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C44C0681-4713-EE43-98A7-6EC7BD1D3370}" xr6:coauthVersionLast="47" xr6:coauthVersionMax="47" xr10:uidLastSave="{00000000-0000-0000-0000-000000000000}"/>
  <bookViews>
    <workbookView xWindow="41780" yWindow="-7400" windowWidth="27640" windowHeight="16440" activeTab="3" xr2:uid="{0D5A6E6D-8D1E-964D-B1E6-85EA858C9A9E}"/>
  </bookViews>
  <sheets>
    <sheet name="data" sheetId="3" r:id="rId1"/>
    <sheet name="Sheet4" sheetId="4" r:id="rId2"/>
    <sheet name="Sheet5" sheetId="5" r:id="rId3"/>
    <sheet name="PIVOT" sheetId="2" r:id="rId4"/>
    <sheet name="raw" sheetId="1" r:id="rId5"/>
  </sheets>
  <calcPr calcId="181029"/>
  <pivotCaches>
    <pivotCache cacheId="6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94" i="1" l="1"/>
  <c r="V2094" i="1" s="1"/>
  <c r="S2094" i="1"/>
  <c r="T2094" i="1" s="1"/>
  <c r="C2094" i="1"/>
  <c r="V2093" i="1"/>
  <c r="U2093" i="1"/>
  <c r="S2093" i="1"/>
  <c r="T2093" i="1" s="1"/>
  <c r="C2093" i="1"/>
  <c r="U2092" i="1"/>
  <c r="V2092" i="1" s="1"/>
  <c r="S2092" i="1"/>
  <c r="T2092" i="1" s="1"/>
  <c r="C2092" i="1"/>
  <c r="V2091" i="1"/>
  <c r="U2091" i="1"/>
  <c r="S2091" i="1"/>
  <c r="T2091" i="1" s="1"/>
  <c r="C2091" i="1"/>
  <c r="U2090" i="1"/>
  <c r="V2090" i="1" s="1"/>
  <c r="S2090" i="1"/>
  <c r="T2090" i="1" s="1"/>
  <c r="C2090" i="1"/>
  <c r="U2089" i="1"/>
  <c r="V2089" i="1" s="1"/>
  <c r="S2089" i="1"/>
  <c r="T2089" i="1" s="1"/>
  <c r="C2089" i="1"/>
  <c r="U2088" i="1"/>
  <c r="V2088" i="1" s="1"/>
  <c r="S2088" i="1"/>
  <c r="T2088" i="1" s="1"/>
  <c r="C2088" i="1"/>
  <c r="U2087" i="1"/>
  <c r="V2087" i="1" s="1"/>
  <c r="S2087" i="1"/>
  <c r="T2087" i="1" s="1"/>
  <c r="C2087" i="1"/>
  <c r="U2086" i="1"/>
  <c r="V2086" i="1" s="1"/>
  <c r="S2086" i="1"/>
  <c r="T2086" i="1" s="1"/>
  <c r="C2086" i="1"/>
  <c r="U2085" i="1"/>
  <c r="V2085" i="1" s="1"/>
  <c r="S2085" i="1"/>
  <c r="T2085" i="1" s="1"/>
  <c r="C2085" i="1"/>
  <c r="U2084" i="1"/>
  <c r="V2084" i="1" s="1"/>
  <c r="S2084" i="1"/>
  <c r="T2084" i="1" s="1"/>
  <c r="C2084" i="1"/>
  <c r="U2083" i="1"/>
  <c r="V2083" i="1" s="1"/>
  <c r="S2083" i="1"/>
  <c r="T2083" i="1" s="1"/>
  <c r="C2083" i="1"/>
  <c r="U2082" i="1"/>
  <c r="V2082" i="1" s="1"/>
  <c r="S2082" i="1"/>
  <c r="T2082" i="1" s="1"/>
  <c r="C2082" i="1"/>
  <c r="U2081" i="1"/>
  <c r="V2081" i="1" s="1"/>
  <c r="S2081" i="1"/>
  <c r="T2081" i="1" s="1"/>
  <c r="C2081" i="1"/>
  <c r="U2080" i="1"/>
  <c r="V2080" i="1" s="1"/>
  <c r="S2080" i="1"/>
  <c r="T2080" i="1" s="1"/>
  <c r="C2080" i="1"/>
  <c r="U2079" i="1"/>
  <c r="V2079" i="1" s="1"/>
  <c r="T2079" i="1"/>
  <c r="S2079" i="1"/>
  <c r="C2079" i="1"/>
  <c r="U2078" i="1"/>
  <c r="V2078" i="1" s="1"/>
  <c r="S2078" i="1"/>
  <c r="T2078" i="1" s="1"/>
  <c r="C2078" i="1"/>
  <c r="U2077" i="1"/>
  <c r="V2077" i="1" s="1"/>
  <c r="S2077" i="1"/>
  <c r="T2077" i="1" s="1"/>
  <c r="C2077" i="1"/>
  <c r="U2076" i="1"/>
  <c r="V2076" i="1" s="1"/>
  <c r="T2076" i="1"/>
  <c r="S2076" i="1"/>
  <c r="C2076" i="1"/>
  <c r="U2075" i="1"/>
  <c r="V2075" i="1" s="1"/>
  <c r="S2075" i="1"/>
  <c r="T2075" i="1" s="1"/>
  <c r="C2075" i="1"/>
  <c r="U2074" i="1"/>
  <c r="V2074" i="1" s="1"/>
  <c r="S2074" i="1"/>
  <c r="T2074" i="1" s="1"/>
  <c r="C2074" i="1"/>
  <c r="U2073" i="1"/>
  <c r="V2073" i="1" s="1"/>
  <c r="S2073" i="1"/>
  <c r="T2073" i="1" s="1"/>
  <c r="C2073" i="1"/>
  <c r="U2072" i="1"/>
  <c r="V2072" i="1" s="1"/>
  <c r="S2072" i="1"/>
  <c r="T2072" i="1" s="1"/>
  <c r="C2072" i="1"/>
  <c r="V2071" i="1"/>
  <c r="U2071" i="1"/>
  <c r="S2071" i="1"/>
  <c r="T2071" i="1" s="1"/>
  <c r="C2071" i="1"/>
  <c r="U2070" i="1"/>
  <c r="V2070" i="1" s="1"/>
  <c r="S2070" i="1"/>
  <c r="T2070" i="1" s="1"/>
  <c r="C2070" i="1"/>
  <c r="U2069" i="1"/>
  <c r="V2069" i="1" s="1"/>
  <c r="S2069" i="1"/>
  <c r="T2069" i="1" s="1"/>
  <c r="C2069" i="1"/>
  <c r="U2068" i="1"/>
  <c r="V2068" i="1" s="1"/>
  <c r="T2068" i="1"/>
  <c r="S2068" i="1"/>
  <c r="C2068" i="1"/>
  <c r="U2067" i="1"/>
  <c r="V2067" i="1" s="1"/>
  <c r="S2067" i="1"/>
  <c r="T2067" i="1" s="1"/>
  <c r="C2067" i="1"/>
  <c r="U2066" i="1"/>
  <c r="V2066" i="1" s="1"/>
  <c r="S2066" i="1"/>
  <c r="T2066" i="1" s="1"/>
  <c r="C2066" i="1"/>
  <c r="U2065" i="1"/>
  <c r="V2065" i="1" s="1"/>
  <c r="S2065" i="1"/>
  <c r="T2065" i="1" s="1"/>
  <c r="C2065" i="1"/>
  <c r="U2064" i="1"/>
  <c r="V2064" i="1" s="1"/>
  <c r="S2064" i="1"/>
  <c r="T2064" i="1" s="1"/>
  <c r="C2064" i="1"/>
  <c r="U2063" i="1"/>
  <c r="V2063" i="1" s="1"/>
  <c r="S2063" i="1"/>
  <c r="T2063" i="1" s="1"/>
  <c r="C2063" i="1"/>
  <c r="U2062" i="1"/>
  <c r="V2062" i="1" s="1"/>
  <c r="T2062" i="1"/>
  <c r="S2062" i="1"/>
  <c r="C2062" i="1"/>
  <c r="U2061" i="1"/>
  <c r="V2061" i="1" s="1"/>
  <c r="T2061" i="1"/>
  <c r="S2061" i="1"/>
  <c r="C2061" i="1"/>
  <c r="U2060" i="1"/>
  <c r="V2060" i="1" s="1"/>
  <c r="S2060" i="1"/>
  <c r="T2060" i="1" s="1"/>
  <c r="C2060" i="1"/>
  <c r="U2059" i="1"/>
  <c r="V2059" i="1" s="1"/>
  <c r="S2059" i="1"/>
  <c r="T2059" i="1" s="1"/>
  <c r="C2059" i="1"/>
  <c r="U2058" i="1"/>
  <c r="V2058" i="1" s="1"/>
  <c r="S2058" i="1"/>
  <c r="T2058" i="1" s="1"/>
  <c r="C2058" i="1"/>
  <c r="U2057" i="1"/>
  <c r="V2057" i="1" s="1"/>
  <c r="S2057" i="1"/>
  <c r="T2057" i="1" s="1"/>
  <c r="C2057" i="1"/>
  <c r="U2056" i="1"/>
  <c r="V2056" i="1" s="1"/>
  <c r="S2056" i="1"/>
  <c r="T2056" i="1" s="1"/>
  <c r="C2056" i="1"/>
  <c r="V2055" i="1"/>
  <c r="U2055" i="1"/>
  <c r="S2055" i="1"/>
  <c r="T2055" i="1" s="1"/>
  <c r="C2055" i="1"/>
  <c r="U2054" i="1"/>
  <c r="V2054" i="1" s="1"/>
  <c r="S2054" i="1"/>
  <c r="T2054" i="1" s="1"/>
  <c r="C2054" i="1"/>
  <c r="V2053" i="1"/>
  <c r="U2053" i="1"/>
  <c r="S2053" i="1"/>
  <c r="T2053" i="1" s="1"/>
  <c r="C2053" i="1"/>
  <c r="U2052" i="1"/>
  <c r="V2052" i="1" s="1"/>
  <c r="S2052" i="1"/>
  <c r="T2052" i="1" s="1"/>
  <c r="C2052" i="1"/>
  <c r="U2051" i="1"/>
  <c r="V2051" i="1" s="1"/>
  <c r="S2051" i="1"/>
  <c r="T2051" i="1" s="1"/>
  <c r="C2051" i="1"/>
  <c r="U2050" i="1"/>
  <c r="V2050" i="1" s="1"/>
  <c r="S2050" i="1"/>
  <c r="T2050" i="1" s="1"/>
  <c r="C2050" i="1"/>
  <c r="U2049" i="1"/>
  <c r="V2049" i="1" s="1"/>
  <c r="S2049" i="1"/>
  <c r="T2049" i="1" s="1"/>
  <c r="C2049" i="1"/>
  <c r="U2048" i="1"/>
  <c r="V2048" i="1" s="1"/>
  <c r="S2048" i="1"/>
  <c r="T2048" i="1" s="1"/>
  <c r="C2048" i="1"/>
  <c r="U2047" i="1"/>
  <c r="V2047" i="1" s="1"/>
  <c r="S2047" i="1"/>
  <c r="T2047" i="1" s="1"/>
  <c r="C2047" i="1"/>
  <c r="U2046" i="1"/>
  <c r="V2046" i="1" s="1"/>
  <c r="S2046" i="1"/>
  <c r="T2046" i="1" s="1"/>
  <c r="C2046" i="1"/>
  <c r="U2045" i="1"/>
  <c r="V2045" i="1" s="1"/>
  <c r="S2045" i="1"/>
  <c r="T2045" i="1" s="1"/>
  <c r="C2045" i="1"/>
  <c r="V2044" i="1"/>
  <c r="U2044" i="1"/>
  <c r="S2044" i="1"/>
  <c r="T2044" i="1" s="1"/>
  <c r="C2044" i="1"/>
  <c r="U2043" i="1"/>
  <c r="V2043" i="1" s="1"/>
  <c r="S2043" i="1"/>
  <c r="T2043" i="1" s="1"/>
  <c r="C2043" i="1"/>
  <c r="V2042" i="1"/>
  <c r="U2042" i="1"/>
  <c r="S2042" i="1"/>
  <c r="T2042" i="1" s="1"/>
  <c r="C2042" i="1"/>
  <c r="U2041" i="1"/>
  <c r="V2041" i="1" s="1"/>
  <c r="S2041" i="1"/>
  <c r="T2041" i="1" s="1"/>
  <c r="C2041" i="1"/>
  <c r="U2040" i="1"/>
  <c r="V2040" i="1" s="1"/>
  <c r="S2040" i="1"/>
  <c r="T2040" i="1" s="1"/>
  <c r="C2040" i="1"/>
  <c r="U2039" i="1"/>
  <c r="V2039" i="1" s="1"/>
  <c r="S2039" i="1"/>
  <c r="T2039" i="1" s="1"/>
  <c r="C2039" i="1"/>
  <c r="U2038" i="1"/>
  <c r="V2038" i="1" s="1"/>
  <c r="S2038" i="1"/>
  <c r="T2038" i="1" s="1"/>
  <c r="C2038" i="1"/>
  <c r="U2037" i="1"/>
  <c r="V2037" i="1" s="1"/>
  <c r="S2037" i="1"/>
  <c r="T2037" i="1" s="1"/>
  <c r="C2037" i="1"/>
  <c r="U2036" i="1"/>
  <c r="V2036" i="1" s="1"/>
  <c r="T2036" i="1"/>
  <c r="S2036" i="1"/>
  <c r="C2036" i="1"/>
  <c r="U2035" i="1"/>
  <c r="V2035" i="1" s="1"/>
  <c r="S2035" i="1"/>
  <c r="T2035" i="1" s="1"/>
  <c r="C2035" i="1"/>
  <c r="U2034" i="1"/>
  <c r="V2034" i="1" s="1"/>
  <c r="S2034" i="1"/>
  <c r="T2034" i="1" s="1"/>
  <c r="C2034" i="1"/>
  <c r="U2033" i="1"/>
  <c r="V2033" i="1" s="1"/>
  <c r="S2033" i="1"/>
  <c r="T2033" i="1" s="1"/>
  <c r="C2033" i="1"/>
  <c r="U2032" i="1"/>
  <c r="V2032" i="1" s="1"/>
  <c r="S2032" i="1"/>
  <c r="T2032" i="1" s="1"/>
  <c r="C2032" i="1"/>
  <c r="U2031" i="1"/>
  <c r="V2031" i="1" s="1"/>
  <c r="S2031" i="1"/>
  <c r="T2031" i="1" s="1"/>
  <c r="C2031" i="1"/>
  <c r="U2030" i="1"/>
  <c r="V2030" i="1" s="1"/>
  <c r="S2030" i="1"/>
  <c r="T2030" i="1" s="1"/>
  <c r="C2030" i="1"/>
  <c r="V2029" i="1"/>
  <c r="U2029" i="1"/>
  <c r="T2029" i="1"/>
  <c r="S2029" i="1"/>
  <c r="C2029" i="1"/>
  <c r="U2028" i="1"/>
  <c r="V2028" i="1" s="1"/>
  <c r="T2028" i="1"/>
  <c r="S2028" i="1"/>
  <c r="C2028" i="1"/>
  <c r="U2027" i="1"/>
  <c r="V2027" i="1" s="1"/>
  <c r="S2027" i="1"/>
  <c r="T2027" i="1" s="1"/>
  <c r="C2027" i="1"/>
  <c r="U2026" i="1"/>
  <c r="V2026" i="1" s="1"/>
  <c r="S2026" i="1"/>
  <c r="T2026" i="1" s="1"/>
  <c r="C2026" i="1"/>
  <c r="U2025" i="1"/>
  <c r="V2025" i="1" s="1"/>
  <c r="S2025" i="1"/>
  <c r="T2025" i="1" s="1"/>
  <c r="C2025" i="1"/>
  <c r="U2024" i="1"/>
  <c r="V2024" i="1" s="1"/>
  <c r="S2024" i="1"/>
  <c r="T2024" i="1" s="1"/>
  <c r="C2024" i="1"/>
  <c r="U2023" i="1"/>
  <c r="V2023" i="1" s="1"/>
  <c r="S2023" i="1"/>
  <c r="T2023" i="1" s="1"/>
  <c r="C2023" i="1"/>
  <c r="U2022" i="1"/>
  <c r="V2022" i="1" s="1"/>
  <c r="S2022" i="1"/>
  <c r="T2022" i="1" s="1"/>
  <c r="C2022" i="1"/>
  <c r="U2021" i="1"/>
  <c r="V2021" i="1" s="1"/>
  <c r="S2021" i="1"/>
  <c r="T2021" i="1" s="1"/>
  <c r="C2021" i="1"/>
  <c r="U2020" i="1"/>
  <c r="V2020" i="1" s="1"/>
  <c r="S2020" i="1"/>
  <c r="T2020" i="1" s="1"/>
  <c r="C2020" i="1"/>
  <c r="U2019" i="1"/>
  <c r="V2019" i="1" s="1"/>
  <c r="S2019" i="1"/>
  <c r="T2019" i="1" s="1"/>
  <c r="C2019" i="1"/>
  <c r="U2018" i="1"/>
  <c r="V2018" i="1" s="1"/>
  <c r="S2018" i="1"/>
  <c r="T2018" i="1" s="1"/>
  <c r="C2018" i="1"/>
  <c r="U2017" i="1"/>
  <c r="V2017" i="1" s="1"/>
  <c r="T2017" i="1"/>
  <c r="S2017" i="1"/>
  <c r="C2017" i="1"/>
  <c r="U2016" i="1"/>
  <c r="V2016" i="1" s="1"/>
  <c r="S2016" i="1"/>
  <c r="T2016" i="1" s="1"/>
  <c r="C2016" i="1"/>
  <c r="U2015" i="1"/>
  <c r="V2015" i="1" s="1"/>
  <c r="S2015" i="1"/>
  <c r="T2015" i="1" s="1"/>
  <c r="C2015" i="1"/>
  <c r="U2014" i="1"/>
  <c r="V2014" i="1" s="1"/>
  <c r="S2014" i="1"/>
  <c r="T2014" i="1" s="1"/>
  <c r="C2014" i="1"/>
  <c r="V2013" i="1"/>
  <c r="U2013" i="1"/>
  <c r="S2013" i="1"/>
  <c r="T2013" i="1" s="1"/>
  <c r="C2013" i="1"/>
  <c r="U2012" i="1"/>
  <c r="V2012" i="1" s="1"/>
  <c r="T2012" i="1"/>
  <c r="S2012" i="1"/>
  <c r="C2012" i="1"/>
  <c r="U2011" i="1"/>
  <c r="V2011" i="1" s="1"/>
  <c r="S2011" i="1"/>
  <c r="T2011" i="1" s="1"/>
  <c r="C2011" i="1"/>
  <c r="U2010" i="1"/>
  <c r="V2010" i="1" s="1"/>
  <c r="S2010" i="1"/>
  <c r="T2010" i="1" s="1"/>
  <c r="C2010" i="1"/>
  <c r="U2009" i="1"/>
  <c r="V2009" i="1" s="1"/>
  <c r="S2009" i="1"/>
  <c r="T2009" i="1" s="1"/>
  <c r="C2009" i="1"/>
  <c r="U2008" i="1"/>
  <c r="V2008" i="1" s="1"/>
  <c r="S2008" i="1"/>
  <c r="T2008" i="1" s="1"/>
  <c r="C2008" i="1"/>
  <c r="V2007" i="1"/>
  <c r="U2007" i="1"/>
  <c r="S2007" i="1"/>
  <c r="T2007" i="1" s="1"/>
  <c r="C2007" i="1"/>
  <c r="V2006" i="1"/>
  <c r="U2006" i="1"/>
  <c r="S2006" i="1"/>
  <c r="T2006" i="1" s="1"/>
  <c r="C2006" i="1"/>
  <c r="U2005" i="1"/>
  <c r="V2005" i="1" s="1"/>
  <c r="S2005" i="1"/>
  <c r="T2005" i="1" s="1"/>
  <c r="C2005" i="1"/>
  <c r="U2004" i="1"/>
  <c r="V2004" i="1" s="1"/>
  <c r="S2004" i="1"/>
  <c r="T2004" i="1" s="1"/>
  <c r="C2004" i="1"/>
  <c r="U2003" i="1"/>
  <c r="V2003" i="1" s="1"/>
  <c r="S2003" i="1"/>
  <c r="T2003" i="1" s="1"/>
  <c r="C2003" i="1"/>
  <c r="U2002" i="1"/>
  <c r="V2002" i="1" s="1"/>
  <c r="S2002" i="1"/>
  <c r="T2002" i="1" s="1"/>
  <c r="C2002" i="1"/>
  <c r="U2001" i="1"/>
  <c r="V2001" i="1" s="1"/>
  <c r="T2001" i="1"/>
  <c r="S2001" i="1"/>
  <c r="C2001" i="1"/>
  <c r="U2000" i="1"/>
  <c r="V2000" i="1" s="1"/>
  <c r="S2000" i="1"/>
  <c r="T2000" i="1" s="1"/>
  <c r="C2000" i="1"/>
  <c r="U1999" i="1"/>
  <c r="V1999" i="1" s="1"/>
  <c r="S1999" i="1"/>
  <c r="T1999" i="1" s="1"/>
  <c r="C1999" i="1"/>
  <c r="V1998" i="1"/>
  <c r="U1998" i="1"/>
  <c r="S1998" i="1"/>
  <c r="T1998" i="1" s="1"/>
  <c r="C1998" i="1"/>
  <c r="V1997" i="1"/>
  <c r="U1997" i="1"/>
  <c r="S1997" i="1"/>
  <c r="T1997" i="1" s="1"/>
  <c r="C1997" i="1"/>
  <c r="U1996" i="1"/>
  <c r="V1996" i="1" s="1"/>
  <c r="S1996" i="1"/>
  <c r="T1996" i="1" s="1"/>
  <c r="C1996" i="1"/>
  <c r="U1995" i="1"/>
  <c r="V1995" i="1" s="1"/>
  <c r="S1995" i="1"/>
  <c r="T1995" i="1" s="1"/>
  <c r="C1995" i="1"/>
  <c r="U1994" i="1"/>
  <c r="V1994" i="1" s="1"/>
  <c r="S1994" i="1"/>
  <c r="T1994" i="1" s="1"/>
  <c r="C1994" i="1"/>
  <c r="U1993" i="1"/>
  <c r="V1993" i="1" s="1"/>
  <c r="S1993" i="1"/>
  <c r="T1993" i="1" s="1"/>
  <c r="C1993" i="1"/>
  <c r="U1992" i="1"/>
  <c r="V1992" i="1" s="1"/>
  <c r="T1992" i="1"/>
  <c r="S1992" i="1"/>
  <c r="C1992" i="1"/>
  <c r="U1991" i="1"/>
  <c r="V1991" i="1" s="1"/>
  <c r="S1991" i="1"/>
  <c r="T1991" i="1" s="1"/>
  <c r="C1991" i="1"/>
  <c r="U1990" i="1"/>
  <c r="V1990" i="1" s="1"/>
  <c r="S1990" i="1"/>
  <c r="T1990" i="1" s="1"/>
  <c r="C1990" i="1"/>
  <c r="U1989" i="1"/>
  <c r="V1989" i="1" s="1"/>
  <c r="S1989" i="1"/>
  <c r="T1989" i="1" s="1"/>
  <c r="C1989" i="1"/>
  <c r="U1988" i="1"/>
  <c r="V1988" i="1" s="1"/>
  <c r="S1988" i="1"/>
  <c r="T1988" i="1" s="1"/>
  <c r="C1988" i="1"/>
  <c r="U1987" i="1"/>
  <c r="V1987" i="1" s="1"/>
  <c r="S1987" i="1"/>
  <c r="T1987" i="1" s="1"/>
  <c r="C1987" i="1"/>
  <c r="V1986" i="1"/>
  <c r="U1986" i="1"/>
  <c r="S1986" i="1"/>
  <c r="T1986" i="1" s="1"/>
  <c r="C1986" i="1"/>
  <c r="U1985" i="1"/>
  <c r="V1985" i="1" s="1"/>
  <c r="T1985" i="1"/>
  <c r="S1985" i="1"/>
  <c r="C1985" i="1"/>
  <c r="U1984" i="1"/>
  <c r="V1984" i="1" s="1"/>
  <c r="S1984" i="1"/>
  <c r="T1984" i="1" s="1"/>
  <c r="C1984" i="1"/>
  <c r="U1983" i="1"/>
  <c r="V1983" i="1" s="1"/>
  <c r="T1983" i="1"/>
  <c r="S1983" i="1"/>
  <c r="C1983" i="1"/>
  <c r="U1982" i="1"/>
  <c r="V1982" i="1" s="1"/>
  <c r="T1982" i="1"/>
  <c r="S1982" i="1"/>
  <c r="C1982" i="1"/>
  <c r="U1981" i="1"/>
  <c r="V1981" i="1" s="1"/>
  <c r="S1981" i="1"/>
  <c r="T1981" i="1" s="1"/>
  <c r="C1981" i="1"/>
  <c r="U1980" i="1"/>
  <c r="V1980" i="1" s="1"/>
  <c r="S1980" i="1"/>
  <c r="T1980" i="1" s="1"/>
  <c r="C1980" i="1"/>
  <c r="V1979" i="1"/>
  <c r="U1979" i="1"/>
  <c r="S1979" i="1"/>
  <c r="T1979" i="1" s="1"/>
  <c r="C1979" i="1"/>
  <c r="U1978" i="1"/>
  <c r="V1978" i="1" s="1"/>
  <c r="S1978" i="1"/>
  <c r="T1978" i="1" s="1"/>
  <c r="C1978" i="1"/>
  <c r="U1977" i="1"/>
  <c r="V1977" i="1" s="1"/>
  <c r="T1977" i="1"/>
  <c r="S1977" i="1"/>
  <c r="C1977" i="1"/>
  <c r="U1976" i="1"/>
  <c r="V1976" i="1" s="1"/>
  <c r="S1976" i="1"/>
  <c r="T1976" i="1" s="1"/>
  <c r="C1976" i="1"/>
  <c r="U1975" i="1"/>
  <c r="V1975" i="1" s="1"/>
  <c r="T1975" i="1"/>
  <c r="S1975" i="1"/>
  <c r="C1975" i="1"/>
  <c r="V1974" i="1"/>
  <c r="U1974" i="1"/>
  <c r="S1974" i="1"/>
  <c r="T1974" i="1" s="1"/>
  <c r="C1974" i="1"/>
  <c r="U1973" i="1"/>
  <c r="V1973" i="1" s="1"/>
  <c r="T1973" i="1"/>
  <c r="S1973" i="1"/>
  <c r="C1973" i="1"/>
  <c r="U1972" i="1"/>
  <c r="V1972" i="1" s="1"/>
  <c r="S1972" i="1"/>
  <c r="T1972" i="1" s="1"/>
  <c r="C1972" i="1"/>
  <c r="U1971" i="1"/>
  <c r="V1971" i="1" s="1"/>
  <c r="S1971" i="1"/>
  <c r="T1971" i="1" s="1"/>
  <c r="C1971" i="1"/>
  <c r="U1970" i="1"/>
  <c r="V1970" i="1" s="1"/>
  <c r="S1970" i="1"/>
  <c r="T1970" i="1" s="1"/>
  <c r="C1970" i="1"/>
  <c r="U1969" i="1"/>
  <c r="V1969" i="1" s="1"/>
  <c r="S1969" i="1"/>
  <c r="T1969" i="1" s="1"/>
  <c r="C1969" i="1"/>
  <c r="U1968" i="1"/>
  <c r="V1968" i="1" s="1"/>
  <c r="S1968" i="1"/>
  <c r="T1968" i="1" s="1"/>
  <c r="C1968" i="1"/>
  <c r="V1967" i="1"/>
  <c r="U1967" i="1"/>
  <c r="S1967" i="1"/>
  <c r="T1967" i="1" s="1"/>
  <c r="C1967" i="1"/>
  <c r="U1966" i="1"/>
  <c r="V1966" i="1" s="1"/>
  <c r="S1966" i="1"/>
  <c r="T1966" i="1" s="1"/>
  <c r="C1966" i="1"/>
  <c r="U1965" i="1"/>
  <c r="V1965" i="1" s="1"/>
  <c r="S1965" i="1"/>
  <c r="T1965" i="1" s="1"/>
  <c r="C1965" i="1"/>
  <c r="U1964" i="1"/>
  <c r="V1964" i="1" s="1"/>
  <c r="S1964" i="1"/>
  <c r="T1964" i="1" s="1"/>
  <c r="C1964" i="1"/>
  <c r="V1963" i="1"/>
  <c r="U1963" i="1"/>
  <c r="S1963" i="1"/>
  <c r="T1963" i="1" s="1"/>
  <c r="C1963" i="1"/>
  <c r="U1962" i="1"/>
  <c r="V1962" i="1" s="1"/>
  <c r="S1962" i="1"/>
  <c r="T1962" i="1" s="1"/>
  <c r="C1962" i="1"/>
  <c r="U1961" i="1"/>
  <c r="V1961" i="1" s="1"/>
  <c r="S1961" i="1"/>
  <c r="T1961" i="1" s="1"/>
  <c r="C1961" i="1"/>
  <c r="U1960" i="1"/>
  <c r="V1960" i="1" s="1"/>
  <c r="S1960" i="1"/>
  <c r="T1960" i="1" s="1"/>
  <c r="C1960" i="1"/>
  <c r="U1959" i="1"/>
  <c r="V1959" i="1" s="1"/>
  <c r="T1959" i="1"/>
  <c r="S1959" i="1"/>
  <c r="C1959" i="1"/>
  <c r="U1958" i="1"/>
  <c r="V1958" i="1" s="1"/>
  <c r="S1958" i="1"/>
  <c r="T1958" i="1" s="1"/>
  <c r="C1958" i="1"/>
  <c r="U1957" i="1"/>
  <c r="V1957" i="1" s="1"/>
  <c r="T1957" i="1"/>
  <c r="S1957" i="1"/>
  <c r="C1957" i="1"/>
  <c r="U1956" i="1"/>
  <c r="V1956" i="1" s="1"/>
  <c r="S1956" i="1"/>
  <c r="T1956" i="1" s="1"/>
  <c r="C1956" i="1"/>
  <c r="V1955" i="1"/>
  <c r="U1955" i="1"/>
  <c r="S1955" i="1"/>
  <c r="T1955" i="1" s="1"/>
  <c r="C1955" i="1"/>
  <c r="U1954" i="1"/>
  <c r="V1954" i="1" s="1"/>
  <c r="S1954" i="1"/>
  <c r="T1954" i="1" s="1"/>
  <c r="C1954" i="1"/>
  <c r="U1953" i="1"/>
  <c r="V1953" i="1" s="1"/>
  <c r="T1953" i="1"/>
  <c r="S1953" i="1"/>
  <c r="C1953" i="1"/>
  <c r="U1952" i="1"/>
  <c r="V1952" i="1" s="1"/>
  <c r="S1952" i="1"/>
  <c r="T1952" i="1" s="1"/>
  <c r="C1952" i="1"/>
  <c r="U1951" i="1"/>
  <c r="V1951" i="1" s="1"/>
  <c r="T1951" i="1"/>
  <c r="S1951" i="1"/>
  <c r="C1951" i="1"/>
  <c r="U1950" i="1"/>
  <c r="V1950" i="1" s="1"/>
  <c r="S1950" i="1"/>
  <c r="T1950" i="1" s="1"/>
  <c r="C1950" i="1"/>
  <c r="U1949" i="1"/>
  <c r="V1949" i="1" s="1"/>
  <c r="T1949" i="1"/>
  <c r="S1949" i="1"/>
  <c r="C1949" i="1"/>
  <c r="U1948" i="1"/>
  <c r="V1948" i="1" s="1"/>
  <c r="S1948" i="1"/>
  <c r="T1948" i="1" s="1"/>
  <c r="C1948" i="1"/>
  <c r="V1947" i="1"/>
  <c r="U1947" i="1"/>
  <c r="S1947" i="1"/>
  <c r="T1947" i="1" s="1"/>
  <c r="C1947" i="1"/>
  <c r="U1946" i="1"/>
  <c r="V1946" i="1" s="1"/>
  <c r="S1946" i="1"/>
  <c r="T1946" i="1" s="1"/>
  <c r="C1946" i="1"/>
  <c r="U1945" i="1"/>
  <c r="V1945" i="1" s="1"/>
  <c r="T1945" i="1"/>
  <c r="S1945" i="1"/>
  <c r="C1945" i="1"/>
  <c r="U1944" i="1"/>
  <c r="V1944" i="1" s="1"/>
  <c r="S1944" i="1"/>
  <c r="T1944" i="1" s="1"/>
  <c r="C1944" i="1"/>
  <c r="V1943" i="1"/>
  <c r="U1943" i="1"/>
  <c r="T1943" i="1"/>
  <c r="S1943" i="1"/>
  <c r="C1943" i="1"/>
  <c r="U1942" i="1"/>
  <c r="V1942" i="1" s="1"/>
  <c r="S1942" i="1"/>
  <c r="T1942" i="1" s="1"/>
  <c r="C1942" i="1"/>
  <c r="U1941" i="1"/>
  <c r="V1941" i="1" s="1"/>
  <c r="T1941" i="1"/>
  <c r="S1941" i="1"/>
  <c r="C1941" i="1"/>
  <c r="U1940" i="1"/>
  <c r="V1940" i="1" s="1"/>
  <c r="S1940" i="1"/>
  <c r="T1940" i="1" s="1"/>
  <c r="C1940" i="1"/>
  <c r="U1939" i="1"/>
  <c r="V1939" i="1" s="1"/>
  <c r="S1939" i="1"/>
  <c r="T1939" i="1" s="1"/>
  <c r="C1939" i="1"/>
  <c r="U1938" i="1"/>
  <c r="V1938" i="1" s="1"/>
  <c r="S1938" i="1"/>
  <c r="T1938" i="1" s="1"/>
  <c r="C1938" i="1"/>
  <c r="U1937" i="1"/>
  <c r="V1937" i="1" s="1"/>
  <c r="S1937" i="1"/>
  <c r="T1937" i="1" s="1"/>
  <c r="C1937" i="1"/>
  <c r="U1936" i="1"/>
  <c r="V1936" i="1" s="1"/>
  <c r="S1936" i="1"/>
  <c r="T1936" i="1" s="1"/>
  <c r="C1936" i="1"/>
  <c r="U1935" i="1"/>
  <c r="V1935" i="1" s="1"/>
  <c r="S1935" i="1"/>
  <c r="T1935" i="1" s="1"/>
  <c r="C1935" i="1"/>
  <c r="U1934" i="1"/>
  <c r="V1934" i="1" s="1"/>
  <c r="S1934" i="1"/>
  <c r="T1934" i="1" s="1"/>
  <c r="C1934" i="1"/>
  <c r="U1933" i="1"/>
  <c r="V1933" i="1" s="1"/>
  <c r="T1933" i="1"/>
  <c r="S1933" i="1"/>
  <c r="C1933" i="1"/>
  <c r="U1932" i="1"/>
  <c r="V1932" i="1" s="1"/>
  <c r="S1932" i="1"/>
  <c r="T1932" i="1" s="1"/>
  <c r="C1932" i="1"/>
  <c r="U1931" i="1"/>
  <c r="V1931" i="1" s="1"/>
  <c r="S1931" i="1"/>
  <c r="T1931" i="1" s="1"/>
  <c r="C1931" i="1"/>
  <c r="U1930" i="1"/>
  <c r="V1930" i="1" s="1"/>
  <c r="S1930" i="1"/>
  <c r="T1930" i="1" s="1"/>
  <c r="C1930" i="1"/>
  <c r="U1929" i="1"/>
  <c r="V1929" i="1" s="1"/>
  <c r="S1929" i="1"/>
  <c r="T1929" i="1" s="1"/>
  <c r="C1929" i="1"/>
  <c r="U1928" i="1"/>
  <c r="V1928" i="1" s="1"/>
  <c r="S1928" i="1"/>
  <c r="T1928" i="1" s="1"/>
  <c r="C1928" i="1"/>
  <c r="U1927" i="1"/>
  <c r="V1927" i="1" s="1"/>
  <c r="T1927" i="1"/>
  <c r="S1927" i="1"/>
  <c r="C1927" i="1"/>
  <c r="U1926" i="1"/>
  <c r="V1926" i="1" s="1"/>
  <c r="T1926" i="1"/>
  <c r="S1926" i="1"/>
  <c r="C1926" i="1"/>
  <c r="U1925" i="1"/>
  <c r="V1925" i="1" s="1"/>
  <c r="T1925" i="1"/>
  <c r="S1925" i="1"/>
  <c r="C1925" i="1"/>
  <c r="U1924" i="1"/>
  <c r="V1924" i="1" s="1"/>
  <c r="S1924" i="1"/>
  <c r="T1924" i="1" s="1"/>
  <c r="C1924" i="1"/>
  <c r="U1923" i="1"/>
  <c r="V1923" i="1" s="1"/>
  <c r="S1923" i="1"/>
  <c r="T1923" i="1" s="1"/>
  <c r="C1923" i="1"/>
  <c r="U1922" i="1"/>
  <c r="V1922" i="1" s="1"/>
  <c r="S1922" i="1"/>
  <c r="T1922" i="1" s="1"/>
  <c r="C1922" i="1"/>
  <c r="U1921" i="1"/>
  <c r="V1921" i="1" s="1"/>
  <c r="S1921" i="1"/>
  <c r="T1921" i="1" s="1"/>
  <c r="C1921" i="1"/>
  <c r="U1920" i="1"/>
  <c r="V1920" i="1" s="1"/>
  <c r="S1920" i="1"/>
  <c r="T1920" i="1" s="1"/>
  <c r="C1920" i="1"/>
  <c r="U1919" i="1"/>
  <c r="V1919" i="1" s="1"/>
  <c r="S1919" i="1"/>
  <c r="T1919" i="1" s="1"/>
  <c r="C1919" i="1"/>
  <c r="U1918" i="1"/>
  <c r="V1918" i="1" s="1"/>
  <c r="T1918" i="1"/>
  <c r="S1918" i="1"/>
  <c r="C1918" i="1"/>
  <c r="U1917" i="1"/>
  <c r="V1917" i="1" s="1"/>
  <c r="S1917" i="1"/>
  <c r="T1917" i="1" s="1"/>
  <c r="C1917" i="1"/>
  <c r="U1916" i="1"/>
  <c r="V1916" i="1" s="1"/>
  <c r="S1916" i="1"/>
  <c r="T1916" i="1" s="1"/>
  <c r="C1916" i="1"/>
  <c r="U1915" i="1"/>
  <c r="V1915" i="1" s="1"/>
  <c r="S1915" i="1"/>
  <c r="T1915" i="1" s="1"/>
  <c r="C1915" i="1"/>
  <c r="U1914" i="1"/>
  <c r="V1914" i="1" s="1"/>
  <c r="S1914" i="1"/>
  <c r="T1914" i="1" s="1"/>
  <c r="C1914" i="1"/>
  <c r="U1913" i="1"/>
  <c r="V1913" i="1" s="1"/>
  <c r="S1913" i="1"/>
  <c r="T1913" i="1" s="1"/>
  <c r="C1913" i="1"/>
  <c r="U1912" i="1"/>
  <c r="V1912" i="1" s="1"/>
  <c r="S1912" i="1"/>
  <c r="T1912" i="1" s="1"/>
  <c r="C1912" i="1"/>
  <c r="U1911" i="1"/>
  <c r="V1911" i="1" s="1"/>
  <c r="S1911" i="1"/>
  <c r="T1911" i="1" s="1"/>
  <c r="C1911" i="1"/>
  <c r="U1910" i="1"/>
  <c r="V1910" i="1" s="1"/>
  <c r="S1910" i="1"/>
  <c r="T1910" i="1" s="1"/>
  <c r="C1910" i="1"/>
  <c r="U1909" i="1"/>
  <c r="V1909" i="1" s="1"/>
  <c r="S1909" i="1"/>
  <c r="T1909" i="1" s="1"/>
  <c r="C1909" i="1"/>
  <c r="U1908" i="1"/>
  <c r="V1908" i="1" s="1"/>
  <c r="S1908" i="1"/>
  <c r="T1908" i="1" s="1"/>
  <c r="C1908" i="1"/>
  <c r="U1907" i="1"/>
  <c r="V1907" i="1" s="1"/>
  <c r="S1907" i="1"/>
  <c r="T1907" i="1" s="1"/>
  <c r="C1907" i="1"/>
  <c r="U1906" i="1"/>
  <c r="V1906" i="1" s="1"/>
  <c r="S1906" i="1"/>
  <c r="T1906" i="1" s="1"/>
  <c r="C1906" i="1"/>
  <c r="U1905" i="1"/>
  <c r="V1905" i="1" s="1"/>
  <c r="S1905" i="1"/>
  <c r="T1905" i="1" s="1"/>
  <c r="C1905" i="1"/>
  <c r="U1904" i="1"/>
  <c r="V1904" i="1" s="1"/>
  <c r="S1904" i="1"/>
  <c r="T1904" i="1" s="1"/>
  <c r="C1904" i="1"/>
  <c r="U1903" i="1"/>
  <c r="V1903" i="1" s="1"/>
  <c r="T1903" i="1"/>
  <c r="S1903" i="1"/>
  <c r="C1903" i="1"/>
  <c r="U1902" i="1"/>
  <c r="V1902" i="1" s="1"/>
  <c r="S1902" i="1"/>
  <c r="T1902" i="1" s="1"/>
  <c r="C1902" i="1"/>
  <c r="V1901" i="1"/>
  <c r="U1901" i="1"/>
  <c r="T1901" i="1"/>
  <c r="S1901" i="1"/>
  <c r="C1901" i="1"/>
  <c r="U1900" i="1"/>
  <c r="V1900" i="1" s="1"/>
  <c r="S1900" i="1"/>
  <c r="T1900" i="1" s="1"/>
  <c r="C1900" i="1"/>
  <c r="V1899" i="1"/>
  <c r="U1899" i="1"/>
  <c r="S1899" i="1"/>
  <c r="T1899" i="1" s="1"/>
  <c r="C1899" i="1"/>
  <c r="U1898" i="1"/>
  <c r="V1898" i="1" s="1"/>
  <c r="S1898" i="1"/>
  <c r="T1898" i="1" s="1"/>
  <c r="C1898" i="1"/>
  <c r="U1897" i="1"/>
  <c r="V1897" i="1" s="1"/>
  <c r="S1897" i="1"/>
  <c r="T1897" i="1" s="1"/>
  <c r="C1897" i="1"/>
  <c r="U1896" i="1"/>
  <c r="V1896" i="1" s="1"/>
  <c r="S1896" i="1"/>
  <c r="T1896" i="1" s="1"/>
  <c r="C1896" i="1"/>
  <c r="U1895" i="1"/>
  <c r="V1895" i="1" s="1"/>
  <c r="S1895" i="1"/>
  <c r="T1895" i="1" s="1"/>
  <c r="C1895" i="1"/>
  <c r="U1894" i="1"/>
  <c r="V1894" i="1" s="1"/>
  <c r="T1894" i="1"/>
  <c r="S1894" i="1"/>
  <c r="C1894" i="1"/>
  <c r="U1893" i="1"/>
  <c r="V1893" i="1" s="1"/>
  <c r="T1893" i="1"/>
  <c r="S1893" i="1"/>
  <c r="C1893" i="1"/>
  <c r="V1892" i="1"/>
  <c r="U1892" i="1"/>
  <c r="S1892" i="1"/>
  <c r="T1892" i="1" s="1"/>
  <c r="C1892" i="1"/>
  <c r="U1891" i="1"/>
  <c r="V1891" i="1" s="1"/>
  <c r="S1891" i="1"/>
  <c r="T1891" i="1" s="1"/>
  <c r="C1891" i="1"/>
  <c r="U1890" i="1"/>
  <c r="V1890" i="1" s="1"/>
  <c r="S1890" i="1"/>
  <c r="T1890" i="1" s="1"/>
  <c r="C1890" i="1"/>
  <c r="U1889" i="1"/>
  <c r="V1889" i="1" s="1"/>
  <c r="S1889" i="1"/>
  <c r="T1889" i="1" s="1"/>
  <c r="C1889" i="1"/>
  <c r="U1888" i="1"/>
  <c r="V1888" i="1" s="1"/>
  <c r="S1888" i="1"/>
  <c r="T1888" i="1" s="1"/>
  <c r="C1888" i="1"/>
  <c r="U1887" i="1"/>
  <c r="V1887" i="1" s="1"/>
  <c r="S1887" i="1"/>
  <c r="T1887" i="1" s="1"/>
  <c r="C1887" i="1"/>
  <c r="U1886" i="1"/>
  <c r="V1886" i="1" s="1"/>
  <c r="S1886" i="1"/>
  <c r="T1886" i="1" s="1"/>
  <c r="C1886" i="1"/>
  <c r="U1885" i="1"/>
  <c r="V1885" i="1" s="1"/>
  <c r="S1885" i="1"/>
  <c r="T1885" i="1" s="1"/>
  <c r="C1885" i="1"/>
  <c r="U1884" i="1"/>
  <c r="V1884" i="1" s="1"/>
  <c r="S1884" i="1"/>
  <c r="T1884" i="1" s="1"/>
  <c r="C1884" i="1"/>
  <c r="U1883" i="1"/>
  <c r="V1883" i="1" s="1"/>
  <c r="S1883" i="1"/>
  <c r="T1883" i="1" s="1"/>
  <c r="C1883" i="1"/>
  <c r="V1882" i="1"/>
  <c r="U1882" i="1"/>
  <c r="S1882" i="1"/>
  <c r="T1882" i="1" s="1"/>
  <c r="C1882" i="1"/>
  <c r="U1881" i="1"/>
  <c r="V1881" i="1" s="1"/>
  <c r="S1881" i="1"/>
  <c r="T1881" i="1" s="1"/>
  <c r="C1881" i="1"/>
  <c r="U1880" i="1"/>
  <c r="V1880" i="1" s="1"/>
  <c r="S1880" i="1"/>
  <c r="T1880" i="1" s="1"/>
  <c r="C1880" i="1"/>
  <c r="U1879" i="1"/>
  <c r="V1879" i="1" s="1"/>
  <c r="S1879" i="1"/>
  <c r="T1879" i="1" s="1"/>
  <c r="C1879" i="1"/>
  <c r="U1878" i="1"/>
  <c r="V1878" i="1" s="1"/>
  <c r="S1878" i="1"/>
  <c r="T1878" i="1" s="1"/>
  <c r="C1878" i="1"/>
  <c r="U1877" i="1"/>
  <c r="V1877" i="1" s="1"/>
  <c r="T1877" i="1"/>
  <c r="S1877" i="1"/>
  <c r="C1877" i="1"/>
  <c r="U1876" i="1"/>
  <c r="V1876" i="1" s="1"/>
  <c r="S1876" i="1"/>
  <c r="T1876" i="1" s="1"/>
  <c r="C1876" i="1"/>
  <c r="U1875" i="1"/>
  <c r="V1875" i="1" s="1"/>
  <c r="S1875" i="1"/>
  <c r="T1875" i="1" s="1"/>
  <c r="C1875" i="1"/>
  <c r="U1874" i="1"/>
  <c r="V1874" i="1" s="1"/>
  <c r="S1874" i="1"/>
  <c r="T1874" i="1" s="1"/>
  <c r="C1874" i="1"/>
  <c r="U1873" i="1"/>
  <c r="V1873" i="1" s="1"/>
  <c r="S1873" i="1"/>
  <c r="T1873" i="1" s="1"/>
  <c r="C1873" i="1"/>
  <c r="U1872" i="1"/>
  <c r="V1872" i="1" s="1"/>
  <c r="S1872" i="1"/>
  <c r="T1872" i="1" s="1"/>
  <c r="C1872" i="1"/>
  <c r="U1871" i="1"/>
  <c r="V1871" i="1" s="1"/>
  <c r="T1871" i="1"/>
  <c r="S1871" i="1"/>
  <c r="C1871" i="1"/>
  <c r="U1870" i="1"/>
  <c r="V1870" i="1" s="1"/>
  <c r="S1870" i="1"/>
  <c r="T1870" i="1" s="1"/>
  <c r="C1870" i="1"/>
  <c r="U1869" i="1"/>
  <c r="V1869" i="1" s="1"/>
  <c r="S1869" i="1"/>
  <c r="T1869" i="1" s="1"/>
  <c r="C1869" i="1"/>
  <c r="U1868" i="1"/>
  <c r="V1868" i="1" s="1"/>
  <c r="S1868" i="1"/>
  <c r="T1868" i="1" s="1"/>
  <c r="C1868" i="1"/>
  <c r="U1867" i="1"/>
  <c r="V1867" i="1" s="1"/>
  <c r="S1867" i="1"/>
  <c r="T1867" i="1" s="1"/>
  <c r="C1867" i="1"/>
  <c r="U1866" i="1"/>
  <c r="V1866" i="1" s="1"/>
  <c r="S1866" i="1"/>
  <c r="T1866" i="1" s="1"/>
  <c r="C1866" i="1"/>
  <c r="U1865" i="1"/>
  <c r="V1865" i="1" s="1"/>
  <c r="S1865" i="1"/>
  <c r="T1865" i="1" s="1"/>
  <c r="C1865" i="1"/>
  <c r="U1864" i="1"/>
  <c r="V1864" i="1" s="1"/>
  <c r="S1864" i="1"/>
  <c r="T1864" i="1" s="1"/>
  <c r="C1864" i="1"/>
  <c r="V1863" i="1"/>
  <c r="U1863" i="1"/>
  <c r="S1863" i="1"/>
  <c r="T1863" i="1" s="1"/>
  <c r="C1863" i="1"/>
  <c r="U1862" i="1"/>
  <c r="V1862" i="1" s="1"/>
  <c r="S1862" i="1"/>
  <c r="T1862" i="1" s="1"/>
  <c r="C1862" i="1"/>
  <c r="U1861" i="1"/>
  <c r="V1861" i="1" s="1"/>
  <c r="S1861" i="1"/>
  <c r="T1861" i="1" s="1"/>
  <c r="C1861" i="1"/>
  <c r="U1860" i="1"/>
  <c r="V1860" i="1" s="1"/>
  <c r="T1860" i="1"/>
  <c r="S1860" i="1"/>
  <c r="C1860" i="1"/>
  <c r="V1859" i="1"/>
  <c r="U1859" i="1"/>
  <c r="S1859" i="1"/>
  <c r="T1859" i="1" s="1"/>
  <c r="C1859" i="1"/>
  <c r="U1858" i="1"/>
  <c r="V1858" i="1" s="1"/>
  <c r="S1858" i="1"/>
  <c r="T1858" i="1" s="1"/>
  <c r="C1858" i="1"/>
  <c r="U1857" i="1"/>
  <c r="V1857" i="1" s="1"/>
  <c r="S1857" i="1"/>
  <c r="T1857" i="1" s="1"/>
  <c r="C1857" i="1"/>
  <c r="U1856" i="1"/>
  <c r="V1856" i="1" s="1"/>
  <c r="S1856" i="1"/>
  <c r="T1856" i="1" s="1"/>
  <c r="C1856" i="1"/>
  <c r="V1855" i="1"/>
  <c r="U1855" i="1"/>
  <c r="T1855" i="1"/>
  <c r="S1855" i="1"/>
  <c r="C1855" i="1"/>
  <c r="U1854" i="1"/>
  <c r="V1854" i="1" s="1"/>
  <c r="S1854" i="1"/>
  <c r="T1854" i="1" s="1"/>
  <c r="C1854" i="1"/>
  <c r="V1853" i="1"/>
  <c r="U1853" i="1"/>
  <c r="T1853" i="1"/>
  <c r="S1853" i="1"/>
  <c r="C1853" i="1"/>
  <c r="U1852" i="1"/>
  <c r="V1852" i="1" s="1"/>
  <c r="S1852" i="1"/>
  <c r="T1852" i="1" s="1"/>
  <c r="C1852" i="1"/>
  <c r="U1851" i="1"/>
  <c r="V1851" i="1" s="1"/>
  <c r="S1851" i="1"/>
  <c r="T1851" i="1" s="1"/>
  <c r="C1851" i="1"/>
  <c r="U1850" i="1"/>
  <c r="V1850" i="1" s="1"/>
  <c r="S1850" i="1"/>
  <c r="T1850" i="1" s="1"/>
  <c r="C1850" i="1"/>
  <c r="U1849" i="1"/>
  <c r="V1849" i="1" s="1"/>
  <c r="S1849" i="1"/>
  <c r="T1849" i="1" s="1"/>
  <c r="C1849" i="1"/>
  <c r="U1848" i="1"/>
  <c r="V1848" i="1" s="1"/>
  <c r="S1848" i="1"/>
  <c r="T1848" i="1" s="1"/>
  <c r="C1848" i="1"/>
  <c r="U1847" i="1"/>
  <c r="V1847" i="1" s="1"/>
  <c r="S1847" i="1"/>
  <c r="T1847" i="1" s="1"/>
  <c r="C1847" i="1"/>
  <c r="U1846" i="1"/>
  <c r="V1846" i="1" s="1"/>
  <c r="S1846" i="1"/>
  <c r="T1846" i="1" s="1"/>
  <c r="C1846" i="1"/>
  <c r="V1845" i="1"/>
  <c r="U1845" i="1"/>
  <c r="T1845" i="1"/>
  <c r="S1845" i="1"/>
  <c r="C1845" i="1"/>
  <c r="U1844" i="1"/>
  <c r="V1844" i="1" s="1"/>
  <c r="S1844" i="1"/>
  <c r="T1844" i="1" s="1"/>
  <c r="C1844" i="1"/>
  <c r="V1843" i="1"/>
  <c r="U1843" i="1"/>
  <c r="S1843" i="1"/>
  <c r="T1843" i="1" s="1"/>
  <c r="C1843" i="1"/>
  <c r="U1842" i="1"/>
  <c r="V1842" i="1" s="1"/>
  <c r="S1842" i="1"/>
  <c r="T1842" i="1" s="1"/>
  <c r="C1842" i="1"/>
  <c r="U1841" i="1"/>
  <c r="V1841" i="1" s="1"/>
  <c r="S1841" i="1"/>
  <c r="T1841" i="1" s="1"/>
  <c r="C1841" i="1"/>
  <c r="U1840" i="1"/>
  <c r="V1840" i="1" s="1"/>
  <c r="S1840" i="1"/>
  <c r="T1840" i="1" s="1"/>
  <c r="C1840" i="1"/>
  <c r="U1839" i="1"/>
  <c r="V1839" i="1" s="1"/>
  <c r="S1839" i="1"/>
  <c r="T1839" i="1" s="1"/>
  <c r="C1839" i="1"/>
  <c r="V1838" i="1"/>
  <c r="U1838" i="1"/>
  <c r="S1838" i="1"/>
  <c r="T1838" i="1" s="1"/>
  <c r="C1838" i="1"/>
  <c r="U1837" i="1"/>
  <c r="V1837" i="1" s="1"/>
  <c r="S1837" i="1"/>
  <c r="T1837" i="1" s="1"/>
  <c r="C1837" i="1"/>
  <c r="U1836" i="1"/>
  <c r="V1836" i="1" s="1"/>
  <c r="S1836" i="1"/>
  <c r="T1836" i="1" s="1"/>
  <c r="C1836" i="1"/>
  <c r="U1835" i="1"/>
  <c r="V1835" i="1" s="1"/>
  <c r="S1835" i="1"/>
  <c r="T1835" i="1" s="1"/>
  <c r="C1835" i="1"/>
  <c r="V1834" i="1"/>
  <c r="U1834" i="1"/>
  <c r="S1834" i="1"/>
  <c r="T1834" i="1" s="1"/>
  <c r="C1834" i="1"/>
  <c r="U1833" i="1"/>
  <c r="V1833" i="1" s="1"/>
  <c r="S1833" i="1"/>
  <c r="T1833" i="1" s="1"/>
  <c r="C1833" i="1"/>
  <c r="U1832" i="1"/>
  <c r="V1832" i="1" s="1"/>
  <c r="S1832" i="1"/>
  <c r="T1832" i="1" s="1"/>
  <c r="C1832" i="1"/>
  <c r="U1831" i="1"/>
  <c r="V1831" i="1" s="1"/>
  <c r="S1831" i="1"/>
  <c r="T1831" i="1" s="1"/>
  <c r="C1831" i="1"/>
  <c r="U1830" i="1"/>
  <c r="V1830" i="1" s="1"/>
  <c r="S1830" i="1"/>
  <c r="T1830" i="1" s="1"/>
  <c r="C1830" i="1"/>
  <c r="U1829" i="1"/>
  <c r="V1829" i="1" s="1"/>
  <c r="S1829" i="1"/>
  <c r="T1829" i="1" s="1"/>
  <c r="C1829" i="1"/>
  <c r="U1828" i="1"/>
  <c r="V1828" i="1" s="1"/>
  <c r="S1828" i="1"/>
  <c r="T1828" i="1" s="1"/>
  <c r="C1828" i="1"/>
  <c r="U1827" i="1"/>
  <c r="V1827" i="1" s="1"/>
  <c r="S1827" i="1"/>
  <c r="T1827" i="1" s="1"/>
  <c r="C1827" i="1"/>
  <c r="U1826" i="1"/>
  <c r="V1826" i="1" s="1"/>
  <c r="S1826" i="1"/>
  <c r="T1826" i="1" s="1"/>
  <c r="C1826" i="1"/>
  <c r="U1825" i="1"/>
  <c r="V1825" i="1" s="1"/>
  <c r="S1825" i="1"/>
  <c r="T1825" i="1" s="1"/>
  <c r="C1825" i="1"/>
  <c r="U1824" i="1"/>
  <c r="V1824" i="1" s="1"/>
  <c r="S1824" i="1"/>
  <c r="T1824" i="1" s="1"/>
  <c r="C1824" i="1"/>
  <c r="U1823" i="1"/>
  <c r="V1823" i="1" s="1"/>
  <c r="S1823" i="1"/>
  <c r="T1823" i="1" s="1"/>
  <c r="C1823" i="1"/>
  <c r="U1822" i="1"/>
  <c r="V1822" i="1" s="1"/>
  <c r="S1822" i="1"/>
  <c r="T1822" i="1" s="1"/>
  <c r="C1822" i="1"/>
  <c r="V1821" i="1"/>
  <c r="U1821" i="1"/>
  <c r="S1821" i="1"/>
  <c r="T1821" i="1" s="1"/>
  <c r="C1821" i="1"/>
  <c r="U1820" i="1"/>
  <c r="V1820" i="1" s="1"/>
  <c r="S1820" i="1"/>
  <c r="T1820" i="1" s="1"/>
  <c r="C1820" i="1"/>
  <c r="U1819" i="1"/>
  <c r="V1819" i="1" s="1"/>
  <c r="S1819" i="1"/>
  <c r="T1819" i="1" s="1"/>
  <c r="C1819" i="1"/>
  <c r="U1818" i="1"/>
  <c r="V1818" i="1" s="1"/>
  <c r="S1818" i="1"/>
  <c r="T1818" i="1" s="1"/>
  <c r="C1818" i="1"/>
  <c r="U1817" i="1"/>
  <c r="V1817" i="1" s="1"/>
  <c r="S1817" i="1"/>
  <c r="T1817" i="1" s="1"/>
  <c r="C1817" i="1"/>
  <c r="U1816" i="1"/>
  <c r="V1816" i="1" s="1"/>
  <c r="S1816" i="1"/>
  <c r="T1816" i="1" s="1"/>
  <c r="C1816" i="1"/>
  <c r="U1815" i="1"/>
  <c r="V1815" i="1" s="1"/>
  <c r="T1815" i="1"/>
  <c r="S1815" i="1"/>
  <c r="C1815" i="1"/>
  <c r="U1814" i="1"/>
  <c r="V1814" i="1" s="1"/>
  <c r="S1814" i="1"/>
  <c r="T1814" i="1" s="1"/>
  <c r="C1814" i="1"/>
  <c r="V1813" i="1"/>
  <c r="U1813" i="1"/>
  <c r="S1813" i="1"/>
  <c r="T1813" i="1" s="1"/>
  <c r="C1813" i="1"/>
  <c r="V1812" i="1"/>
  <c r="U1812" i="1"/>
  <c r="S1812" i="1"/>
  <c r="T1812" i="1" s="1"/>
  <c r="C1812" i="1"/>
  <c r="U1811" i="1"/>
  <c r="V1811" i="1" s="1"/>
  <c r="S1811" i="1"/>
  <c r="T1811" i="1" s="1"/>
  <c r="C1811" i="1"/>
  <c r="U1810" i="1"/>
  <c r="V1810" i="1" s="1"/>
  <c r="S1810" i="1"/>
  <c r="T1810" i="1" s="1"/>
  <c r="C1810" i="1"/>
  <c r="U1809" i="1"/>
  <c r="V1809" i="1" s="1"/>
  <c r="S1809" i="1"/>
  <c r="T1809" i="1" s="1"/>
  <c r="C1809" i="1"/>
  <c r="U1808" i="1"/>
  <c r="V1808" i="1" s="1"/>
  <c r="S1808" i="1"/>
  <c r="T1808" i="1" s="1"/>
  <c r="C1808" i="1"/>
  <c r="V1807" i="1"/>
  <c r="U1807" i="1"/>
  <c r="S1807" i="1"/>
  <c r="T1807" i="1" s="1"/>
  <c r="C1807" i="1"/>
  <c r="U1806" i="1"/>
  <c r="V1806" i="1" s="1"/>
  <c r="S1806" i="1"/>
  <c r="T1806" i="1" s="1"/>
  <c r="C1806" i="1"/>
  <c r="U1805" i="1"/>
  <c r="V1805" i="1" s="1"/>
  <c r="S1805" i="1"/>
  <c r="T1805" i="1" s="1"/>
  <c r="C1805" i="1"/>
  <c r="U1804" i="1"/>
  <c r="V1804" i="1" s="1"/>
  <c r="S1804" i="1"/>
  <c r="T1804" i="1" s="1"/>
  <c r="C1804" i="1"/>
  <c r="U1803" i="1"/>
  <c r="V1803" i="1" s="1"/>
  <c r="S1803" i="1"/>
  <c r="T1803" i="1" s="1"/>
  <c r="C1803" i="1"/>
  <c r="U1802" i="1"/>
  <c r="V1802" i="1" s="1"/>
  <c r="S1802" i="1"/>
  <c r="T1802" i="1" s="1"/>
  <c r="C1802" i="1"/>
  <c r="U1801" i="1"/>
  <c r="V1801" i="1" s="1"/>
  <c r="S1801" i="1"/>
  <c r="T1801" i="1" s="1"/>
  <c r="C1801" i="1"/>
  <c r="U1800" i="1"/>
  <c r="V1800" i="1" s="1"/>
  <c r="S1800" i="1"/>
  <c r="T1800" i="1" s="1"/>
  <c r="C1800" i="1"/>
  <c r="V1799" i="1"/>
  <c r="U1799" i="1"/>
  <c r="S1799" i="1"/>
  <c r="T1799" i="1" s="1"/>
  <c r="C1799" i="1"/>
  <c r="U1798" i="1"/>
  <c r="V1798" i="1" s="1"/>
  <c r="S1798" i="1"/>
  <c r="T1798" i="1" s="1"/>
  <c r="C1798" i="1"/>
  <c r="U1797" i="1"/>
  <c r="V1797" i="1" s="1"/>
  <c r="S1797" i="1"/>
  <c r="T1797" i="1" s="1"/>
  <c r="C1797" i="1"/>
  <c r="V1796" i="1"/>
  <c r="U1796" i="1"/>
  <c r="S1796" i="1"/>
  <c r="T1796" i="1" s="1"/>
  <c r="C1796" i="1"/>
  <c r="U1795" i="1"/>
  <c r="V1795" i="1" s="1"/>
  <c r="S1795" i="1"/>
  <c r="T1795" i="1" s="1"/>
  <c r="C1795" i="1"/>
  <c r="U1794" i="1"/>
  <c r="V1794" i="1" s="1"/>
  <c r="S1794" i="1"/>
  <c r="T1794" i="1" s="1"/>
  <c r="C1794" i="1"/>
  <c r="U1793" i="1"/>
  <c r="V1793" i="1" s="1"/>
  <c r="S1793" i="1"/>
  <c r="T1793" i="1" s="1"/>
  <c r="C1793" i="1"/>
  <c r="U1792" i="1"/>
  <c r="V1792" i="1" s="1"/>
  <c r="S1792" i="1"/>
  <c r="T1792" i="1" s="1"/>
  <c r="C1792" i="1"/>
  <c r="U1791" i="1"/>
  <c r="V1791" i="1" s="1"/>
  <c r="S1791" i="1"/>
  <c r="T1791" i="1" s="1"/>
  <c r="C1791" i="1"/>
  <c r="U1790" i="1"/>
  <c r="V1790" i="1" s="1"/>
  <c r="S1790" i="1"/>
  <c r="T1790" i="1" s="1"/>
  <c r="C1790" i="1"/>
  <c r="U1789" i="1"/>
  <c r="V1789" i="1" s="1"/>
  <c r="S1789" i="1"/>
  <c r="T1789" i="1" s="1"/>
  <c r="C1789" i="1"/>
  <c r="U1788" i="1"/>
  <c r="V1788" i="1" s="1"/>
  <c r="S1788" i="1"/>
  <c r="T1788" i="1" s="1"/>
  <c r="C1788" i="1"/>
  <c r="U1787" i="1"/>
  <c r="V1787" i="1" s="1"/>
  <c r="S1787" i="1"/>
  <c r="T1787" i="1" s="1"/>
  <c r="C1787" i="1"/>
  <c r="U1786" i="1"/>
  <c r="V1786" i="1" s="1"/>
  <c r="S1786" i="1"/>
  <c r="T1786" i="1" s="1"/>
  <c r="C1786" i="1"/>
  <c r="U1785" i="1"/>
  <c r="V1785" i="1" s="1"/>
  <c r="S1785" i="1"/>
  <c r="T1785" i="1" s="1"/>
  <c r="C1785" i="1"/>
  <c r="U1784" i="1"/>
  <c r="V1784" i="1" s="1"/>
  <c r="S1784" i="1"/>
  <c r="T1784" i="1" s="1"/>
  <c r="C1784" i="1"/>
  <c r="U1783" i="1"/>
  <c r="V1783" i="1" s="1"/>
  <c r="S1783" i="1"/>
  <c r="T1783" i="1" s="1"/>
  <c r="C1783" i="1"/>
  <c r="U1782" i="1"/>
  <c r="V1782" i="1" s="1"/>
  <c r="S1782" i="1"/>
  <c r="T1782" i="1" s="1"/>
  <c r="C1782" i="1"/>
  <c r="U1781" i="1"/>
  <c r="V1781" i="1" s="1"/>
  <c r="S1781" i="1"/>
  <c r="T1781" i="1" s="1"/>
  <c r="C1781" i="1"/>
  <c r="U1780" i="1"/>
  <c r="V1780" i="1" s="1"/>
  <c r="S1780" i="1"/>
  <c r="T1780" i="1" s="1"/>
  <c r="C1780" i="1"/>
  <c r="U1779" i="1"/>
  <c r="V1779" i="1" s="1"/>
  <c r="S1779" i="1"/>
  <c r="T1779" i="1" s="1"/>
  <c r="C1779" i="1"/>
  <c r="U1778" i="1"/>
  <c r="V1778" i="1" s="1"/>
  <c r="S1778" i="1"/>
  <c r="T1778" i="1" s="1"/>
  <c r="C1778" i="1"/>
  <c r="U1777" i="1"/>
  <c r="V1777" i="1" s="1"/>
  <c r="S1777" i="1"/>
  <c r="T1777" i="1" s="1"/>
  <c r="C1777" i="1"/>
  <c r="U1776" i="1"/>
  <c r="V1776" i="1" s="1"/>
  <c r="S1776" i="1"/>
  <c r="T1776" i="1" s="1"/>
  <c r="C1776" i="1"/>
  <c r="U1775" i="1"/>
  <c r="V1775" i="1" s="1"/>
  <c r="S1775" i="1"/>
  <c r="T1775" i="1" s="1"/>
  <c r="C1775" i="1"/>
  <c r="U1774" i="1"/>
  <c r="V1774" i="1" s="1"/>
  <c r="S1774" i="1"/>
  <c r="T1774" i="1" s="1"/>
  <c r="C1774" i="1"/>
  <c r="U1773" i="1"/>
  <c r="V1773" i="1" s="1"/>
  <c r="S1773" i="1"/>
  <c r="T1773" i="1" s="1"/>
  <c r="C1773" i="1"/>
  <c r="U1772" i="1"/>
  <c r="V1772" i="1" s="1"/>
  <c r="S1772" i="1"/>
  <c r="T1772" i="1" s="1"/>
  <c r="C1772" i="1"/>
  <c r="U1771" i="1"/>
  <c r="V1771" i="1" s="1"/>
  <c r="S1771" i="1"/>
  <c r="T1771" i="1" s="1"/>
  <c r="C1771" i="1"/>
  <c r="U1770" i="1"/>
  <c r="V1770" i="1" s="1"/>
  <c r="S1770" i="1"/>
  <c r="T1770" i="1" s="1"/>
  <c r="C1770" i="1"/>
  <c r="U1769" i="1"/>
  <c r="V1769" i="1" s="1"/>
  <c r="S1769" i="1"/>
  <c r="T1769" i="1" s="1"/>
  <c r="C1769" i="1"/>
  <c r="U1768" i="1"/>
  <c r="V1768" i="1" s="1"/>
  <c r="S1768" i="1"/>
  <c r="T1768" i="1" s="1"/>
  <c r="C1768" i="1"/>
  <c r="U1767" i="1"/>
  <c r="V1767" i="1" s="1"/>
  <c r="S1767" i="1"/>
  <c r="T1767" i="1" s="1"/>
  <c r="C1767" i="1"/>
  <c r="U1766" i="1"/>
  <c r="V1766" i="1" s="1"/>
  <c r="S1766" i="1"/>
  <c r="T1766" i="1" s="1"/>
  <c r="C1766" i="1"/>
  <c r="U1765" i="1"/>
  <c r="V1765" i="1" s="1"/>
  <c r="S1765" i="1"/>
  <c r="T1765" i="1" s="1"/>
  <c r="C1765" i="1"/>
  <c r="U1764" i="1"/>
  <c r="V1764" i="1" s="1"/>
  <c r="S1764" i="1"/>
  <c r="T1764" i="1" s="1"/>
  <c r="C1764" i="1"/>
  <c r="V1763" i="1"/>
  <c r="U1763" i="1"/>
  <c r="S1763" i="1"/>
  <c r="T1763" i="1" s="1"/>
  <c r="C1763" i="1"/>
  <c r="U1762" i="1"/>
  <c r="V1762" i="1" s="1"/>
  <c r="S1762" i="1"/>
  <c r="T1762" i="1" s="1"/>
  <c r="C1762" i="1"/>
  <c r="U1761" i="1"/>
  <c r="V1761" i="1" s="1"/>
  <c r="S1761" i="1"/>
  <c r="T1761" i="1" s="1"/>
  <c r="C1761" i="1"/>
  <c r="U1760" i="1"/>
  <c r="V1760" i="1" s="1"/>
  <c r="S1760" i="1"/>
  <c r="T1760" i="1" s="1"/>
  <c r="C1760" i="1"/>
  <c r="U1759" i="1"/>
  <c r="V1759" i="1" s="1"/>
  <c r="S1759" i="1"/>
  <c r="T1759" i="1" s="1"/>
  <c r="C1759" i="1"/>
  <c r="U1758" i="1"/>
  <c r="V1758" i="1" s="1"/>
  <c r="S1758" i="1"/>
  <c r="T1758" i="1" s="1"/>
  <c r="C1758" i="1"/>
  <c r="V1757" i="1"/>
  <c r="U1757" i="1"/>
  <c r="S1757" i="1"/>
  <c r="T1757" i="1" s="1"/>
  <c r="C1757" i="1"/>
  <c r="U1756" i="1"/>
  <c r="V1756" i="1" s="1"/>
  <c r="T1756" i="1"/>
  <c r="S1756" i="1"/>
  <c r="C1756" i="1"/>
  <c r="U1755" i="1"/>
  <c r="V1755" i="1" s="1"/>
  <c r="S1755" i="1"/>
  <c r="T1755" i="1" s="1"/>
  <c r="C1755" i="1"/>
  <c r="V1754" i="1"/>
  <c r="U1754" i="1"/>
  <c r="S1754" i="1"/>
  <c r="T1754" i="1" s="1"/>
  <c r="C1754" i="1"/>
  <c r="U1753" i="1"/>
  <c r="V1753" i="1" s="1"/>
  <c r="S1753" i="1"/>
  <c r="T1753" i="1" s="1"/>
  <c r="C1753" i="1"/>
  <c r="U1752" i="1"/>
  <c r="V1752" i="1" s="1"/>
  <c r="S1752" i="1"/>
  <c r="T1752" i="1" s="1"/>
  <c r="C1752" i="1"/>
  <c r="V1751" i="1"/>
  <c r="U1751" i="1"/>
  <c r="S1751" i="1"/>
  <c r="T1751" i="1" s="1"/>
  <c r="C1751" i="1"/>
  <c r="U1750" i="1"/>
  <c r="V1750" i="1" s="1"/>
  <c r="S1750" i="1"/>
  <c r="T1750" i="1" s="1"/>
  <c r="C1750" i="1"/>
  <c r="U1749" i="1"/>
  <c r="V1749" i="1" s="1"/>
  <c r="S1749" i="1"/>
  <c r="T1749" i="1" s="1"/>
  <c r="C1749" i="1"/>
  <c r="U1748" i="1"/>
  <c r="V1748" i="1" s="1"/>
  <c r="S1748" i="1"/>
  <c r="T1748" i="1" s="1"/>
  <c r="C1748" i="1"/>
  <c r="U1747" i="1"/>
  <c r="V1747" i="1" s="1"/>
  <c r="S1747" i="1"/>
  <c r="T1747" i="1" s="1"/>
  <c r="C1747" i="1"/>
  <c r="U1746" i="1"/>
  <c r="V1746" i="1" s="1"/>
  <c r="S1746" i="1"/>
  <c r="T1746" i="1" s="1"/>
  <c r="C1746" i="1"/>
  <c r="U1745" i="1"/>
  <c r="V1745" i="1" s="1"/>
  <c r="S1745" i="1"/>
  <c r="T1745" i="1" s="1"/>
  <c r="C1745" i="1"/>
  <c r="U1744" i="1"/>
  <c r="V1744" i="1" s="1"/>
  <c r="S1744" i="1"/>
  <c r="T1744" i="1" s="1"/>
  <c r="C1744" i="1"/>
  <c r="U1743" i="1"/>
  <c r="V1743" i="1" s="1"/>
  <c r="T1743" i="1"/>
  <c r="S1743" i="1"/>
  <c r="C1743" i="1"/>
  <c r="U1742" i="1"/>
  <c r="V1742" i="1" s="1"/>
  <c r="S1742" i="1"/>
  <c r="T1742" i="1" s="1"/>
  <c r="C1742" i="1"/>
  <c r="U1741" i="1"/>
  <c r="V1741" i="1" s="1"/>
  <c r="S1741" i="1"/>
  <c r="T1741" i="1" s="1"/>
  <c r="C1741" i="1"/>
  <c r="U1740" i="1"/>
  <c r="V1740" i="1" s="1"/>
  <c r="S1740" i="1"/>
  <c r="T1740" i="1" s="1"/>
  <c r="C1740" i="1"/>
  <c r="U1739" i="1"/>
  <c r="V1739" i="1" s="1"/>
  <c r="S1739" i="1"/>
  <c r="T1739" i="1" s="1"/>
  <c r="C1739" i="1"/>
  <c r="U1738" i="1"/>
  <c r="V1738" i="1" s="1"/>
  <c r="T1738" i="1"/>
  <c r="S1738" i="1"/>
  <c r="C1738" i="1"/>
  <c r="U1737" i="1"/>
  <c r="V1737" i="1" s="1"/>
  <c r="S1737" i="1"/>
  <c r="T1737" i="1" s="1"/>
  <c r="C1737" i="1"/>
  <c r="U1736" i="1"/>
  <c r="V1736" i="1" s="1"/>
  <c r="S1736" i="1"/>
  <c r="T1736" i="1" s="1"/>
  <c r="C1736" i="1"/>
  <c r="U1735" i="1"/>
  <c r="V1735" i="1" s="1"/>
  <c r="S1735" i="1"/>
  <c r="T1735" i="1" s="1"/>
  <c r="C1735" i="1"/>
  <c r="U1734" i="1"/>
  <c r="V1734" i="1" s="1"/>
  <c r="S1734" i="1"/>
  <c r="T1734" i="1" s="1"/>
  <c r="C1734" i="1"/>
  <c r="U1733" i="1"/>
  <c r="V1733" i="1" s="1"/>
  <c r="S1733" i="1"/>
  <c r="T1733" i="1" s="1"/>
  <c r="C1733" i="1"/>
  <c r="U1732" i="1"/>
  <c r="V1732" i="1" s="1"/>
  <c r="S1732" i="1"/>
  <c r="T1732" i="1" s="1"/>
  <c r="C1732" i="1"/>
  <c r="U1731" i="1"/>
  <c r="V1731" i="1" s="1"/>
  <c r="S1731" i="1"/>
  <c r="T1731" i="1" s="1"/>
  <c r="C1731" i="1"/>
  <c r="U1730" i="1"/>
  <c r="V1730" i="1" s="1"/>
  <c r="S1730" i="1"/>
  <c r="T1730" i="1" s="1"/>
  <c r="C1730" i="1"/>
  <c r="U1729" i="1"/>
  <c r="V1729" i="1" s="1"/>
  <c r="S1729" i="1"/>
  <c r="T1729" i="1" s="1"/>
  <c r="C1729" i="1"/>
  <c r="U1728" i="1"/>
  <c r="V1728" i="1" s="1"/>
  <c r="S1728" i="1"/>
  <c r="T1728" i="1" s="1"/>
  <c r="C1728" i="1"/>
  <c r="U1727" i="1"/>
  <c r="V1727" i="1" s="1"/>
  <c r="S1727" i="1"/>
  <c r="T1727" i="1" s="1"/>
  <c r="C1727" i="1"/>
  <c r="U1726" i="1"/>
  <c r="V1726" i="1" s="1"/>
  <c r="S1726" i="1"/>
  <c r="T1726" i="1" s="1"/>
  <c r="C1726" i="1"/>
  <c r="U1725" i="1"/>
  <c r="V1725" i="1" s="1"/>
  <c r="S1725" i="1"/>
  <c r="T1725" i="1" s="1"/>
  <c r="C1725" i="1"/>
  <c r="U1724" i="1"/>
  <c r="V1724" i="1" s="1"/>
  <c r="S1724" i="1"/>
  <c r="T1724" i="1" s="1"/>
  <c r="C1724" i="1"/>
  <c r="U1723" i="1"/>
  <c r="V1723" i="1" s="1"/>
  <c r="S1723" i="1"/>
  <c r="T1723" i="1" s="1"/>
  <c r="C1723" i="1"/>
  <c r="U1722" i="1"/>
  <c r="V1722" i="1" s="1"/>
  <c r="T1722" i="1"/>
  <c r="S1722" i="1"/>
  <c r="C1722" i="1"/>
  <c r="U1721" i="1"/>
  <c r="V1721" i="1" s="1"/>
  <c r="S1721" i="1"/>
  <c r="T1721" i="1" s="1"/>
  <c r="C1721" i="1"/>
  <c r="V1720" i="1"/>
  <c r="U1720" i="1"/>
  <c r="S1720" i="1"/>
  <c r="T1720" i="1" s="1"/>
  <c r="C1720" i="1"/>
  <c r="U1719" i="1"/>
  <c r="V1719" i="1" s="1"/>
  <c r="S1719" i="1"/>
  <c r="T1719" i="1" s="1"/>
  <c r="C1719" i="1"/>
  <c r="U1718" i="1"/>
  <c r="V1718" i="1" s="1"/>
  <c r="T1718" i="1"/>
  <c r="S1718" i="1"/>
  <c r="C1718" i="1"/>
  <c r="U1717" i="1"/>
  <c r="V1717" i="1" s="1"/>
  <c r="S1717" i="1"/>
  <c r="T1717" i="1" s="1"/>
  <c r="C1717" i="1"/>
  <c r="U1716" i="1"/>
  <c r="V1716" i="1" s="1"/>
  <c r="S1716" i="1"/>
  <c r="T1716" i="1" s="1"/>
  <c r="C1716" i="1"/>
  <c r="U1715" i="1"/>
  <c r="V1715" i="1" s="1"/>
  <c r="S1715" i="1"/>
  <c r="T1715" i="1" s="1"/>
  <c r="C1715" i="1"/>
  <c r="U1714" i="1"/>
  <c r="V1714" i="1" s="1"/>
  <c r="S1714" i="1"/>
  <c r="T1714" i="1" s="1"/>
  <c r="C1714" i="1"/>
  <c r="U1713" i="1"/>
  <c r="V1713" i="1" s="1"/>
  <c r="S1713" i="1"/>
  <c r="T1713" i="1" s="1"/>
  <c r="C1713" i="1"/>
  <c r="U1712" i="1"/>
  <c r="V1712" i="1" s="1"/>
  <c r="S1712" i="1"/>
  <c r="T1712" i="1" s="1"/>
  <c r="C1712" i="1"/>
  <c r="U1711" i="1"/>
  <c r="V1711" i="1" s="1"/>
  <c r="S1711" i="1"/>
  <c r="T1711" i="1" s="1"/>
  <c r="C1711" i="1"/>
  <c r="U1710" i="1"/>
  <c r="V1710" i="1" s="1"/>
  <c r="S1710" i="1"/>
  <c r="T1710" i="1" s="1"/>
  <c r="C1710" i="1"/>
  <c r="U1709" i="1"/>
  <c r="V1709" i="1" s="1"/>
  <c r="S1709" i="1"/>
  <c r="T1709" i="1" s="1"/>
  <c r="C1709" i="1"/>
  <c r="U1708" i="1"/>
  <c r="V1708" i="1" s="1"/>
  <c r="S1708" i="1"/>
  <c r="T1708" i="1" s="1"/>
  <c r="C1708" i="1"/>
  <c r="U1707" i="1"/>
  <c r="V1707" i="1" s="1"/>
  <c r="S1707" i="1"/>
  <c r="T1707" i="1" s="1"/>
  <c r="C1707" i="1"/>
  <c r="U1706" i="1"/>
  <c r="V1706" i="1" s="1"/>
  <c r="S1706" i="1"/>
  <c r="T1706" i="1" s="1"/>
  <c r="C1706" i="1"/>
  <c r="U1705" i="1"/>
  <c r="V1705" i="1" s="1"/>
  <c r="S1705" i="1"/>
  <c r="T1705" i="1" s="1"/>
  <c r="C1705" i="1"/>
  <c r="U1704" i="1"/>
  <c r="V1704" i="1" s="1"/>
  <c r="S1704" i="1"/>
  <c r="T1704" i="1" s="1"/>
  <c r="C1704" i="1"/>
  <c r="U1703" i="1"/>
  <c r="V1703" i="1" s="1"/>
  <c r="S1703" i="1"/>
  <c r="T1703" i="1" s="1"/>
  <c r="C1703" i="1"/>
  <c r="U1702" i="1"/>
  <c r="V1702" i="1" s="1"/>
  <c r="S1702" i="1"/>
  <c r="T1702" i="1" s="1"/>
  <c r="C1702" i="1"/>
  <c r="U1701" i="1"/>
  <c r="V1701" i="1" s="1"/>
  <c r="S1701" i="1"/>
  <c r="T1701" i="1" s="1"/>
  <c r="C1701" i="1"/>
  <c r="U1700" i="1"/>
  <c r="V1700" i="1" s="1"/>
  <c r="S1700" i="1"/>
  <c r="T1700" i="1" s="1"/>
  <c r="C1700" i="1"/>
  <c r="U1699" i="1"/>
  <c r="V1699" i="1" s="1"/>
  <c r="S1699" i="1"/>
  <c r="T1699" i="1" s="1"/>
  <c r="C1699" i="1"/>
  <c r="U1698" i="1"/>
  <c r="V1698" i="1" s="1"/>
  <c r="S1698" i="1"/>
  <c r="T1698" i="1" s="1"/>
  <c r="C1698" i="1"/>
  <c r="U1697" i="1"/>
  <c r="V1697" i="1" s="1"/>
  <c r="S1697" i="1"/>
  <c r="T1697" i="1" s="1"/>
  <c r="C1697" i="1"/>
  <c r="U1696" i="1"/>
  <c r="V1696" i="1" s="1"/>
  <c r="S1696" i="1"/>
  <c r="T1696" i="1" s="1"/>
  <c r="C1696" i="1"/>
  <c r="V1695" i="1"/>
  <c r="U1695" i="1"/>
  <c r="S1695" i="1"/>
  <c r="T1695" i="1" s="1"/>
  <c r="C1695" i="1"/>
  <c r="U1694" i="1"/>
  <c r="V1694" i="1" s="1"/>
  <c r="S1694" i="1"/>
  <c r="T1694" i="1" s="1"/>
  <c r="C1694" i="1"/>
  <c r="U1693" i="1"/>
  <c r="V1693" i="1" s="1"/>
  <c r="S1693" i="1"/>
  <c r="T1693" i="1" s="1"/>
  <c r="C1693" i="1"/>
  <c r="U1692" i="1"/>
  <c r="V1692" i="1" s="1"/>
  <c r="S1692" i="1"/>
  <c r="T1692" i="1" s="1"/>
  <c r="C1692" i="1"/>
  <c r="U1691" i="1"/>
  <c r="V1691" i="1" s="1"/>
  <c r="S1691" i="1"/>
  <c r="T1691" i="1" s="1"/>
  <c r="C1691" i="1"/>
  <c r="U1690" i="1"/>
  <c r="V1690" i="1" s="1"/>
  <c r="S1690" i="1"/>
  <c r="T1690" i="1" s="1"/>
  <c r="C1690" i="1"/>
  <c r="U1689" i="1"/>
  <c r="V1689" i="1" s="1"/>
  <c r="S1689" i="1"/>
  <c r="T1689" i="1" s="1"/>
  <c r="C1689" i="1"/>
  <c r="U1688" i="1"/>
  <c r="V1688" i="1" s="1"/>
  <c r="S1688" i="1"/>
  <c r="T1688" i="1" s="1"/>
  <c r="C1688" i="1"/>
  <c r="V1687" i="1"/>
  <c r="U1687" i="1"/>
  <c r="S1687" i="1"/>
  <c r="T1687" i="1" s="1"/>
  <c r="C1687" i="1"/>
  <c r="U1686" i="1"/>
  <c r="V1686" i="1" s="1"/>
  <c r="S1686" i="1"/>
  <c r="T1686" i="1" s="1"/>
  <c r="C1686" i="1"/>
  <c r="U1685" i="1"/>
  <c r="V1685" i="1" s="1"/>
  <c r="S1685" i="1"/>
  <c r="T1685" i="1" s="1"/>
  <c r="C1685" i="1"/>
  <c r="U1684" i="1"/>
  <c r="V1684" i="1" s="1"/>
  <c r="S1684" i="1"/>
  <c r="T1684" i="1" s="1"/>
  <c r="C1684" i="1"/>
  <c r="U1683" i="1"/>
  <c r="V1683" i="1" s="1"/>
  <c r="S1683" i="1"/>
  <c r="T1683" i="1" s="1"/>
  <c r="C1683" i="1"/>
  <c r="U1682" i="1"/>
  <c r="V1682" i="1" s="1"/>
  <c r="S1682" i="1"/>
  <c r="T1682" i="1" s="1"/>
  <c r="C1682" i="1"/>
  <c r="U1681" i="1"/>
  <c r="V1681" i="1" s="1"/>
  <c r="S1681" i="1"/>
  <c r="T1681" i="1" s="1"/>
  <c r="C1681" i="1"/>
  <c r="U1680" i="1"/>
  <c r="V1680" i="1" s="1"/>
  <c r="S1680" i="1"/>
  <c r="T1680" i="1" s="1"/>
  <c r="C1680" i="1"/>
  <c r="U1679" i="1"/>
  <c r="V1679" i="1" s="1"/>
  <c r="S1679" i="1"/>
  <c r="T1679" i="1" s="1"/>
  <c r="C1679" i="1"/>
  <c r="U1678" i="1"/>
  <c r="V1678" i="1" s="1"/>
  <c r="S1678" i="1"/>
  <c r="T1678" i="1" s="1"/>
  <c r="C1678" i="1"/>
  <c r="U1677" i="1"/>
  <c r="V1677" i="1" s="1"/>
  <c r="S1677" i="1"/>
  <c r="T1677" i="1" s="1"/>
  <c r="C1677" i="1"/>
  <c r="U1676" i="1"/>
  <c r="V1676" i="1" s="1"/>
  <c r="S1676" i="1"/>
  <c r="T1676" i="1" s="1"/>
  <c r="C1676" i="1"/>
  <c r="U1675" i="1"/>
  <c r="V1675" i="1" s="1"/>
  <c r="S1675" i="1"/>
  <c r="T1675" i="1" s="1"/>
  <c r="C1675" i="1"/>
  <c r="U1674" i="1"/>
  <c r="V1674" i="1" s="1"/>
  <c r="S1674" i="1"/>
  <c r="T1674" i="1" s="1"/>
  <c r="C1674" i="1"/>
  <c r="U1673" i="1"/>
  <c r="V1673" i="1" s="1"/>
  <c r="S1673" i="1"/>
  <c r="T1673" i="1" s="1"/>
  <c r="C1673" i="1"/>
  <c r="V1672" i="1"/>
  <c r="U1672" i="1"/>
  <c r="S1672" i="1"/>
  <c r="T1672" i="1" s="1"/>
  <c r="C1672" i="1"/>
  <c r="V1671" i="1"/>
  <c r="U1671" i="1"/>
  <c r="S1671" i="1"/>
  <c r="T1671" i="1" s="1"/>
  <c r="C1671" i="1"/>
  <c r="U1670" i="1"/>
  <c r="V1670" i="1" s="1"/>
  <c r="S1670" i="1"/>
  <c r="T1670" i="1" s="1"/>
  <c r="C1670" i="1"/>
  <c r="U1669" i="1"/>
  <c r="V1669" i="1" s="1"/>
  <c r="S1669" i="1"/>
  <c r="T1669" i="1" s="1"/>
  <c r="C1669" i="1"/>
  <c r="U1668" i="1"/>
  <c r="V1668" i="1" s="1"/>
  <c r="S1668" i="1"/>
  <c r="T1668" i="1" s="1"/>
  <c r="C1668" i="1"/>
  <c r="U1667" i="1"/>
  <c r="V1667" i="1" s="1"/>
  <c r="S1667" i="1"/>
  <c r="T1667" i="1" s="1"/>
  <c r="C1667" i="1"/>
  <c r="U1666" i="1"/>
  <c r="V1666" i="1" s="1"/>
  <c r="S1666" i="1"/>
  <c r="T1666" i="1" s="1"/>
  <c r="C1666" i="1"/>
  <c r="U1665" i="1"/>
  <c r="V1665" i="1" s="1"/>
  <c r="S1665" i="1"/>
  <c r="T1665" i="1" s="1"/>
  <c r="C1665" i="1"/>
  <c r="U1664" i="1"/>
  <c r="V1664" i="1" s="1"/>
  <c r="S1664" i="1"/>
  <c r="T1664" i="1" s="1"/>
  <c r="C1664" i="1"/>
  <c r="U1663" i="1"/>
  <c r="V1663" i="1" s="1"/>
  <c r="S1663" i="1"/>
  <c r="T1663" i="1" s="1"/>
  <c r="C1663" i="1"/>
  <c r="U1662" i="1"/>
  <c r="V1662" i="1" s="1"/>
  <c r="T1662" i="1"/>
  <c r="S1662" i="1"/>
  <c r="C1662" i="1"/>
  <c r="U1661" i="1"/>
  <c r="V1661" i="1" s="1"/>
  <c r="S1661" i="1"/>
  <c r="T1661" i="1" s="1"/>
  <c r="C1661" i="1"/>
  <c r="U1660" i="1"/>
  <c r="V1660" i="1" s="1"/>
  <c r="S1660" i="1"/>
  <c r="T1660" i="1" s="1"/>
  <c r="C1660" i="1"/>
  <c r="U1659" i="1"/>
  <c r="V1659" i="1" s="1"/>
  <c r="S1659" i="1"/>
  <c r="T1659" i="1" s="1"/>
  <c r="C1659" i="1"/>
  <c r="U1658" i="1"/>
  <c r="V1658" i="1" s="1"/>
  <c r="S1658" i="1"/>
  <c r="T1658" i="1" s="1"/>
  <c r="C1658" i="1"/>
  <c r="U1657" i="1"/>
  <c r="V1657" i="1" s="1"/>
  <c r="S1657" i="1"/>
  <c r="T1657" i="1" s="1"/>
  <c r="C1657" i="1"/>
  <c r="U1656" i="1"/>
  <c r="V1656" i="1" s="1"/>
  <c r="S1656" i="1"/>
  <c r="T1656" i="1" s="1"/>
  <c r="C1656" i="1"/>
  <c r="U1655" i="1"/>
  <c r="V1655" i="1" s="1"/>
  <c r="S1655" i="1"/>
  <c r="T1655" i="1" s="1"/>
  <c r="C1655" i="1"/>
  <c r="U1654" i="1"/>
  <c r="V1654" i="1" s="1"/>
  <c r="S1654" i="1"/>
  <c r="T1654" i="1" s="1"/>
  <c r="C1654" i="1"/>
  <c r="U1653" i="1"/>
  <c r="V1653" i="1" s="1"/>
  <c r="S1653" i="1"/>
  <c r="T1653" i="1" s="1"/>
  <c r="C1653" i="1"/>
  <c r="U1652" i="1"/>
  <c r="V1652" i="1" s="1"/>
  <c r="T1652" i="1"/>
  <c r="S1652" i="1"/>
  <c r="C1652" i="1"/>
  <c r="U1651" i="1"/>
  <c r="V1651" i="1" s="1"/>
  <c r="S1651" i="1"/>
  <c r="T1651" i="1" s="1"/>
  <c r="C1651" i="1"/>
  <c r="U1650" i="1"/>
  <c r="V1650" i="1" s="1"/>
  <c r="T1650" i="1"/>
  <c r="S1650" i="1"/>
  <c r="C1650" i="1"/>
  <c r="U1649" i="1"/>
  <c r="V1649" i="1" s="1"/>
  <c r="S1649" i="1"/>
  <c r="T1649" i="1" s="1"/>
  <c r="C1649" i="1"/>
  <c r="U1648" i="1"/>
  <c r="V1648" i="1" s="1"/>
  <c r="S1648" i="1"/>
  <c r="T1648" i="1" s="1"/>
  <c r="C1648" i="1"/>
  <c r="U1647" i="1"/>
  <c r="V1647" i="1" s="1"/>
  <c r="S1647" i="1"/>
  <c r="T1647" i="1" s="1"/>
  <c r="C1647" i="1"/>
  <c r="U1646" i="1"/>
  <c r="V1646" i="1" s="1"/>
  <c r="S1646" i="1"/>
  <c r="T1646" i="1" s="1"/>
  <c r="C1646" i="1"/>
  <c r="U1645" i="1"/>
  <c r="V1645" i="1" s="1"/>
  <c r="S1645" i="1"/>
  <c r="T1645" i="1" s="1"/>
  <c r="C1645" i="1"/>
  <c r="U1644" i="1"/>
  <c r="V1644" i="1" s="1"/>
  <c r="S1644" i="1"/>
  <c r="T1644" i="1" s="1"/>
  <c r="C1644" i="1"/>
  <c r="U1643" i="1"/>
  <c r="V1643" i="1" s="1"/>
  <c r="S1643" i="1"/>
  <c r="T1643" i="1" s="1"/>
  <c r="C1643" i="1"/>
  <c r="U1642" i="1"/>
  <c r="V1642" i="1" s="1"/>
  <c r="S1642" i="1"/>
  <c r="T1642" i="1" s="1"/>
  <c r="C1642" i="1"/>
  <c r="V1641" i="1"/>
  <c r="U1641" i="1"/>
  <c r="S1641" i="1"/>
  <c r="T1641" i="1" s="1"/>
  <c r="C1641" i="1"/>
  <c r="U1640" i="1"/>
  <c r="V1640" i="1" s="1"/>
  <c r="S1640" i="1"/>
  <c r="T1640" i="1" s="1"/>
  <c r="C1640" i="1"/>
  <c r="U1639" i="1"/>
  <c r="V1639" i="1" s="1"/>
  <c r="S1639" i="1"/>
  <c r="T1639" i="1" s="1"/>
  <c r="C1639" i="1"/>
  <c r="U1638" i="1"/>
  <c r="V1638" i="1" s="1"/>
  <c r="S1638" i="1"/>
  <c r="T1638" i="1" s="1"/>
  <c r="C1638" i="1"/>
  <c r="U1637" i="1"/>
  <c r="V1637" i="1" s="1"/>
  <c r="S1637" i="1"/>
  <c r="T1637" i="1" s="1"/>
  <c r="C1637" i="1"/>
  <c r="U1636" i="1"/>
  <c r="V1636" i="1" s="1"/>
  <c r="S1636" i="1"/>
  <c r="T1636" i="1" s="1"/>
  <c r="C1636" i="1"/>
  <c r="U1635" i="1"/>
  <c r="V1635" i="1" s="1"/>
  <c r="S1635" i="1"/>
  <c r="T1635" i="1" s="1"/>
  <c r="C1635" i="1"/>
  <c r="U1634" i="1"/>
  <c r="V1634" i="1" s="1"/>
  <c r="T1634" i="1"/>
  <c r="S1634" i="1"/>
  <c r="C1634" i="1"/>
  <c r="U1633" i="1"/>
  <c r="V1633" i="1" s="1"/>
  <c r="S1633" i="1"/>
  <c r="T1633" i="1" s="1"/>
  <c r="C1633" i="1"/>
  <c r="U1632" i="1"/>
  <c r="V1632" i="1" s="1"/>
  <c r="S1632" i="1"/>
  <c r="T1632" i="1" s="1"/>
  <c r="C1632" i="1"/>
  <c r="U1631" i="1"/>
  <c r="V1631" i="1" s="1"/>
  <c r="S1631" i="1"/>
  <c r="T1631" i="1" s="1"/>
  <c r="C1631" i="1"/>
  <c r="U1630" i="1"/>
  <c r="V1630" i="1" s="1"/>
  <c r="S1630" i="1"/>
  <c r="T1630" i="1" s="1"/>
  <c r="C1630" i="1"/>
  <c r="U1629" i="1"/>
  <c r="V1629" i="1" s="1"/>
  <c r="S1629" i="1"/>
  <c r="T1629" i="1" s="1"/>
  <c r="C1629" i="1"/>
  <c r="U1628" i="1"/>
  <c r="V1628" i="1" s="1"/>
  <c r="S1628" i="1"/>
  <c r="T1628" i="1" s="1"/>
  <c r="C1628" i="1"/>
  <c r="U1627" i="1"/>
  <c r="V1627" i="1" s="1"/>
  <c r="S1627" i="1"/>
  <c r="T1627" i="1" s="1"/>
  <c r="C1627" i="1"/>
  <c r="U1626" i="1"/>
  <c r="V1626" i="1" s="1"/>
  <c r="S1626" i="1"/>
  <c r="T1626" i="1" s="1"/>
  <c r="C1626" i="1"/>
  <c r="V1625" i="1"/>
  <c r="U1625" i="1"/>
  <c r="S1625" i="1"/>
  <c r="T1625" i="1" s="1"/>
  <c r="C1625" i="1"/>
  <c r="U1624" i="1"/>
  <c r="V1624" i="1" s="1"/>
  <c r="S1624" i="1"/>
  <c r="T1624" i="1" s="1"/>
  <c r="C1624" i="1"/>
  <c r="U1623" i="1"/>
  <c r="V1623" i="1" s="1"/>
  <c r="S1623" i="1"/>
  <c r="T1623" i="1" s="1"/>
  <c r="C1623" i="1"/>
  <c r="U1622" i="1"/>
  <c r="V1622" i="1" s="1"/>
  <c r="S1622" i="1"/>
  <c r="T1622" i="1" s="1"/>
  <c r="C1622" i="1"/>
  <c r="U1621" i="1"/>
  <c r="V1621" i="1" s="1"/>
  <c r="S1621" i="1"/>
  <c r="T1621" i="1" s="1"/>
  <c r="C1621" i="1"/>
  <c r="U1620" i="1"/>
  <c r="V1620" i="1" s="1"/>
  <c r="S1620" i="1"/>
  <c r="T1620" i="1" s="1"/>
  <c r="C1620" i="1"/>
  <c r="U1619" i="1"/>
  <c r="V1619" i="1" s="1"/>
  <c r="T1619" i="1"/>
  <c r="S1619" i="1"/>
  <c r="C1619" i="1"/>
  <c r="U1618" i="1"/>
  <c r="V1618" i="1" s="1"/>
  <c r="S1618" i="1"/>
  <c r="T1618" i="1" s="1"/>
  <c r="C1618" i="1"/>
  <c r="V1617" i="1"/>
  <c r="U1617" i="1"/>
  <c r="S1617" i="1"/>
  <c r="T1617" i="1" s="1"/>
  <c r="C1617" i="1"/>
  <c r="U1616" i="1"/>
  <c r="V1616" i="1" s="1"/>
  <c r="S1616" i="1"/>
  <c r="T1616" i="1" s="1"/>
  <c r="C1616" i="1"/>
  <c r="U1615" i="1"/>
  <c r="V1615" i="1" s="1"/>
  <c r="S1615" i="1"/>
  <c r="T1615" i="1" s="1"/>
  <c r="C1615" i="1"/>
  <c r="U1614" i="1"/>
  <c r="V1614" i="1" s="1"/>
  <c r="S1614" i="1"/>
  <c r="T1614" i="1" s="1"/>
  <c r="C1614" i="1"/>
  <c r="U1613" i="1"/>
  <c r="V1613" i="1" s="1"/>
  <c r="S1613" i="1"/>
  <c r="T1613" i="1" s="1"/>
  <c r="C1613" i="1"/>
  <c r="U1612" i="1"/>
  <c r="V1612" i="1" s="1"/>
  <c r="S1612" i="1"/>
  <c r="T1612" i="1" s="1"/>
  <c r="C1612" i="1"/>
  <c r="U1611" i="1"/>
  <c r="V1611" i="1" s="1"/>
  <c r="S1611" i="1"/>
  <c r="T1611" i="1" s="1"/>
  <c r="C1611" i="1"/>
  <c r="U1610" i="1"/>
  <c r="V1610" i="1" s="1"/>
  <c r="T1610" i="1"/>
  <c r="S1610" i="1"/>
  <c r="C1610" i="1"/>
  <c r="U1609" i="1"/>
  <c r="V1609" i="1" s="1"/>
  <c r="S1609" i="1"/>
  <c r="T1609" i="1" s="1"/>
  <c r="C1609" i="1"/>
  <c r="U1608" i="1"/>
  <c r="V1608" i="1" s="1"/>
  <c r="S1608" i="1"/>
  <c r="T1608" i="1" s="1"/>
  <c r="C1608" i="1"/>
  <c r="U1607" i="1"/>
  <c r="V1607" i="1" s="1"/>
  <c r="S1607" i="1"/>
  <c r="T1607" i="1" s="1"/>
  <c r="C1607" i="1"/>
  <c r="U1606" i="1"/>
  <c r="V1606" i="1" s="1"/>
  <c r="S1606" i="1"/>
  <c r="T1606" i="1" s="1"/>
  <c r="C1606" i="1"/>
  <c r="U1605" i="1"/>
  <c r="V1605" i="1" s="1"/>
  <c r="S1605" i="1"/>
  <c r="T1605" i="1" s="1"/>
  <c r="C1605" i="1"/>
  <c r="U1604" i="1"/>
  <c r="V1604" i="1" s="1"/>
  <c r="T1604" i="1"/>
  <c r="S1604" i="1"/>
  <c r="C1604" i="1"/>
  <c r="U1603" i="1"/>
  <c r="V1603" i="1" s="1"/>
  <c r="S1603" i="1"/>
  <c r="T1603" i="1" s="1"/>
  <c r="C1603" i="1"/>
  <c r="U1602" i="1"/>
  <c r="V1602" i="1" s="1"/>
  <c r="T1602" i="1"/>
  <c r="S1602" i="1"/>
  <c r="C1602" i="1"/>
  <c r="U1601" i="1"/>
  <c r="V1601" i="1" s="1"/>
  <c r="S1601" i="1"/>
  <c r="T1601" i="1" s="1"/>
  <c r="C1601" i="1"/>
  <c r="U1600" i="1"/>
  <c r="V1600" i="1" s="1"/>
  <c r="S1600" i="1"/>
  <c r="T1600" i="1" s="1"/>
  <c r="C1600" i="1"/>
  <c r="U1599" i="1"/>
  <c r="V1599" i="1" s="1"/>
  <c r="S1599" i="1"/>
  <c r="T1599" i="1" s="1"/>
  <c r="C1599" i="1"/>
  <c r="V1598" i="1"/>
  <c r="U1598" i="1"/>
  <c r="S1598" i="1"/>
  <c r="T1598" i="1" s="1"/>
  <c r="C1598" i="1"/>
  <c r="V1597" i="1"/>
  <c r="U1597" i="1"/>
  <c r="S1597" i="1"/>
  <c r="T1597" i="1" s="1"/>
  <c r="C1597" i="1"/>
  <c r="V1596" i="1"/>
  <c r="U1596" i="1"/>
  <c r="S1596" i="1"/>
  <c r="T1596" i="1" s="1"/>
  <c r="C1596" i="1"/>
  <c r="U1595" i="1"/>
  <c r="V1595" i="1" s="1"/>
  <c r="S1595" i="1"/>
  <c r="T1595" i="1" s="1"/>
  <c r="C1595" i="1"/>
  <c r="U1594" i="1"/>
  <c r="V1594" i="1" s="1"/>
  <c r="T1594" i="1"/>
  <c r="S1594" i="1"/>
  <c r="C1594" i="1"/>
  <c r="U1593" i="1"/>
  <c r="V1593" i="1" s="1"/>
  <c r="T1593" i="1"/>
  <c r="S1593" i="1"/>
  <c r="C1593" i="1"/>
  <c r="V1592" i="1"/>
  <c r="U1592" i="1"/>
  <c r="S1592" i="1"/>
  <c r="T1592" i="1" s="1"/>
  <c r="C1592" i="1"/>
  <c r="V1591" i="1"/>
  <c r="U1591" i="1"/>
  <c r="S1591" i="1"/>
  <c r="T1591" i="1" s="1"/>
  <c r="C1591" i="1"/>
  <c r="U1590" i="1"/>
  <c r="V1590" i="1" s="1"/>
  <c r="S1590" i="1"/>
  <c r="T1590" i="1" s="1"/>
  <c r="C1590" i="1"/>
  <c r="U1589" i="1"/>
  <c r="V1589" i="1" s="1"/>
  <c r="S1589" i="1"/>
  <c r="T1589" i="1" s="1"/>
  <c r="C1589" i="1"/>
  <c r="U1588" i="1"/>
  <c r="V1588" i="1" s="1"/>
  <c r="S1588" i="1"/>
  <c r="T1588" i="1" s="1"/>
  <c r="C1588" i="1"/>
  <c r="U1587" i="1"/>
  <c r="V1587" i="1" s="1"/>
  <c r="S1587" i="1"/>
  <c r="T1587" i="1" s="1"/>
  <c r="C1587" i="1"/>
  <c r="U1586" i="1"/>
  <c r="V1586" i="1" s="1"/>
  <c r="S1586" i="1"/>
  <c r="T1586" i="1" s="1"/>
  <c r="C1586" i="1"/>
  <c r="V1585" i="1"/>
  <c r="U1585" i="1"/>
  <c r="S1585" i="1"/>
  <c r="T1585" i="1" s="1"/>
  <c r="C1585" i="1"/>
  <c r="U1584" i="1"/>
  <c r="V1584" i="1" s="1"/>
  <c r="S1584" i="1"/>
  <c r="T1584" i="1" s="1"/>
  <c r="C1584" i="1"/>
  <c r="U1583" i="1"/>
  <c r="V1583" i="1" s="1"/>
  <c r="S1583" i="1"/>
  <c r="T1583" i="1" s="1"/>
  <c r="C1583" i="1"/>
  <c r="U1582" i="1"/>
  <c r="V1582" i="1" s="1"/>
  <c r="S1582" i="1"/>
  <c r="T1582" i="1" s="1"/>
  <c r="C1582" i="1"/>
  <c r="V1581" i="1"/>
  <c r="U1581" i="1"/>
  <c r="S1581" i="1"/>
  <c r="T1581" i="1" s="1"/>
  <c r="C1581" i="1"/>
  <c r="U1580" i="1"/>
  <c r="V1580" i="1" s="1"/>
  <c r="S1580" i="1"/>
  <c r="T1580" i="1" s="1"/>
  <c r="C1580" i="1"/>
  <c r="U1579" i="1"/>
  <c r="V1579" i="1" s="1"/>
  <c r="S1579" i="1"/>
  <c r="T1579" i="1" s="1"/>
  <c r="C1579" i="1"/>
  <c r="U1578" i="1"/>
  <c r="V1578" i="1" s="1"/>
  <c r="S1578" i="1"/>
  <c r="T1578" i="1" s="1"/>
  <c r="C1578" i="1"/>
  <c r="U1577" i="1"/>
  <c r="V1577" i="1" s="1"/>
  <c r="S1577" i="1"/>
  <c r="T1577" i="1" s="1"/>
  <c r="C1577" i="1"/>
  <c r="U1576" i="1"/>
  <c r="V1576" i="1" s="1"/>
  <c r="S1576" i="1"/>
  <c r="T1576" i="1" s="1"/>
  <c r="C1576" i="1"/>
  <c r="U1575" i="1"/>
  <c r="V1575" i="1" s="1"/>
  <c r="S1575" i="1"/>
  <c r="T1575" i="1" s="1"/>
  <c r="C1575" i="1"/>
  <c r="U1574" i="1"/>
  <c r="V1574" i="1" s="1"/>
  <c r="S1574" i="1"/>
  <c r="T1574" i="1" s="1"/>
  <c r="C1574" i="1"/>
  <c r="V1573" i="1"/>
  <c r="U1573" i="1"/>
  <c r="S1573" i="1"/>
  <c r="T1573" i="1" s="1"/>
  <c r="C1573" i="1"/>
  <c r="U1572" i="1"/>
  <c r="V1572" i="1" s="1"/>
  <c r="S1572" i="1"/>
  <c r="T1572" i="1" s="1"/>
  <c r="C1572" i="1"/>
  <c r="U1571" i="1"/>
  <c r="V1571" i="1" s="1"/>
  <c r="S1571" i="1"/>
  <c r="T1571" i="1" s="1"/>
  <c r="C1571" i="1"/>
  <c r="U1570" i="1"/>
  <c r="V1570" i="1" s="1"/>
  <c r="S1570" i="1"/>
  <c r="T1570" i="1" s="1"/>
  <c r="C1570" i="1"/>
  <c r="V1569" i="1"/>
  <c r="U1569" i="1"/>
  <c r="S1569" i="1"/>
  <c r="T1569" i="1" s="1"/>
  <c r="C1569" i="1"/>
  <c r="U1568" i="1"/>
  <c r="V1568" i="1" s="1"/>
  <c r="S1568" i="1"/>
  <c r="T1568" i="1" s="1"/>
  <c r="C1568" i="1"/>
  <c r="U1567" i="1"/>
  <c r="V1567" i="1" s="1"/>
  <c r="S1567" i="1"/>
  <c r="T1567" i="1" s="1"/>
  <c r="C1567" i="1"/>
  <c r="U1566" i="1"/>
  <c r="V1566" i="1" s="1"/>
  <c r="S1566" i="1"/>
  <c r="T1566" i="1" s="1"/>
  <c r="C1566" i="1"/>
  <c r="U1565" i="1"/>
  <c r="V1565" i="1" s="1"/>
  <c r="S1565" i="1"/>
  <c r="T1565" i="1" s="1"/>
  <c r="C1565" i="1"/>
  <c r="U1564" i="1"/>
  <c r="V1564" i="1" s="1"/>
  <c r="S1564" i="1"/>
  <c r="T1564" i="1" s="1"/>
  <c r="C1564" i="1"/>
  <c r="U1563" i="1"/>
  <c r="V1563" i="1" s="1"/>
  <c r="S1563" i="1"/>
  <c r="T1563" i="1" s="1"/>
  <c r="C1563" i="1"/>
  <c r="U1562" i="1"/>
  <c r="V1562" i="1" s="1"/>
  <c r="T1562" i="1"/>
  <c r="S1562" i="1"/>
  <c r="C1562" i="1"/>
  <c r="U1561" i="1"/>
  <c r="V1561" i="1" s="1"/>
  <c r="S1561" i="1"/>
  <c r="T1561" i="1" s="1"/>
  <c r="C1561" i="1"/>
  <c r="U1560" i="1"/>
  <c r="V1560" i="1" s="1"/>
  <c r="S1560" i="1"/>
  <c r="T1560" i="1" s="1"/>
  <c r="C1560" i="1"/>
  <c r="V1559" i="1"/>
  <c r="U1559" i="1"/>
  <c r="S1559" i="1"/>
  <c r="T1559" i="1" s="1"/>
  <c r="C1559" i="1"/>
  <c r="U1558" i="1"/>
  <c r="V1558" i="1" s="1"/>
  <c r="S1558" i="1"/>
  <c r="T1558" i="1" s="1"/>
  <c r="C1558" i="1"/>
  <c r="U1557" i="1"/>
  <c r="V1557" i="1" s="1"/>
  <c r="S1557" i="1"/>
  <c r="T1557" i="1" s="1"/>
  <c r="C1557" i="1"/>
  <c r="U1556" i="1"/>
  <c r="V1556" i="1" s="1"/>
  <c r="S1556" i="1"/>
  <c r="T1556" i="1" s="1"/>
  <c r="C1556" i="1"/>
  <c r="U1555" i="1"/>
  <c r="V1555" i="1" s="1"/>
  <c r="S1555" i="1"/>
  <c r="T1555" i="1" s="1"/>
  <c r="C1555" i="1"/>
  <c r="U1554" i="1"/>
  <c r="V1554" i="1" s="1"/>
  <c r="S1554" i="1"/>
  <c r="T1554" i="1" s="1"/>
  <c r="C1554" i="1"/>
  <c r="V1553" i="1"/>
  <c r="U1553" i="1"/>
  <c r="S1553" i="1"/>
  <c r="T1553" i="1" s="1"/>
  <c r="C1553" i="1"/>
  <c r="U1552" i="1"/>
  <c r="V1552" i="1" s="1"/>
  <c r="S1552" i="1"/>
  <c r="T1552" i="1" s="1"/>
  <c r="C1552" i="1"/>
  <c r="V1551" i="1"/>
  <c r="U1551" i="1"/>
  <c r="T1551" i="1"/>
  <c r="S1551" i="1"/>
  <c r="C1551" i="1"/>
  <c r="U1550" i="1"/>
  <c r="V1550" i="1" s="1"/>
  <c r="S1550" i="1"/>
  <c r="T1550" i="1" s="1"/>
  <c r="C1550" i="1"/>
  <c r="V1549" i="1"/>
  <c r="U1549" i="1"/>
  <c r="S1549" i="1"/>
  <c r="T1549" i="1" s="1"/>
  <c r="C1549" i="1"/>
  <c r="U1548" i="1"/>
  <c r="V1548" i="1" s="1"/>
  <c r="S1548" i="1"/>
  <c r="T1548" i="1" s="1"/>
  <c r="C1548" i="1"/>
  <c r="U1547" i="1"/>
  <c r="V1547" i="1" s="1"/>
  <c r="S1547" i="1"/>
  <c r="T1547" i="1" s="1"/>
  <c r="C1547" i="1"/>
  <c r="U1546" i="1"/>
  <c r="V1546" i="1" s="1"/>
  <c r="S1546" i="1"/>
  <c r="T1546" i="1" s="1"/>
  <c r="C1546" i="1"/>
  <c r="U1545" i="1"/>
  <c r="V1545" i="1" s="1"/>
  <c r="T1545" i="1"/>
  <c r="S1545" i="1"/>
  <c r="C1545" i="1"/>
  <c r="V1544" i="1"/>
  <c r="U1544" i="1"/>
  <c r="S1544" i="1"/>
  <c r="T1544" i="1" s="1"/>
  <c r="C1544" i="1"/>
  <c r="U1543" i="1"/>
  <c r="V1543" i="1" s="1"/>
  <c r="T1543" i="1"/>
  <c r="S1543" i="1"/>
  <c r="C1543" i="1"/>
  <c r="U1542" i="1"/>
  <c r="V1542" i="1" s="1"/>
  <c r="S1542" i="1"/>
  <c r="T1542" i="1" s="1"/>
  <c r="C1542" i="1"/>
  <c r="U1541" i="1"/>
  <c r="V1541" i="1" s="1"/>
  <c r="S1541" i="1"/>
  <c r="T1541" i="1" s="1"/>
  <c r="C1541" i="1"/>
  <c r="U1540" i="1"/>
  <c r="V1540" i="1" s="1"/>
  <c r="T1540" i="1"/>
  <c r="S1540" i="1"/>
  <c r="C1540" i="1"/>
  <c r="U1539" i="1"/>
  <c r="V1539" i="1" s="1"/>
  <c r="S1539" i="1"/>
  <c r="T1539" i="1" s="1"/>
  <c r="C1539" i="1"/>
  <c r="U1538" i="1"/>
  <c r="V1538" i="1" s="1"/>
  <c r="T1538" i="1"/>
  <c r="S1538" i="1"/>
  <c r="C1538" i="1"/>
  <c r="U1537" i="1"/>
  <c r="V1537" i="1" s="1"/>
  <c r="S1537" i="1"/>
  <c r="T1537" i="1" s="1"/>
  <c r="C1537" i="1"/>
  <c r="V1536" i="1"/>
  <c r="U1536" i="1"/>
  <c r="S1536" i="1"/>
  <c r="T1536" i="1" s="1"/>
  <c r="C1536" i="1"/>
  <c r="U1535" i="1"/>
  <c r="V1535" i="1" s="1"/>
  <c r="T1535" i="1"/>
  <c r="S1535" i="1"/>
  <c r="C1535" i="1"/>
  <c r="V1534" i="1"/>
  <c r="U1534" i="1"/>
  <c r="S1534" i="1"/>
  <c r="T1534" i="1" s="1"/>
  <c r="C1534" i="1"/>
  <c r="U1533" i="1"/>
  <c r="V1533" i="1" s="1"/>
  <c r="S1533" i="1"/>
  <c r="T1533" i="1" s="1"/>
  <c r="C1533" i="1"/>
  <c r="U1532" i="1"/>
  <c r="V1532" i="1" s="1"/>
  <c r="S1532" i="1"/>
  <c r="T1532" i="1" s="1"/>
  <c r="C1532" i="1"/>
  <c r="U1531" i="1"/>
  <c r="V1531" i="1" s="1"/>
  <c r="S1531" i="1"/>
  <c r="T1531" i="1" s="1"/>
  <c r="C1531" i="1"/>
  <c r="U1530" i="1"/>
  <c r="V1530" i="1" s="1"/>
  <c r="S1530" i="1"/>
  <c r="T1530" i="1" s="1"/>
  <c r="C1530" i="1"/>
  <c r="U1529" i="1"/>
  <c r="V1529" i="1" s="1"/>
  <c r="S1529" i="1"/>
  <c r="T1529" i="1" s="1"/>
  <c r="C1529" i="1"/>
  <c r="U1528" i="1"/>
  <c r="V1528" i="1" s="1"/>
  <c r="S1528" i="1"/>
  <c r="T1528" i="1" s="1"/>
  <c r="C1528" i="1"/>
  <c r="U1527" i="1"/>
  <c r="V1527" i="1" s="1"/>
  <c r="S1527" i="1"/>
  <c r="T1527" i="1" s="1"/>
  <c r="C1527" i="1"/>
  <c r="U1526" i="1"/>
  <c r="V1526" i="1" s="1"/>
  <c r="S1526" i="1"/>
  <c r="T1526" i="1" s="1"/>
  <c r="C1526" i="1"/>
  <c r="U1525" i="1"/>
  <c r="V1525" i="1" s="1"/>
  <c r="S1525" i="1"/>
  <c r="T1525" i="1" s="1"/>
  <c r="C1525" i="1"/>
  <c r="U1524" i="1"/>
  <c r="V1524" i="1" s="1"/>
  <c r="T1524" i="1"/>
  <c r="S1524" i="1"/>
  <c r="C1524" i="1"/>
  <c r="U1523" i="1"/>
  <c r="V1523" i="1" s="1"/>
  <c r="S1523" i="1"/>
  <c r="T1523" i="1" s="1"/>
  <c r="C1523" i="1"/>
  <c r="U1522" i="1"/>
  <c r="V1522" i="1" s="1"/>
  <c r="T1522" i="1"/>
  <c r="S1522" i="1"/>
  <c r="C1522" i="1"/>
  <c r="U1521" i="1"/>
  <c r="V1521" i="1" s="1"/>
  <c r="S1521" i="1"/>
  <c r="T1521" i="1" s="1"/>
  <c r="C1521" i="1"/>
  <c r="V1520" i="1"/>
  <c r="U1520" i="1"/>
  <c r="S1520" i="1"/>
  <c r="T1520" i="1" s="1"/>
  <c r="C1520" i="1"/>
  <c r="U1519" i="1"/>
  <c r="V1519" i="1" s="1"/>
  <c r="S1519" i="1"/>
  <c r="T1519" i="1" s="1"/>
  <c r="C1519" i="1"/>
  <c r="U1518" i="1"/>
  <c r="V1518" i="1" s="1"/>
  <c r="S1518" i="1"/>
  <c r="T1518" i="1" s="1"/>
  <c r="C1518" i="1"/>
  <c r="U1517" i="1"/>
  <c r="V1517" i="1" s="1"/>
  <c r="S1517" i="1"/>
  <c r="T1517" i="1" s="1"/>
  <c r="C1517" i="1"/>
  <c r="V1516" i="1"/>
  <c r="U1516" i="1"/>
  <c r="S1516" i="1"/>
  <c r="T1516" i="1" s="1"/>
  <c r="C1516" i="1"/>
  <c r="U1515" i="1"/>
  <c r="V1515" i="1" s="1"/>
  <c r="S1515" i="1"/>
  <c r="T1515" i="1" s="1"/>
  <c r="C1515" i="1"/>
  <c r="U1514" i="1"/>
  <c r="V1514" i="1" s="1"/>
  <c r="T1514" i="1"/>
  <c r="S1514" i="1"/>
  <c r="C1514" i="1"/>
  <c r="U1513" i="1"/>
  <c r="V1513" i="1" s="1"/>
  <c r="S1513" i="1"/>
  <c r="T1513" i="1" s="1"/>
  <c r="C1513" i="1"/>
  <c r="U1512" i="1"/>
  <c r="V1512" i="1" s="1"/>
  <c r="S1512" i="1"/>
  <c r="T1512" i="1" s="1"/>
  <c r="C1512" i="1"/>
  <c r="U1511" i="1"/>
  <c r="V1511" i="1" s="1"/>
  <c r="S1511" i="1"/>
  <c r="T1511" i="1" s="1"/>
  <c r="C1511" i="1"/>
  <c r="U1510" i="1"/>
  <c r="V1510" i="1" s="1"/>
  <c r="S1510" i="1"/>
  <c r="T1510" i="1" s="1"/>
  <c r="C1510" i="1"/>
  <c r="U1509" i="1"/>
  <c r="V1509" i="1" s="1"/>
  <c r="S1509" i="1"/>
  <c r="T1509" i="1" s="1"/>
  <c r="C1509" i="1"/>
  <c r="U1508" i="1"/>
  <c r="V1508" i="1" s="1"/>
  <c r="S1508" i="1"/>
  <c r="T1508" i="1" s="1"/>
  <c r="C1508" i="1"/>
  <c r="U1507" i="1"/>
  <c r="V1507" i="1" s="1"/>
  <c r="S1507" i="1"/>
  <c r="T1507" i="1" s="1"/>
  <c r="C1507" i="1"/>
  <c r="U1506" i="1"/>
  <c r="V1506" i="1" s="1"/>
  <c r="S1506" i="1"/>
  <c r="T1506" i="1" s="1"/>
  <c r="C1506" i="1"/>
  <c r="U1505" i="1"/>
  <c r="V1505" i="1" s="1"/>
  <c r="S1505" i="1"/>
  <c r="T1505" i="1" s="1"/>
  <c r="C1505" i="1"/>
  <c r="U1504" i="1"/>
  <c r="V1504" i="1" s="1"/>
  <c r="S1504" i="1"/>
  <c r="T1504" i="1" s="1"/>
  <c r="C1504" i="1"/>
  <c r="U1503" i="1"/>
  <c r="V1503" i="1" s="1"/>
  <c r="S1503" i="1"/>
  <c r="T1503" i="1" s="1"/>
  <c r="C1503" i="1"/>
  <c r="U1502" i="1"/>
  <c r="V1502" i="1" s="1"/>
  <c r="S1502" i="1"/>
  <c r="T1502" i="1" s="1"/>
  <c r="C1502" i="1"/>
  <c r="V1501" i="1"/>
  <c r="U1501" i="1"/>
  <c r="S1501" i="1"/>
  <c r="T1501" i="1" s="1"/>
  <c r="C1501" i="1"/>
  <c r="U1500" i="1"/>
  <c r="V1500" i="1" s="1"/>
  <c r="S1500" i="1"/>
  <c r="T1500" i="1" s="1"/>
  <c r="C1500" i="1"/>
  <c r="U1499" i="1"/>
  <c r="V1499" i="1" s="1"/>
  <c r="S1499" i="1"/>
  <c r="T1499" i="1" s="1"/>
  <c r="C1499" i="1"/>
  <c r="U1498" i="1"/>
  <c r="V1498" i="1" s="1"/>
  <c r="S1498" i="1"/>
  <c r="T1498" i="1" s="1"/>
  <c r="C1498" i="1"/>
  <c r="U1497" i="1"/>
  <c r="V1497" i="1" s="1"/>
  <c r="S1497" i="1"/>
  <c r="T1497" i="1" s="1"/>
  <c r="C1497" i="1"/>
  <c r="V1496" i="1"/>
  <c r="U1496" i="1"/>
  <c r="S1496" i="1"/>
  <c r="T1496" i="1" s="1"/>
  <c r="C1496" i="1"/>
  <c r="V1495" i="1"/>
  <c r="U1495" i="1"/>
  <c r="S1495" i="1"/>
  <c r="T1495" i="1" s="1"/>
  <c r="C1495" i="1"/>
  <c r="U1494" i="1"/>
  <c r="V1494" i="1" s="1"/>
  <c r="S1494" i="1"/>
  <c r="T1494" i="1" s="1"/>
  <c r="C1494" i="1"/>
  <c r="U1493" i="1"/>
  <c r="V1493" i="1" s="1"/>
  <c r="S1493" i="1"/>
  <c r="T1493" i="1" s="1"/>
  <c r="C1493" i="1"/>
  <c r="U1492" i="1"/>
  <c r="V1492" i="1" s="1"/>
  <c r="S1492" i="1"/>
  <c r="T1492" i="1" s="1"/>
  <c r="C1492" i="1"/>
  <c r="U1491" i="1"/>
  <c r="V1491" i="1" s="1"/>
  <c r="T1491" i="1"/>
  <c r="S1491" i="1"/>
  <c r="C1491" i="1"/>
  <c r="U1490" i="1"/>
  <c r="V1490" i="1" s="1"/>
  <c r="S1490" i="1"/>
  <c r="T1490" i="1" s="1"/>
  <c r="C1490" i="1"/>
  <c r="V1489" i="1"/>
  <c r="U1489" i="1"/>
  <c r="S1489" i="1"/>
  <c r="T1489" i="1" s="1"/>
  <c r="C1489" i="1"/>
  <c r="U1488" i="1"/>
  <c r="V1488" i="1" s="1"/>
  <c r="S1488" i="1"/>
  <c r="T1488" i="1" s="1"/>
  <c r="C1488" i="1"/>
  <c r="V1487" i="1"/>
  <c r="U1487" i="1"/>
  <c r="S1487" i="1"/>
  <c r="T1487" i="1" s="1"/>
  <c r="C1487" i="1"/>
  <c r="U1486" i="1"/>
  <c r="V1486" i="1" s="1"/>
  <c r="S1486" i="1"/>
  <c r="T1486" i="1" s="1"/>
  <c r="C1486" i="1"/>
  <c r="U1485" i="1"/>
  <c r="V1485" i="1" s="1"/>
  <c r="S1485" i="1"/>
  <c r="T1485" i="1" s="1"/>
  <c r="C1485" i="1"/>
  <c r="V1484" i="1"/>
  <c r="U1484" i="1"/>
  <c r="S1484" i="1"/>
  <c r="T1484" i="1" s="1"/>
  <c r="C1484" i="1"/>
  <c r="U1483" i="1"/>
  <c r="V1483" i="1" s="1"/>
  <c r="S1483" i="1"/>
  <c r="T1483" i="1" s="1"/>
  <c r="C1483" i="1"/>
  <c r="U1482" i="1"/>
  <c r="V1482" i="1" s="1"/>
  <c r="T1482" i="1"/>
  <c r="S1482" i="1"/>
  <c r="C1482" i="1"/>
  <c r="U1481" i="1"/>
  <c r="V1481" i="1" s="1"/>
  <c r="S1481" i="1"/>
  <c r="T1481" i="1" s="1"/>
  <c r="C1481" i="1"/>
  <c r="U1480" i="1"/>
  <c r="V1480" i="1" s="1"/>
  <c r="S1480" i="1"/>
  <c r="T1480" i="1" s="1"/>
  <c r="C1480" i="1"/>
  <c r="U1479" i="1"/>
  <c r="V1479" i="1" s="1"/>
  <c r="S1479" i="1"/>
  <c r="T1479" i="1" s="1"/>
  <c r="C1479" i="1"/>
  <c r="U1478" i="1"/>
  <c r="V1478" i="1" s="1"/>
  <c r="S1478" i="1"/>
  <c r="T1478" i="1" s="1"/>
  <c r="C1478" i="1"/>
  <c r="U1477" i="1"/>
  <c r="V1477" i="1" s="1"/>
  <c r="S1477" i="1"/>
  <c r="T1477" i="1" s="1"/>
  <c r="C1477" i="1"/>
  <c r="U1476" i="1"/>
  <c r="V1476" i="1" s="1"/>
  <c r="S1476" i="1"/>
  <c r="T1476" i="1" s="1"/>
  <c r="C1476" i="1"/>
  <c r="U1475" i="1"/>
  <c r="V1475" i="1" s="1"/>
  <c r="T1475" i="1"/>
  <c r="S1475" i="1"/>
  <c r="C1475" i="1"/>
  <c r="U1474" i="1"/>
  <c r="V1474" i="1" s="1"/>
  <c r="S1474" i="1"/>
  <c r="T1474" i="1" s="1"/>
  <c r="C1474" i="1"/>
  <c r="U1473" i="1"/>
  <c r="V1473" i="1" s="1"/>
  <c r="S1473" i="1"/>
  <c r="T1473" i="1" s="1"/>
  <c r="C1473" i="1"/>
  <c r="U1472" i="1"/>
  <c r="V1472" i="1" s="1"/>
  <c r="S1472" i="1"/>
  <c r="T1472" i="1" s="1"/>
  <c r="C1472" i="1"/>
  <c r="U1471" i="1"/>
  <c r="V1471" i="1" s="1"/>
  <c r="S1471" i="1"/>
  <c r="T1471" i="1" s="1"/>
  <c r="C1471" i="1"/>
  <c r="U1470" i="1"/>
  <c r="V1470" i="1" s="1"/>
  <c r="S1470" i="1"/>
  <c r="T1470" i="1" s="1"/>
  <c r="C1470" i="1"/>
  <c r="U1469" i="1"/>
  <c r="V1469" i="1" s="1"/>
  <c r="S1469" i="1"/>
  <c r="T1469" i="1" s="1"/>
  <c r="C1469" i="1"/>
  <c r="U1468" i="1"/>
  <c r="V1468" i="1" s="1"/>
  <c r="S1468" i="1"/>
  <c r="T1468" i="1" s="1"/>
  <c r="C1468" i="1"/>
  <c r="V1467" i="1"/>
  <c r="U1467" i="1"/>
  <c r="S1467" i="1"/>
  <c r="T1467" i="1" s="1"/>
  <c r="C1467" i="1"/>
  <c r="V1466" i="1"/>
  <c r="U1466" i="1"/>
  <c r="S1466" i="1"/>
  <c r="T1466" i="1" s="1"/>
  <c r="C1466" i="1"/>
  <c r="U1465" i="1"/>
  <c r="V1465" i="1" s="1"/>
  <c r="S1465" i="1"/>
  <c r="T1465" i="1" s="1"/>
  <c r="C1465" i="1"/>
  <c r="U1464" i="1"/>
  <c r="V1464" i="1" s="1"/>
  <c r="S1464" i="1"/>
  <c r="T1464" i="1" s="1"/>
  <c r="C1464" i="1"/>
  <c r="U1463" i="1"/>
  <c r="V1463" i="1" s="1"/>
  <c r="S1463" i="1"/>
  <c r="T1463" i="1" s="1"/>
  <c r="C1463" i="1"/>
  <c r="U1462" i="1"/>
  <c r="V1462" i="1" s="1"/>
  <c r="S1462" i="1"/>
  <c r="T1462" i="1" s="1"/>
  <c r="C1462" i="1"/>
  <c r="U1461" i="1"/>
  <c r="V1461" i="1" s="1"/>
  <c r="S1461" i="1"/>
  <c r="T1461" i="1" s="1"/>
  <c r="C1461" i="1"/>
  <c r="U1460" i="1"/>
  <c r="V1460" i="1" s="1"/>
  <c r="S1460" i="1"/>
  <c r="T1460" i="1" s="1"/>
  <c r="C1460" i="1"/>
  <c r="U1459" i="1"/>
  <c r="V1459" i="1" s="1"/>
  <c r="S1459" i="1"/>
  <c r="T1459" i="1" s="1"/>
  <c r="C1459" i="1"/>
  <c r="U1458" i="1"/>
  <c r="V1458" i="1" s="1"/>
  <c r="S1458" i="1"/>
  <c r="T1458" i="1" s="1"/>
  <c r="C1458" i="1"/>
  <c r="U1457" i="1"/>
  <c r="V1457" i="1" s="1"/>
  <c r="S1457" i="1"/>
  <c r="T1457" i="1" s="1"/>
  <c r="C1457" i="1"/>
  <c r="U1456" i="1"/>
  <c r="V1456" i="1" s="1"/>
  <c r="S1456" i="1"/>
  <c r="T1456" i="1" s="1"/>
  <c r="C1456" i="1"/>
  <c r="U1455" i="1"/>
  <c r="V1455" i="1" s="1"/>
  <c r="S1455" i="1"/>
  <c r="T1455" i="1" s="1"/>
  <c r="C1455" i="1"/>
  <c r="U1454" i="1"/>
  <c r="V1454" i="1" s="1"/>
  <c r="S1454" i="1"/>
  <c r="T1454" i="1" s="1"/>
  <c r="C1454" i="1"/>
  <c r="U1453" i="1"/>
  <c r="V1453" i="1" s="1"/>
  <c r="S1453" i="1"/>
  <c r="T1453" i="1" s="1"/>
  <c r="C1453" i="1"/>
  <c r="U1452" i="1"/>
  <c r="V1452" i="1" s="1"/>
  <c r="S1452" i="1"/>
  <c r="T1452" i="1" s="1"/>
  <c r="C1452" i="1"/>
  <c r="U1451" i="1"/>
  <c r="V1451" i="1" s="1"/>
  <c r="S1451" i="1"/>
  <c r="T1451" i="1" s="1"/>
  <c r="C1451" i="1"/>
  <c r="U1450" i="1"/>
  <c r="V1450" i="1" s="1"/>
  <c r="S1450" i="1"/>
  <c r="T1450" i="1" s="1"/>
  <c r="C1450" i="1"/>
  <c r="U1449" i="1"/>
  <c r="V1449" i="1" s="1"/>
  <c r="S1449" i="1"/>
  <c r="T1449" i="1" s="1"/>
  <c r="C1449" i="1"/>
  <c r="U1448" i="1"/>
  <c r="V1448" i="1" s="1"/>
  <c r="S1448" i="1"/>
  <c r="T1448" i="1" s="1"/>
  <c r="C1448" i="1"/>
  <c r="U1447" i="1"/>
  <c r="V1447" i="1" s="1"/>
  <c r="S1447" i="1"/>
  <c r="T1447" i="1" s="1"/>
  <c r="C1447" i="1"/>
  <c r="U1446" i="1"/>
  <c r="V1446" i="1" s="1"/>
  <c r="S1446" i="1"/>
  <c r="T1446" i="1" s="1"/>
  <c r="C1446" i="1"/>
  <c r="U1445" i="1"/>
  <c r="V1445" i="1" s="1"/>
  <c r="S1445" i="1"/>
  <c r="T1445" i="1" s="1"/>
  <c r="C1445" i="1"/>
  <c r="U1444" i="1"/>
  <c r="V1444" i="1" s="1"/>
  <c r="S1444" i="1"/>
  <c r="T1444" i="1" s="1"/>
  <c r="C1444" i="1"/>
  <c r="U1443" i="1"/>
  <c r="V1443" i="1" s="1"/>
  <c r="S1443" i="1"/>
  <c r="T1443" i="1" s="1"/>
  <c r="C1443" i="1"/>
  <c r="U1442" i="1"/>
  <c r="V1442" i="1" s="1"/>
  <c r="S1442" i="1"/>
  <c r="T1442" i="1" s="1"/>
  <c r="C1442" i="1"/>
  <c r="U1441" i="1"/>
  <c r="V1441" i="1" s="1"/>
  <c r="S1441" i="1"/>
  <c r="T1441" i="1" s="1"/>
  <c r="C1441" i="1"/>
  <c r="U1440" i="1"/>
  <c r="V1440" i="1" s="1"/>
  <c r="S1440" i="1"/>
  <c r="T1440" i="1" s="1"/>
  <c r="C1440" i="1"/>
  <c r="U1439" i="1"/>
  <c r="V1439" i="1" s="1"/>
  <c r="S1439" i="1"/>
  <c r="T1439" i="1" s="1"/>
  <c r="C1439" i="1"/>
  <c r="U1438" i="1"/>
  <c r="V1438" i="1" s="1"/>
  <c r="S1438" i="1"/>
  <c r="T1438" i="1" s="1"/>
  <c r="C1438" i="1"/>
  <c r="V1437" i="1"/>
  <c r="U1437" i="1"/>
  <c r="S1437" i="1"/>
  <c r="T1437" i="1" s="1"/>
  <c r="C1437" i="1"/>
  <c r="U1436" i="1"/>
  <c r="V1436" i="1" s="1"/>
  <c r="S1436" i="1"/>
  <c r="T1436" i="1" s="1"/>
  <c r="C1436" i="1"/>
  <c r="U1435" i="1"/>
  <c r="V1435" i="1" s="1"/>
  <c r="S1435" i="1"/>
  <c r="T1435" i="1" s="1"/>
  <c r="C1435" i="1"/>
  <c r="U1434" i="1"/>
  <c r="V1434" i="1" s="1"/>
  <c r="S1434" i="1"/>
  <c r="T1434" i="1" s="1"/>
  <c r="C1434" i="1"/>
  <c r="U1433" i="1"/>
  <c r="V1433" i="1" s="1"/>
  <c r="S1433" i="1"/>
  <c r="T1433" i="1" s="1"/>
  <c r="C1433" i="1"/>
  <c r="U1432" i="1"/>
  <c r="V1432" i="1" s="1"/>
  <c r="S1432" i="1"/>
  <c r="T1432" i="1" s="1"/>
  <c r="C1432" i="1"/>
  <c r="U1431" i="1"/>
  <c r="V1431" i="1" s="1"/>
  <c r="S1431" i="1"/>
  <c r="T1431" i="1" s="1"/>
  <c r="C1431" i="1"/>
  <c r="U1430" i="1"/>
  <c r="V1430" i="1" s="1"/>
  <c r="S1430" i="1"/>
  <c r="T1430" i="1" s="1"/>
  <c r="C1430" i="1"/>
  <c r="V1429" i="1"/>
  <c r="U1429" i="1"/>
  <c r="S1429" i="1"/>
  <c r="T1429" i="1" s="1"/>
  <c r="C1429" i="1"/>
  <c r="U1428" i="1"/>
  <c r="V1428" i="1" s="1"/>
  <c r="S1428" i="1"/>
  <c r="T1428" i="1" s="1"/>
  <c r="C1428" i="1"/>
  <c r="U1427" i="1"/>
  <c r="V1427" i="1" s="1"/>
  <c r="T1427" i="1"/>
  <c r="S1427" i="1"/>
  <c r="C1427" i="1"/>
  <c r="U1426" i="1"/>
  <c r="V1426" i="1" s="1"/>
  <c r="S1426" i="1"/>
  <c r="T1426" i="1" s="1"/>
  <c r="C1426" i="1"/>
  <c r="U1425" i="1"/>
  <c r="V1425" i="1" s="1"/>
  <c r="S1425" i="1"/>
  <c r="T1425" i="1" s="1"/>
  <c r="C1425" i="1"/>
  <c r="U1424" i="1"/>
  <c r="V1424" i="1" s="1"/>
  <c r="S1424" i="1"/>
  <c r="T1424" i="1" s="1"/>
  <c r="C1424" i="1"/>
  <c r="U1423" i="1"/>
  <c r="V1423" i="1" s="1"/>
  <c r="S1423" i="1"/>
  <c r="T1423" i="1" s="1"/>
  <c r="C1423" i="1"/>
  <c r="U1422" i="1"/>
  <c r="V1422" i="1" s="1"/>
  <c r="S1422" i="1"/>
  <c r="T1422" i="1" s="1"/>
  <c r="C1422" i="1"/>
  <c r="U1421" i="1"/>
  <c r="V1421" i="1" s="1"/>
  <c r="T1421" i="1"/>
  <c r="S1421" i="1"/>
  <c r="C1421" i="1"/>
  <c r="U1420" i="1"/>
  <c r="V1420" i="1" s="1"/>
  <c r="T1420" i="1"/>
  <c r="S1420" i="1"/>
  <c r="C1420" i="1"/>
  <c r="U1419" i="1"/>
  <c r="V1419" i="1" s="1"/>
  <c r="T1419" i="1"/>
  <c r="S1419" i="1"/>
  <c r="C1419" i="1"/>
  <c r="V1418" i="1"/>
  <c r="U1418" i="1"/>
  <c r="S1418" i="1"/>
  <c r="T1418" i="1" s="1"/>
  <c r="C1418" i="1"/>
  <c r="U1417" i="1"/>
  <c r="V1417" i="1" s="1"/>
  <c r="S1417" i="1"/>
  <c r="T1417" i="1" s="1"/>
  <c r="C1417" i="1"/>
  <c r="U1416" i="1"/>
  <c r="V1416" i="1" s="1"/>
  <c r="S1416" i="1"/>
  <c r="T1416" i="1" s="1"/>
  <c r="C1416" i="1"/>
  <c r="U1415" i="1"/>
  <c r="V1415" i="1" s="1"/>
  <c r="S1415" i="1"/>
  <c r="T1415" i="1" s="1"/>
  <c r="C1415" i="1"/>
  <c r="V1414" i="1"/>
  <c r="U1414" i="1"/>
  <c r="S1414" i="1"/>
  <c r="T1414" i="1" s="1"/>
  <c r="C1414" i="1"/>
  <c r="U1413" i="1"/>
  <c r="V1413" i="1" s="1"/>
  <c r="S1413" i="1"/>
  <c r="T1413" i="1" s="1"/>
  <c r="C1413" i="1"/>
  <c r="U1412" i="1"/>
  <c r="V1412" i="1" s="1"/>
  <c r="S1412" i="1"/>
  <c r="T1412" i="1" s="1"/>
  <c r="C1412" i="1"/>
  <c r="U1411" i="1"/>
  <c r="V1411" i="1" s="1"/>
  <c r="T1411" i="1"/>
  <c r="S1411" i="1"/>
  <c r="C1411" i="1"/>
  <c r="U1410" i="1"/>
  <c r="V1410" i="1" s="1"/>
  <c r="S1410" i="1"/>
  <c r="T1410" i="1" s="1"/>
  <c r="C1410" i="1"/>
  <c r="U1409" i="1"/>
  <c r="V1409" i="1" s="1"/>
  <c r="S1409" i="1"/>
  <c r="T1409" i="1" s="1"/>
  <c r="C1409" i="1"/>
  <c r="U1408" i="1"/>
  <c r="V1408" i="1" s="1"/>
  <c r="S1408" i="1"/>
  <c r="T1408" i="1" s="1"/>
  <c r="C1408" i="1"/>
  <c r="U1407" i="1"/>
  <c r="V1407" i="1" s="1"/>
  <c r="S1407" i="1"/>
  <c r="T1407" i="1" s="1"/>
  <c r="C1407" i="1"/>
  <c r="U1406" i="1"/>
  <c r="V1406" i="1" s="1"/>
  <c r="S1406" i="1"/>
  <c r="T1406" i="1" s="1"/>
  <c r="C1406" i="1"/>
  <c r="U1405" i="1"/>
  <c r="V1405" i="1" s="1"/>
  <c r="T1405" i="1"/>
  <c r="S1405" i="1"/>
  <c r="C1405" i="1"/>
  <c r="U1404" i="1"/>
  <c r="V1404" i="1" s="1"/>
  <c r="S1404" i="1"/>
  <c r="T1404" i="1" s="1"/>
  <c r="C1404" i="1"/>
  <c r="U1403" i="1"/>
  <c r="V1403" i="1" s="1"/>
  <c r="S1403" i="1"/>
  <c r="T1403" i="1" s="1"/>
  <c r="C1403" i="1"/>
  <c r="U1402" i="1"/>
  <c r="V1402" i="1" s="1"/>
  <c r="S1402" i="1"/>
  <c r="T1402" i="1" s="1"/>
  <c r="C1402" i="1"/>
  <c r="U1401" i="1"/>
  <c r="V1401" i="1" s="1"/>
  <c r="S1401" i="1"/>
  <c r="T1401" i="1" s="1"/>
  <c r="C1401" i="1"/>
  <c r="U1400" i="1"/>
  <c r="V1400" i="1" s="1"/>
  <c r="S1400" i="1"/>
  <c r="T1400" i="1" s="1"/>
  <c r="C1400" i="1"/>
  <c r="U1399" i="1"/>
  <c r="V1399" i="1" s="1"/>
  <c r="S1399" i="1"/>
  <c r="T1399" i="1" s="1"/>
  <c r="C1399" i="1"/>
  <c r="U1398" i="1"/>
  <c r="V1398" i="1" s="1"/>
  <c r="S1398" i="1"/>
  <c r="T1398" i="1" s="1"/>
  <c r="C1398" i="1"/>
  <c r="U1397" i="1"/>
  <c r="V1397" i="1" s="1"/>
  <c r="S1397" i="1"/>
  <c r="T1397" i="1" s="1"/>
  <c r="C1397" i="1"/>
  <c r="U1396" i="1"/>
  <c r="V1396" i="1" s="1"/>
  <c r="S1396" i="1"/>
  <c r="T1396" i="1" s="1"/>
  <c r="C1396" i="1"/>
  <c r="U1395" i="1"/>
  <c r="V1395" i="1" s="1"/>
  <c r="S1395" i="1"/>
  <c r="T1395" i="1" s="1"/>
  <c r="C1395" i="1"/>
  <c r="U1394" i="1"/>
  <c r="V1394" i="1" s="1"/>
  <c r="S1394" i="1"/>
  <c r="T1394" i="1" s="1"/>
  <c r="C1394" i="1"/>
  <c r="V1393" i="1"/>
  <c r="U1393" i="1"/>
  <c r="S1393" i="1"/>
  <c r="T1393" i="1" s="1"/>
  <c r="C1393" i="1"/>
  <c r="U1392" i="1"/>
  <c r="V1392" i="1" s="1"/>
  <c r="S1392" i="1"/>
  <c r="T1392" i="1" s="1"/>
  <c r="C1392" i="1"/>
  <c r="U1391" i="1"/>
  <c r="V1391" i="1" s="1"/>
  <c r="T1391" i="1"/>
  <c r="S1391" i="1"/>
  <c r="C1391" i="1"/>
  <c r="U1390" i="1"/>
  <c r="V1390" i="1" s="1"/>
  <c r="S1390" i="1"/>
  <c r="T1390" i="1" s="1"/>
  <c r="C1390" i="1"/>
  <c r="U1389" i="1"/>
  <c r="V1389" i="1" s="1"/>
  <c r="S1389" i="1"/>
  <c r="T1389" i="1" s="1"/>
  <c r="C1389" i="1"/>
  <c r="U1388" i="1"/>
  <c r="V1388" i="1" s="1"/>
  <c r="S1388" i="1"/>
  <c r="T1388" i="1" s="1"/>
  <c r="C1388" i="1"/>
  <c r="U1387" i="1"/>
  <c r="V1387" i="1" s="1"/>
  <c r="S1387" i="1"/>
  <c r="T1387" i="1" s="1"/>
  <c r="C1387" i="1"/>
  <c r="V1386" i="1"/>
  <c r="U1386" i="1"/>
  <c r="S1386" i="1"/>
  <c r="T1386" i="1" s="1"/>
  <c r="C1386" i="1"/>
  <c r="U1385" i="1"/>
  <c r="V1385" i="1" s="1"/>
  <c r="S1385" i="1"/>
  <c r="T1385" i="1" s="1"/>
  <c r="C1385" i="1"/>
  <c r="U1384" i="1"/>
  <c r="V1384" i="1" s="1"/>
  <c r="S1384" i="1"/>
  <c r="T1384" i="1" s="1"/>
  <c r="C1384" i="1"/>
  <c r="U1383" i="1"/>
  <c r="V1383" i="1" s="1"/>
  <c r="S1383" i="1"/>
  <c r="T1383" i="1" s="1"/>
  <c r="C1383" i="1"/>
  <c r="U1382" i="1"/>
  <c r="V1382" i="1" s="1"/>
  <c r="S1382" i="1"/>
  <c r="T1382" i="1" s="1"/>
  <c r="C1382" i="1"/>
  <c r="U1381" i="1"/>
  <c r="V1381" i="1" s="1"/>
  <c r="S1381" i="1"/>
  <c r="T1381" i="1" s="1"/>
  <c r="C1381" i="1"/>
  <c r="U1380" i="1"/>
  <c r="V1380" i="1" s="1"/>
  <c r="S1380" i="1"/>
  <c r="T1380" i="1" s="1"/>
  <c r="C1380" i="1"/>
  <c r="U1379" i="1"/>
  <c r="V1379" i="1" s="1"/>
  <c r="S1379" i="1"/>
  <c r="T1379" i="1" s="1"/>
  <c r="C1379" i="1"/>
  <c r="U1378" i="1"/>
  <c r="V1378" i="1" s="1"/>
  <c r="S1378" i="1"/>
  <c r="T1378" i="1" s="1"/>
  <c r="C1378" i="1"/>
  <c r="U1377" i="1"/>
  <c r="V1377" i="1" s="1"/>
  <c r="S1377" i="1"/>
  <c r="T1377" i="1" s="1"/>
  <c r="C1377" i="1"/>
  <c r="U1376" i="1"/>
  <c r="V1376" i="1" s="1"/>
  <c r="S1376" i="1"/>
  <c r="T1376" i="1" s="1"/>
  <c r="C1376" i="1"/>
  <c r="U1375" i="1"/>
  <c r="V1375" i="1" s="1"/>
  <c r="S1375" i="1"/>
  <c r="T1375" i="1" s="1"/>
  <c r="C1375" i="1"/>
  <c r="U1374" i="1"/>
  <c r="V1374" i="1" s="1"/>
  <c r="S1374" i="1"/>
  <c r="T1374" i="1" s="1"/>
  <c r="C1374" i="1"/>
  <c r="V1373" i="1"/>
  <c r="U1373" i="1"/>
  <c r="S1373" i="1"/>
  <c r="T1373" i="1" s="1"/>
  <c r="C1373" i="1"/>
  <c r="U1372" i="1"/>
  <c r="V1372" i="1" s="1"/>
  <c r="T1372" i="1"/>
  <c r="S1372" i="1"/>
  <c r="C1372" i="1"/>
  <c r="U1371" i="1"/>
  <c r="V1371" i="1" s="1"/>
  <c r="S1371" i="1"/>
  <c r="T1371" i="1" s="1"/>
  <c r="C1371" i="1"/>
  <c r="U1370" i="1"/>
  <c r="V1370" i="1" s="1"/>
  <c r="S1370" i="1"/>
  <c r="T1370" i="1" s="1"/>
  <c r="C1370" i="1"/>
  <c r="U1369" i="1"/>
  <c r="V1369" i="1" s="1"/>
  <c r="S1369" i="1"/>
  <c r="T1369" i="1" s="1"/>
  <c r="C1369" i="1"/>
  <c r="U1368" i="1"/>
  <c r="V1368" i="1" s="1"/>
  <c r="S1368" i="1"/>
  <c r="T1368" i="1" s="1"/>
  <c r="C1368" i="1"/>
  <c r="U1367" i="1"/>
  <c r="V1367" i="1" s="1"/>
  <c r="S1367" i="1"/>
  <c r="T1367" i="1" s="1"/>
  <c r="C1367" i="1"/>
  <c r="U1366" i="1"/>
  <c r="V1366" i="1" s="1"/>
  <c r="S1366" i="1"/>
  <c r="T1366" i="1" s="1"/>
  <c r="C1366" i="1"/>
  <c r="V1365" i="1"/>
  <c r="U1365" i="1"/>
  <c r="S1365" i="1"/>
  <c r="T1365" i="1" s="1"/>
  <c r="C1365" i="1"/>
  <c r="U1364" i="1"/>
  <c r="V1364" i="1" s="1"/>
  <c r="S1364" i="1"/>
  <c r="T1364" i="1" s="1"/>
  <c r="C1364" i="1"/>
  <c r="U1363" i="1"/>
  <c r="V1363" i="1" s="1"/>
  <c r="T1363" i="1"/>
  <c r="S1363" i="1"/>
  <c r="C1363" i="1"/>
  <c r="U1362" i="1"/>
  <c r="V1362" i="1" s="1"/>
  <c r="S1362" i="1"/>
  <c r="T1362" i="1" s="1"/>
  <c r="C1362" i="1"/>
  <c r="U1361" i="1"/>
  <c r="V1361" i="1" s="1"/>
  <c r="S1361" i="1"/>
  <c r="T1361" i="1" s="1"/>
  <c r="C1361" i="1"/>
  <c r="U1360" i="1"/>
  <c r="V1360" i="1" s="1"/>
  <c r="S1360" i="1"/>
  <c r="T1360" i="1" s="1"/>
  <c r="C1360" i="1"/>
  <c r="U1359" i="1"/>
  <c r="V1359" i="1" s="1"/>
  <c r="S1359" i="1"/>
  <c r="T1359" i="1" s="1"/>
  <c r="C1359" i="1"/>
  <c r="U1358" i="1"/>
  <c r="V1358" i="1" s="1"/>
  <c r="S1358" i="1"/>
  <c r="T1358" i="1" s="1"/>
  <c r="C1358" i="1"/>
  <c r="U1357" i="1"/>
  <c r="V1357" i="1" s="1"/>
  <c r="T1357" i="1"/>
  <c r="S1357" i="1"/>
  <c r="C1357" i="1"/>
  <c r="U1356" i="1"/>
  <c r="V1356" i="1" s="1"/>
  <c r="T1356" i="1"/>
  <c r="S1356" i="1"/>
  <c r="C1356" i="1"/>
  <c r="U1355" i="1"/>
  <c r="V1355" i="1" s="1"/>
  <c r="T1355" i="1"/>
  <c r="S1355" i="1"/>
  <c r="C1355" i="1"/>
  <c r="U1354" i="1"/>
  <c r="V1354" i="1" s="1"/>
  <c r="S1354" i="1"/>
  <c r="T1354" i="1" s="1"/>
  <c r="C1354" i="1"/>
  <c r="U1353" i="1"/>
  <c r="V1353" i="1" s="1"/>
  <c r="S1353" i="1"/>
  <c r="T1353" i="1" s="1"/>
  <c r="C1353" i="1"/>
  <c r="U1352" i="1"/>
  <c r="V1352" i="1" s="1"/>
  <c r="S1352" i="1"/>
  <c r="T1352" i="1" s="1"/>
  <c r="C1352" i="1"/>
  <c r="U1351" i="1"/>
  <c r="V1351" i="1" s="1"/>
  <c r="S1351" i="1"/>
  <c r="T1351" i="1" s="1"/>
  <c r="C1351" i="1"/>
  <c r="V1350" i="1"/>
  <c r="U1350" i="1"/>
  <c r="S1350" i="1"/>
  <c r="T1350" i="1" s="1"/>
  <c r="C1350" i="1"/>
  <c r="U1349" i="1"/>
  <c r="V1349" i="1" s="1"/>
  <c r="S1349" i="1"/>
  <c r="T1349" i="1" s="1"/>
  <c r="C1349" i="1"/>
  <c r="U1348" i="1"/>
  <c r="V1348" i="1" s="1"/>
  <c r="S1348" i="1"/>
  <c r="T1348" i="1" s="1"/>
  <c r="C1348" i="1"/>
  <c r="U1347" i="1"/>
  <c r="V1347" i="1" s="1"/>
  <c r="S1347" i="1"/>
  <c r="T1347" i="1" s="1"/>
  <c r="C1347" i="1"/>
  <c r="U1346" i="1"/>
  <c r="V1346" i="1" s="1"/>
  <c r="S1346" i="1"/>
  <c r="T1346" i="1" s="1"/>
  <c r="C1346" i="1"/>
  <c r="U1345" i="1"/>
  <c r="V1345" i="1" s="1"/>
  <c r="S1345" i="1"/>
  <c r="T1345" i="1" s="1"/>
  <c r="C1345" i="1"/>
  <c r="U1344" i="1"/>
  <c r="V1344" i="1" s="1"/>
  <c r="S1344" i="1"/>
  <c r="T1344" i="1" s="1"/>
  <c r="C1344" i="1"/>
  <c r="U1343" i="1"/>
  <c r="V1343" i="1" s="1"/>
  <c r="S1343" i="1"/>
  <c r="T1343" i="1" s="1"/>
  <c r="C1343" i="1"/>
  <c r="U1342" i="1"/>
  <c r="V1342" i="1" s="1"/>
  <c r="S1342" i="1"/>
  <c r="T1342" i="1" s="1"/>
  <c r="C1342" i="1"/>
  <c r="U1341" i="1"/>
  <c r="V1341" i="1" s="1"/>
  <c r="S1341" i="1"/>
  <c r="T1341" i="1" s="1"/>
  <c r="C1341" i="1"/>
  <c r="U1340" i="1"/>
  <c r="V1340" i="1" s="1"/>
  <c r="T1340" i="1"/>
  <c r="S1340" i="1"/>
  <c r="C1340" i="1"/>
  <c r="U1339" i="1"/>
  <c r="V1339" i="1" s="1"/>
  <c r="S1339" i="1"/>
  <c r="T1339" i="1" s="1"/>
  <c r="C1339" i="1"/>
  <c r="U1338" i="1"/>
  <c r="V1338" i="1" s="1"/>
  <c r="S1338" i="1"/>
  <c r="T1338" i="1" s="1"/>
  <c r="C1338" i="1"/>
  <c r="U1337" i="1"/>
  <c r="V1337" i="1" s="1"/>
  <c r="S1337" i="1"/>
  <c r="T1337" i="1" s="1"/>
  <c r="C1337" i="1"/>
  <c r="U1336" i="1"/>
  <c r="V1336" i="1" s="1"/>
  <c r="S1336" i="1"/>
  <c r="T1336" i="1" s="1"/>
  <c r="C1336" i="1"/>
  <c r="U1335" i="1"/>
  <c r="V1335" i="1" s="1"/>
  <c r="S1335" i="1"/>
  <c r="T1335" i="1" s="1"/>
  <c r="C1335" i="1"/>
  <c r="V1334" i="1"/>
  <c r="U1334" i="1"/>
  <c r="S1334" i="1"/>
  <c r="T1334" i="1" s="1"/>
  <c r="C1334" i="1"/>
  <c r="U1333" i="1"/>
  <c r="V1333" i="1" s="1"/>
  <c r="S1333" i="1"/>
  <c r="T1333" i="1" s="1"/>
  <c r="C1333" i="1"/>
  <c r="U1332" i="1"/>
  <c r="V1332" i="1" s="1"/>
  <c r="S1332" i="1"/>
  <c r="T1332" i="1" s="1"/>
  <c r="C1332" i="1"/>
  <c r="U1331" i="1"/>
  <c r="V1331" i="1" s="1"/>
  <c r="S1331" i="1"/>
  <c r="T1331" i="1" s="1"/>
  <c r="C1331" i="1"/>
  <c r="U1330" i="1"/>
  <c r="V1330" i="1" s="1"/>
  <c r="S1330" i="1"/>
  <c r="T1330" i="1" s="1"/>
  <c r="C1330" i="1"/>
  <c r="U1329" i="1"/>
  <c r="V1329" i="1" s="1"/>
  <c r="S1329" i="1"/>
  <c r="T1329" i="1" s="1"/>
  <c r="C1329" i="1"/>
  <c r="U1328" i="1"/>
  <c r="V1328" i="1" s="1"/>
  <c r="S1328" i="1"/>
  <c r="T1328" i="1" s="1"/>
  <c r="C1328" i="1"/>
  <c r="U1327" i="1"/>
  <c r="V1327" i="1" s="1"/>
  <c r="T1327" i="1"/>
  <c r="S1327" i="1"/>
  <c r="C1327" i="1"/>
  <c r="U1326" i="1"/>
  <c r="V1326" i="1" s="1"/>
  <c r="S1326" i="1"/>
  <c r="T1326" i="1" s="1"/>
  <c r="C1326" i="1"/>
  <c r="U1325" i="1"/>
  <c r="V1325" i="1" s="1"/>
  <c r="T1325" i="1"/>
  <c r="S1325" i="1"/>
  <c r="C1325" i="1"/>
  <c r="U1324" i="1"/>
  <c r="V1324" i="1" s="1"/>
  <c r="S1324" i="1"/>
  <c r="T1324" i="1" s="1"/>
  <c r="C1324" i="1"/>
  <c r="U1323" i="1"/>
  <c r="V1323" i="1" s="1"/>
  <c r="S1323" i="1"/>
  <c r="T1323" i="1" s="1"/>
  <c r="C1323" i="1"/>
  <c r="U1322" i="1"/>
  <c r="V1322" i="1" s="1"/>
  <c r="S1322" i="1"/>
  <c r="T1322" i="1" s="1"/>
  <c r="C1322" i="1"/>
  <c r="U1321" i="1"/>
  <c r="V1321" i="1" s="1"/>
  <c r="S1321" i="1"/>
  <c r="T1321" i="1" s="1"/>
  <c r="C1321" i="1"/>
  <c r="U1320" i="1"/>
  <c r="V1320" i="1" s="1"/>
  <c r="S1320" i="1"/>
  <c r="T1320" i="1" s="1"/>
  <c r="C1320" i="1"/>
  <c r="U1319" i="1"/>
  <c r="V1319" i="1" s="1"/>
  <c r="S1319" i="1"/>
  <c r="T1319" i="1" s="1"/>
  <c r="C1319" i="1"/>
  <c r="U1318" i="1"/>
  <c r="V1318" i="1" s="1"/>
  <c r="S1318" i="1"/>
  <c r="T1318" i="1" s="1"/>
  <c r="C1318" i="1"/>
  <c r="U1317" i="1"/>
  <c r="V1317" i="1" s="1"/>
  <c r="S1317" i="1"/>
  <c r="T1317" i="1" s="1"/>
  <c r="C1317" i="1"/>
  <c r="U1316" i="1"/>
  <c r="V1316" i="1" s="1"/>
  <c r="S1316" i="1"/>
  <c r="T1316" i="1" s="1"/>
  <c r="C1316" i="1"/>
  <c r="U1315" i="1"/>
  <c r="V1315" i="1" s="1"/>
  <c r="S1315" i="1"/>
  <c r="T1315" i="1" s="1"/>
  <c r="C1315" i="1"/>
  <c r="U1314" i="1"/>
  <c r="V1314" i="1" s="1"/>
  <c r="S1314" i="1"/>
  <c r="T1314" i="1" s="1"/>
  <c r="C1314" i="1"/>
  <c r="U1313" i="1"/>
  <c r="V1313" i="1" s="1"/>
  <c r="S1313" i="1"/>
  <c r="T1313" i="1" s="1"/>
  <c r="C1313" i="1"/>
  <c r="U1312" i="1"/>
  <c r="V1312" i="1" s="1"/>
  <c r="S1312" i="1"/>
  <c r="T1312" i="1" s="1"/>
  <c r="C1312" i="1"/>
  <c r="U1311" i="1"/>
  <c r="V1311" i="1" s="1"/>
  <c r="S1311" i="1"/>
  <c r="T1311" i="1" s="1"/>
  <c r="C1311" i="1"/>
  <c r="U1310" i="1"/>
  <c r="V1310" i="1" s="1"/>
  <c r="S1310" i="1"/>
  <c r="T1310" i="1" s="1"/>
  <c r="C1310" i="1"/>
  <c r="U1309" i="1"/>
  <c r="V1309" i="1" s="1"/>
  <c r="S1309" i="1"/>
  <c r="T1309" i="1" s="1"/>
  <c r="C1309" i="1"/>
  <c r="U1308" i="1"/>
  <c r="V1308" i="1" s="1"/>
  <c r="T1308" i="1"/>
  <c r="S1308" i="1"/>
  <c r="C1308" i="1"/>
  <c r="U1307" i="1"/>
  <c r="V1307" i="1" s="1"/>
  <c r="S1307" i="1"/>
  <c r="T1307" i="1" s="1"/>
  <c r="C1307" i="1"/>
  <c r="U1306" i="1"/>
  <c r="V1306" i="1" s="1"/>
  <c r="S1306" i="1"/>
  <c r="T1306" i="1" s="1"/>
  <c r="C1306" i="1"/>
  <c r="U1305" i="1"/>
  <c r="V1305" i="1" s="1"/>
  <c r="S1305" i="1"/>
  <c r="T1305" i="1" s="1"/>
  <c r="C1305" i="1"/>
  <c r="U1304" i="1"/>
  <c r="V1304" i="1" s="1"/>
  <c r="S1304" i="1"/>
  <c r="T1304" i="1" s="1"/>
  <c r="C1304" i="1"/>
  <c r="U1303" i="1"/>
  <c r="V1303" i="1" s="1"/>
  <c r="S1303" i="1"/>
  <c r="T1303" i="1" s="1"/>
  <c r="C1303" i="1"/>
  <c r="V1302" i="1"/>
  <c r="U1302" i="1"/>
  <c r="S1302" i="1"/>
  <c r="T1302" i="1" s="1"/>
  <c r="C1302" i="1"/>
  <c r="U1301" i="1"/>
  <c r="V1301" i="1" s="1"/>
  <c r="S1301" i="1"/>
  <c r="T1301" i="1" s="1"/>
  <c r="C1301" i="1"/>
  <c r="U1300" i="1"/>
  <c r="V1300" i="1" s="1"/>
  <c r="S1300" i="1"/>
  <c r="T1300" i="1" s="1"/>
  <c r="C1300" i="1"/>
  <c r="U1299" i="1"/>
  <c r="V1299" i="1" s="1"/>
  <c r="T1299" i="1"/>
  <c r="S1299" i="1"/>
  <c r="C1299" i="1"/>
  <c r="U1298" i="1"/>
  <c r="V1298" i="1" s="1"/>
  <c r="S1298" i="1"/>
  <c r="T1298" i="1" s="1"/>
  <c r="C1298" i="1"/>
  <c r="U1297" i="1"/>
  <c r="V1297" i="1" s="1"/>
  <c r="S1297" i="1"/>
  <c r="T1297" i="1" s="1"/>
  <c r="C1297" i="1"/>
  <c r="U1296" i="1"/>
  <c r="V1296" i="1" s="1"/>
  <c r="S1296" i="1"/>
  <c r="T1296" i="1" s="1"/>
  <c r="C1296" i="1"/>
  <c r="U1295" i="1"/>
  <c r="V1295" i="1" s="1"/>
  <c r="S1295" i="1"/>
  <c r="T1295" i="1" s="1"/>
  <c r="C1295" i="1"/>
  <c r="U1294" i="1"/>
  <c r="V1294" i="1" s="1"/>
  <c r="S1294" i="1"/>
  <c r="T1294" i="1" s="1"/>
  <c r="C1294" i="1"/>
  <c r="U1293" i="1"/>
  <c r="V1293" i="1" s="1"/>
  <c r="S1293" i="1"/>
  <c r="T1293" i="1" s="1"/>
  <c r="C1293" i="1"/>
  <c r="U1292" i="1"/>
  <c r="V1292" i="1" s="1"/>
  <c r="S1292" i="1"/>
  <c r="T1292" i="1" s="1"/>
  <c r="C1292" i="1"/>
  <c r="U1291" i="1"/>
  <c r="V1291" i="1" s="1"/>
  <c r="S1291" i="1"/>
  <c r="T1291" i="1" s="1"/>
  <c r="C1291" i="1"/>
  <c r="U1290" i="1"/>
  <c r="V1290" i="1" s="1"/>
  <c r="S1290" i="1"/>
  <c r="T1290" i="1" s="1"/>
  <c r="C1290" i="1"/>
  <c r="U1289" i="1"/>
  <c r="V1289" i="1" s="1"/>
  <c r="S1289" i="1"/>
  <c r="T1289" i="1" s="1"/>
  <c r="C1289" i="1"/>
  <c r="U1288" i="1"/>
  <c r="V1288" i="1" s="1"/>
  <c r="S1288" i="1"/>
  <c r="T1288" i="1" s="1"/>
  <c r="C1288" i="1"/>
  <c r="U1287" i="1"/>
  <c r="V1287" i="1" s="1"/>
  <c r="S1287" i="1"/>
  <c r="T1287" i="1" s="1"/>
  <c r="C1287" i="1"/>
  <c r="U1286" i="1"/>
  <c r="V1286" i="1" s="1"/>
  <c r="S1286" i="1"/>
  <c r="T1286" i="1" s="1"/>
  <c r="C1286" i="1"/>
  <c r="V1285" i="1"/>
  <c r="U1285" i="1"/>
  <c r="S1285" i="1"/>
  <c r="T1285" i="1" s="1"/>
  <c r="C1285" i="1"/>
  <c r="U1284" i="1"/>
  <c r="V1284" i="1" s="1"/>
  <c r="S1284" i="1"/>
  <c r="T1284" i="1" s="1"/>
  <c r="C1284" i="1"/>
  <c r="U1283" i="1"/>
  <c r="V1283" i="1" s="1"/>
  <c r="S1283" i="1"/>
  <c r="T1283" i="1" s="1"/>
  <c r="C1283" i="1"/>
  <c r="U1282" i="1"/>
  <c r="V1282" i="1" s="1"/>
  <c r="S1282" i="1"/>
  <c r="T1282" i="1" s="1"/>
  <c r="C1282" i="1"/>
  <c r="V1281" i="1"/>
  <c r="U1281" i="1"/>
  <c r="S1281" i="1"/>
  <c r="T1281" i="1" s="1"/>
  <c r="C1281" i="1"/>
  <c r="U1280" i="1"/>
  <c r="V1280" i="1" s="1"/>
  <c r="S1280" i="1"/>
  <c r="T1280" i="1" s="1"/>
  <c r="C1280" i="1"/>
  <c r="U1279" i="1"/>
  <c r="V1279" i="1" s="1"/>
  <c r="S1279" i="1"/>
  <c r="T1279" i="1" s="1"/>
  <c r="C1279" i="1"/>
  <c r="V1278" i="1"/>
  <c r="U1278" i="1"/>
  <c r="S1278" i="1"/>
  <c r="T1278" i="1" s="1"/>
  <c r="C1278" i="1"/>
  <c r="U1277" i="1"/>
  <c r="V1277" i="1" s="1"/>
  <c r="T1277" i="1"/>
  <c r="S1277" i="1"/>
  <c r="C1277" i="1"/>
  <c r="U1276" i="1"/>
  <c r="V1276" i="1" s="1"/>
  <c r="S1276" i="1"/>
  <c r="T1276" i="1" s="1"/>
  <c r="C1276" i="1"/>
  <c r="U1275" i="1"/>
  <c r="V1275" i="1" s="1"/>
  <c r="S1275" i="1"/>
  <c r="T1275" i="1" s="1"/>
  <c r="C1275" i="1"/>
  <c r="U1274" i="1"/>
  <c r="V1274" i="1" s="1"/>
  <c r="S1274" i="1"/>
  <c r="T1274" i="1" s="1"/>
  <c r="C1274" i="1"/>
  <c r="V1273" i="1"/>
  <c r="U1273" i="1"/>
  <c r="S1273" i="1"/>
  <c r="T1273" i="1" s="1"/>
  <c r="C1273" i="1"/>
  <c r="U1272" i="1"/>
  <c r="V1272" i="1" s="1"/>
  <c r="S1272" i="1"/>
  <c r="T1272" i="1" s="1"/>
  <c r="C1272" i="1"/>
  <c r="U1271" i="1"/>
  <c r="V1271" i="1" s="1"/>
  <c r="S1271" i="1"/>
  <c r="T1271" i="1" s="1"/>
  <c r="C1271" i="1"/>
  <c r="U1270" i="1"/>
  <c r="V1270" i="1" s="1"/>
  <c r="S1270" i="1"/>
  <c r="T1270" i="1" s="1"/>
  <c r="C1270" i="1"/>
  <c r="U1269" i="1"/>
  <c r="V1269" i="1" s="1"/>
  <c r="S1269" i="1"/>
  <c r="T1269" i="1" s="1"/>
  <c r="C1269" i="1"/>
  <c r="U1268" i="1"/>
  <c r="V1268" i="1" s="1"/>
  <c r="S1268" i="1"/>
  <c r="T1268" i="1" s="1"/>
  <c r="C1268" i="1"/>
  <c r="U1267" i="1"/>
  <c r="V1267" i="1" s="1"/>
  <c r="T1267" i="1"/>
  <c r="S1267" i="1"/>
  <c r="C1267" i="1"/>
  <c r="V1266" i="1"/>
  <c r="U1266" i="1"/>
  <c r="S1266" i="1"/>
  <c r="T1266" i="1" s="1"/>
  <c r="C1266" i="1"/>
  <c r="V1265" i="1"/>
  <c r="U1265" i="1"/>
  <c r="S1265" i="1"/>
  <c r="T1265" i="1" s="1"/>
  <c r="C1265" i="1"/>
  <c r="U1264" i="1"/>
  <c r="V1264" i="1" s="1"/>
  <c r="S1264" i="1"/>
  <c r="T1264" i="1" s="1"/>
  <c r="C1264" i="1"/>
  <c r="U1263" i="1"/>
  <c r="V1263" i="1" s="1"/>
  <c r="S1263" i="1"/>
  <c r="T1263" i="1" s="1"/>
  <c r="C1263" i="1"/>
  <c r="U1262" i="1"/>
  <c r="V1262" i="1" s="1"/>
  <c r="S1262" i="1"/>
  <c r="T1262" i="1" s="1"/>
  <c r="C1262" i="1"/>
  <c r="U1261" i="1"/>
  <c r="V1261" i="1" s="1"/>
  <c r="S1261" i="1"/>
  <c r="T1261" i="1" s="1"/>
  <c r="C1261" i="1"/>
  <c r="U1260" i="1"/>
  <c r="V1260" i="1" s="1"/>
  <c r="S1260" i="1"/>
  <c r="T1260" i="1" s="1"/>
  <c r="C1260" i="1"/>
  <c r="U1259" i="1"/>
  <c r="V1259" i="1" s="1"/>
  <c r="S1259" i="1"/>
  <c r="T1259" i="1" s="1"/>
  <c r="C1259" i="1"/>
  <c r="U1258" i="1"/>
  <c r="V1258" i="1" s="1"/>
  <c r="S1258" i="1"/>
  <c r="T1258" i="1" s="1"/>
  <c r="C1258" i="1"/>
  <c r="U1257" i="1"/>
  <c r="V1257" i="1" s="1"/>
  <c r="S1257" i="1"/>
  <c r="T1257" i="1" s="1"/>
  <c r="C1257" i="1"/>
  <c r="U1256" i="1"/>
  <c r="V1256" i="1" s="1"/>
  <c r="S1256" i="1"/>
  <c r="T1256" i="1" s="1"/>
  <c r="C1256" i="1"/>
  <c r="U1255" i="1"/>
  <c r="V1255" i="1" s="1"/>
  <c r="S1255" i="1"/>
  <c r="T1255" i="1" s="1"/>
  <c r="C1255" i="1"/>
  <c r="U1254" i="1"/>
  <c r="V1254" i="1" s="1"/>
  <c r="S1254" i="1"/>
  <c r="T1254" i="1" s="1"/>
  <c r="C1254" i="1"/>
  <c r="U1253" i="1"/>
  <c r="V1253" i="1" s="1"/>
  <c r="T1253" i="1"/>
  <c r="S1253" i="1"/>
  <c r="C1253" i="1"/>
  <c r="U1252" i="1"/>
  <c r="V1252" i="1" s="1"/>
  <c r="S1252" i="1"/>
  <c r="T1252" i="1" s="1"/>
  <c r="C1252" i="1"/>
  <c r="U1251" i="1"/>
  <c r="V1251" i="1" s="1"/>
  <c r="S1251" i="1"/>
  <c r="T1251" i="1" s="1"/>
  <c r="C1251" i="1"/>
  <c r="U1250" i="1"/>
  <c r="V1250" i="1" s="1"/>
  <c r="S1250" i="1"/>
  <c r="T1250" i="1" s="1"/>
  <c r="C1250" i="1"/>
  <c r="U1249" i="1"/>
  <c r="V1249" i="1" s="1"/>
  <c r="S1249" i="1"/>
  <c r="T1249" i="1" s="1"/>
  <c r="C1249" i="1"/>
  <c r="U1248" i="1"/>
  <c r="V1248" i="1" s="1"/>
  <c r="T1248" i="1"/>
  <c r="S1248" i="1"/>
  <c r="C1248" i="1"/>
  <c r="U1247" i="1"/>
  <c r="V1247" i="1" s="1"/>
  <c r="S1247" i="1"/>
  <c r="T1247" i="1" s="1"/>
  <c r="C1247" i="1"/>
  <c r="U1246" i="1"/>
  <c r="V1246" i="1" s="1"/>
  <c r="S1246" i="1"/>
  <c r="T1246" i="1" s="1"/>
  <c r="C1246" i="1"/>
  <c r="U1245" i="1"/>
  <c r="V1245" i="1" s="1"/>
  <c r="S1245" i="1"/>
  <c r="T1245" i="1" s="1"/>
  <c r="C1245" i="1"/>
  <c r="U1244" i="1"/>
  <c r="V1244" i="1" s="1"/>
  <c r="S1244" i="1"/>
  <c r="T1244" i="1" s="1"/>
  <c r="C1244" i="1"/>
  <c r="V1243" i="1"/>
  <c r="U1243" i="1"/>
  <c r="S1243" i="1"/>
  <c r="T1243" i="1" s="1"/>
  <c r="C1243" i="1"/>
  <c r="U1242" i="1"/>
  <c r="V1242" i="1" s="1"/>
  <c r="S1242" i="1"/>
  <c r="T1242" i="1" s="1"/>
  <c r="C1242" i="1"/>
  <c r="U1241" i="1"/>
  <c r="V1241" i="1" s="1"/>
  <c r="S1241" i="1"/>
  <c r="T1241" i="1" s="1"/>
  <c r="C1241" i="1"/>
  <c r="U1240" i="1"/>
  <c r="V1240" i="1" s="1"/>
  <c r="S1240" i="1"/>
  <c r="T1240" i="1" s="1"/>
  <c r="C1240" i="1"/>
  <c r="U1239" i="1"/>
  <c r="V1239" i="1" s="1"/>
  <c r="S1239" i="1"/>
  <c r="T1239" i="1" s="1"/>
  <c r="C1239" i="1"/>
  <c r="U1238" i="1"/>
  <c r="V1238" i="1" s="1"/>
  <c r="S1238" i="1"/>
  <c r="T1238" i="1" s="1"/>
  <c r="C1238" i="1"/>
  <c r="U1237" i="1"/>
  <c r="V1237" i="1" s="1"/>
  <c r="S1237" i="1"/>
  <c r="T1237" i="1" s="1"/>
  <c r="C1237" i="1"/>
  <c r="U1236" i="1"/>
  <c r="V1236" i="1" s="1"/>
  <c r="S1236" i="1"/>
  <c r="T1236" i="1" s="1"/>
  <c r="C1236" i="1"/>
  <c r="U1235" i="1"/>
  <c r="V1235" i="1" s="1"/>
  <c r="S1235" i="1"/>
  <c r="T1235" i="1" s="1"/>
  <c r="C1235" i="1"/>
  <c r="U1234" i="1"/>
  <c r="V1234" i="1" s="1"/>
  <c r="S1234" i="1"/>
  <c r="T1234" i="1" s="1"/>
  <c r="C1234" i="1"/>
  <c r="U1233" i="1"/>
  <c r="V1233" i="1" s="1"/>
  <c r="S1233" i="1"/>
  <c r="T1233" i="1" s="1"/>
  <c r="C1233" i="1"/>
  <c r="U1232" i="1"/>
  <c r="V1232" i="1" s="1"/>
  <c r="S1232" i="1"/>
  <c r="T1232" i="1" s="1"/>
  <c r="C1232" i="1"/>
  <c r="U1231" i="1"/>
  <c r="V1231" i="1" s="1"/>
  <c r="S1231" i="1"/>
  <c r="T1231" i="1" s="1"/>
  <c r="C1231" i="1"/>
  <c r="U1230" i="1"/>
  <c r="V1230" i="1" s="1"/>
  <c r="S1230" i="1"/>
  <c r="T1230" i="1" s="1"/>
  <c r="C1230" i="1"/>
  <c r="U1229" i="1"/>
  <c r="V1229" i="1" s="1"/>
  <c r="S1229" i="1"/>
  <c r="T1229" i="1" s="1"/>
  <c r="C1229" i="1"/>
  <c r="U1228" i="1"/>
  <c r="V1228" i="1" s="1"/>
  <c r="T1228" i="1"/>
  <c r="S1228" i="1"/>
  <c r="C1228" i="1"/>
  <c r="U1227" i="1"/>
  <c r="V1227" i="1" s="1"/>
  <c r="S1227" i="1"/>
  <c r="T1227" i="1" s="1"/>
  <c r="C1227" i="1"/>
  <c r="U1226" i="1"/>
  <c r="V1226" i="1" s="1"/>
  <c r="S1226" i="1"/>
  <c r="T1226" i="1" s="1"/>
  <c r="C1226" i="1"/>
  <c r="U1225" i="1"/>
  <c r="V1225" i="1" s="1"/>
  <c r="S1225" i="1"/>
  <c r="T1225" i="1" s="1"/>
  <c r="C1225" i="1"/>
  <c r="U1224" i="1"/>
  <c r="V1224" i="1" s="1"/>
  <c r="S1224" i="1"/>
  <c r="T1224" i="1" s="1"/>
  <c r="C1224" i="1"/>
  <c r="U1223" i="1"/>
  <c r="V1223" i="1" s="1"/>
  <c r="S1223" i="1"/>
  <c r="T1223" i="1" s="1"/>
  <c r="C1223" i="1"/>
  <c r="U1222" i="1"/>
  <c r="V1222" i="1" s="1"/>
  <c r="S1222" i="1"/>
  <c r="T1222" i="1" s="1"/>
  <c r="C1222" i="1"/>
  <c r="U1221" i="1"/>
  <c r="V1221" i="1" s="1"/>
  <c r="T1221" i="1"/>
  <c r="S1221" i="1"/>
  <c r="C1221" i="1"/>
  <c r="U1220" i="1"/>
  <c r="V1220" i="1" s="1"/>
  <c r="S1220" i="1"/>
  <c r="T1220" i="1" s="1"/>
  <c r="C1220" i="1"/>
  <c r="U1219" i="1"/>
  <c r="V1219" i="1" s="1"/>
  <c r="T1219" i="1"/>
  <c r="S1219" i="1"/>
  <c r="C1219" i="1"/>
  <c r="U1218" i="1"/>
  <c r="V1218" i="1" s="1"/>
  <c r="S1218" i="1"/>
  <c r="T1218" i="1" s="1"/>
  <c r="C1218" i="1"/>
  <c r="U1217" i="1"/>
  <c r="V1217" i="1" s="1"/>
  <c r="S1217" i="1"/>
  <c r="T1217" i="1" s="1"/>
  <c r="C1217" i="1"/>
  <c r="U1216" i="1"/>
  <c r="V1216" i="1" s="1"/>
  <c r="S1216" i="1"/>
  <c r="T1216" i="1" s="1"/>
  <c r="C1216" i="1"/>
  <c r="U1215" i="1"/>
  <c r="V1215" i="1" s="1"/>
  <c r="S1215" i="1"/>
  <c r="T1215" i="1" s="1"/>
  <c r="C1215" i="1"/>
  <c r="V1214" i="1"/>
  <c r="U1214" i="1"/>
  <c r="S1214" i="1"/>
  <c r="T1214" i="1" s="1"/>
  <c r="C1214" i="1"/>
  <c r="U1213" i="1"/>
  <c r="V1213" i="1" s="1"/>
  <c r="S1213" i="1"/>
  <c r="T1213" i="1" s="1"/>
  <c r="C1213" i="1"/>
  <c r="U1212" i="1"/>
  <c r="V1212" i="1" s="1"/>
  <c r="S1212" i="1"/>
  <c r="T1212" i="1" s="1"/>
  <c r="C1212" i="1"/>
  <c r="U1211" i="1"/>
  <c r="V1211" i="1" s="1"/>
  <c r="T1211" i="1"/>
  <c r="S1211" i="1"/>
  <c r="C1211" i="1"/>
  <c r="U1210" i="1"/>
  <c r="V1210" i="1" s="1"/>
  <c r="S1210" i="1"/>
  <c r="T1210" i="1" s="1"/>
  <c r="C1210" i="1"/>
  <c r="U1209" i="1"/>
  <c r="V1209" i="1" s="1"/>
  <c r="S1209" i="1"/>
  <c r="T1209" i="1" s="1"/>
  <c r="C1209" i="1"/>
  <c r="U1208" i="1"/>
  <c r="V1208" i="1" s="1"/>
  <c r="S1208" i="1"/>
  <c r="T1208" i="1" s="1"/>
  <c r="C1208" i="1"/>
  <c r="U1207" i="1"/>
  <c r="V1207" i="1" s="1"/>
  <c r="S1207" i="1"/>
  <c r="T1207" i="1" s="1"/>
  <c r="C1207" i="1"/>
  <c r="U1206" i="1"/>
  <c r="V1206" i="1" s="1"/>
  <c r="S1206" i="1"/>
  <c r="T1206" i="1" s="1"/>
  <c r="C1206" i="1"/>
  <c r="U1205" i="1"/>
  <c r="V1205" i="1" s="1"/>
  <c r="S1205" i="1"/>
  <c r="T1205" i="1" s="1"/>
  <c r="C1205" i="1"/>
  <c r="U1204" i="1"/>
  <c r="V1204" i="1" s="1"/>
  <c r="T1204" i="1"/>
  <c r="S1204" i="1"/>
  <c r="C1204" i="1"/>
  <c r="U1203" i="1"/>
  <c r="V1203" i="1" s="1"/>
  <c r="S1203" i="1"/>
  <c r="T1203" i="1" s="1"/>
  <c r="C1203" i="1"/>
  <c r="U1202" i="1"/>
  <c r="V1202" i="1" s="1"/>
  <c r="S1202" i="1"/>
  <c r="T1202" i="1" s="1"/>
  <c r="C1202" i="1"/>
  <c r="U1201" i="1"/>
  <c r="V1201" i="1" s="1"/>
  <c r="S1201" i="1"/>
  <c r="T1201" i="1" s="1"/>
  <c r="C1201" i="1"/>
  <c r="U1200" i="1"/>
  <c r="V1200" i="1" s="1"/>
  <c r="S1200" i="1"/>
  <c r="T1200" i="1" s="1"/>
  <c r="C1200" i="1"/>
  <c r="U1199" i="1"/>
  <c r="V1199" i="1" s="1"/>
  <c r="S1199" i="1"/>
  <c r="T1199" i="1" s="1"/>
  <c r="C1199" i="1"/>
  <c r="U1198" i="1"/>
  <c r="V1198" i="1" s="1"/>
  <c r="S1198" i="1"/>
  <c r="T1198" i="1" s="1"/>
  <c r="C1198" i="1"/>
  <c r="U1197" i="1"/>
  <c r="V1197" i="1" s="1"/>
  <c r="S1197" i="1"/>
  <c r="T1197" i="1" s="1"/>
  <c r="C1197" i="1"/>
  <c r="U1196" i="1"/>
  <c r="V1196" i="1" s="1"/>
  <c r="S1196" i="1"/>
  <c r="T1196" i="1" s="1"/>
  <c r="C1196" i="1"/>
  <c r="U1195" i="1"/>
  <c r="V1195" i="1" s="1"/>
  <c r="S1195" i="1"/>
  <c r="T1195" i="1" s="1"/>
  <c r="C1195" i="1"/>
  <c r="U1194" i="1"/>
  <c r="V1194" i="1" s="1"/>
  <c r="S1194" i="1"/>
  <c r="T1194" i="1" s="1"/>
  <c r="C1194" i="1"/>
  <c r="U1193" i="1"/>
  <c r="V1193" i="1" s="1"/>
  <c r="S1193" i="1"/>
  <c r="T1193" i="1" s="1"/>
  <c r="C1193" i="1"/>
  <c r="U1192" i="1"/>
  <c r="V1192" i="1" s="1"/>
  <c r="S1192" i="1"/>
  <c r="T1192" i="1" s="1"/>
  <c r="C1192" i="1"/>
  <c r="U1191" i="1"/>
  <c r="V1191" i="1" s="1"/>
  <c r="S1191" i="1"/>
  <c r="T1191" i="1" s="1"/>
  <c r="C1191" i="1"/>
  <c r="U1190" i="1"/>
  <c r="V1190" i="1" s="1"/>
  <c r="S1190" i="1"/>
  <c r="T1190" i="1" s="1"/>
  <c r="C1190" i="1"/>
  <c r="U1189" i="1"/>
  <c r="V1189" i="1" s="1"/>
  <c r="S1189" i="1"/>
  <c r="T1189" i="1" s="1"/>
  <c r="C1189" i="1"/>
  <c r="U1188" i="1"/>
  <c r="V1188" i="1" s="1"/>
  <c r="S1188" i="1"/>
  <c r="T1188" i="1" s="1"/>
  <c r="C1188" i="1"/>
  <c r="U1187" i="1"/>
  <c r="V1187" i="1" s="1"/>
  <c r="S1187" i="1"/>
  <c r="T1187" i="1" s="1"/>
  <c r="C1187" i="1"/>
  <c r="U1186" i="1"/>
  <c r="V1186" i="1" s="1"/>
  <c r="S1186" i="1"/>
  <c r="T1186" i="1" s="1"/>
  <c r="C1186" i="1"/>
  <c r="U1185" i="1"/>
  <c r="V1185" i="1" s="1"/>
  <c r="S1185" i="1"/>
  <c r="T1185" i="1" s="1"/>
  <c r="C1185" i="1"/>
  <c r="U1184" i="1"/>
  <c r="V1184" i="1" s="1"/>
  <c r="S1184" i="1"/>
  <c r="T1184" i="1" s="1"/>
  <c r="C1184" i="1"/>
  <c r="U1183" i="1"/>
  <c r="V1183" i="1" s="1"/>
  <c r="S1183" i="1"/>
  <c r="T1183" i="1" s="1"/>
  <c r="C1183" i="1"/>
  <c r="V1182" i="1"/>
  <c r="U1182" i="1"/>
  <c r="S1182" i="1"/>
  <c r="T1182" i="1" s="1"/>
  <c r="C1182" i="1"/>
  <c r="U1181" i="1"/>
  <c r="V1181" i="1" s="1"/>
  <c r="S1181" i="1"/>
  <c r="T1181" i="1" s="1"/>
  <c r="C1181" i="1"/>
  <c r="U1180" i="1"/>
  <c r="V1180" i="1" s="1"/>
  <c r="S1180" i="1"/>
  <c r="T1180" i="1" s="1"/>
  <c r="C1180" i="1"/>
  <c r="U1179" i="1"/>
  <c r="V1179" i="1" s="1"/>
  <c r="S1179" i="1"/>
  <c r="T1179" i="1" s="1"/>
  <c r="C1179" i="1"/>
  <c r="U1178" i="1"/>
  <c r="V1178" i="1" s="1"/>
  <c r="S1178" i="1"/>
  <c r="T1178" i="1" s="1"/>
  <c r="C1178" i="1"/>
  <c r="U1177" i="1"/>
  <c r="V1177" i="1" s="1"/>
  <c r="S1177" i="1"/>
  <c r="T1177" i="1" s="1"/>
  <c r="C1177" i="1"/>
  <c r="U1176" i="1"/>
  <c r="V1176" i="1" s="1"/>
  <c r="S1176" i="1"/>
  <c r="T1176" i="1" s="1"/>
  <c r="C1176" i="1"/>
  <c r="U1175" i="1"/>
  <c r="V1175" i="1" s="1"/>
  <c r="S1175" i="1"/>
  <c r="T1175" i="1" s="1"/>
  <c r="C1175" i="1"/>
  <c r="U1174" i="1"/>
  <c r="V1174" i="1" s="1"/>
  <c r="S1174" i="1"/>
  <c r="T1174" i="1" s="1"/>
  <c r="C1174" i="1"/>
  <c r="U1173" i="1"/>
  <c r="V1173" i="1" s="1"/>
  <c r="S1173" i="1"/>
  <c r="T1173" i="1" s="1"/>
  <c r="C1173" i="1"/>
  <c r="U1172" i="1"/>
  <c r="V1172" i="1" s="1"/>
  <c r="T1172" i="1"/>
  <c r="S1172" i="1"/>
  <c r="C1172" i="1"/>
  <c r="V1171" i="1"/>
  <c r="U1171" i="1"/>
  <c r="T1171" i="1"/>
  <c r="S1171" i="1"/>
  <c r="C1171" i="1"/>
  <c r="V1170" i="1"/>
  <c r="U1170" i="1"/>
  <c r="S1170" i="1"/>
  <c r="T1170" i="1" s="1"/>
  <c r="C1170" i="1"/>
  <c r="U1169" i="1"/>
  <c r="V1169" i="1" s="1"/>
  <c r="S1169" i="1"/>
  <c r="T1169" i="1" s="1"/>
  <c r="C1169" i="1"/>
  <c r="U1168" i="1"/>
  <c r="V1168" i="1" s="1"/>
  <c r="S1168" i="1"/>
  <c r="T1168" i="1" s="1"/>
  <c r="C1168" i="1"/>
  <c r="U1167" i="1"/>
  <c r="V1167" i="1" s="1"/>
  <c r="S1167" i="1"/>
  <c r="T1167" i="1" s="1"/>
  <c r="C1167" i="1"/>
  <c r="U1166" i="1"/>
  <c r="V1166" i="1" s="1"/>
  <c r="S1166" i="1"/>
  <c r="T1166" i="1" s="1"/>
  <c r="C1166" i="1"/>
  <c r="U1165" i="1"/>
  <c r="V1165" i="1" s="1"/>
  <c r="S1165" i="1"/>
  <c r="T1165" i="1" s="1"/>
  <c r="C1165" i="1"/>
  <c r="U1164" i="1"/>
  <c r="V1164" i="1" s="1"/>
  <c r="S1164" i="1"/>
  <c r="T1164" i="1" s="1"/>
  <c r="C1164" i="1"/>
  <c r="U1163" i="1"/>
  <c r="V1163" i="1" s="1"/>
  <c r="S1163" i="1"/>
  <c r="T1163" i="1" s="1"/>
  <c r="C1163" i="1"/>
  <c r="U1162" i="1"/>
  <c r="V1162" i="1" s="1"/>
  <c r="S1162" i="1"/>
  <c r="T1162" i="1" s="1"/>
  <c r="C1162" i="1"/>
  <c r="U1161" i="1"/>
  <c r="V1161" i="1" s="1"/>
  <c r="S1161" i="1"/>
  <c r="T1161" i="1" s="1"/>
  <c r="C1161" i="1"/>
  <c r="U1160" i="1"/>
  <c r="V1160" i="1" s="1"/>
  <c r="S1160" i="1"/>
  <c r="T1160" i="1" s="1"/>
  <c r="C1160" i="1"/>
  <c r="U1159" i="1"/>
  <c r="V1159" i="1" s="1"/>
  <c r="S1159" i="1"/>
  <c r="T1159" i="1" s="1"/>
  <c r="C1159" i="1"/>
  <c r="U1158" i="1"/>
  <c r="V1158" i="1" s="1"/>
  <c r="S1158" i="1"/>
  <c r="T1158" i="1" s="1"/>
  <c r="C1158" i="1"/>
  <c r="U1157" i="1"/>
  <c r="V1157" i="1" s="1"/>
  <c r="S1157" i="1"/>
  <c r="T1157" i="1" s="1"/>
  <c r="C1157" i="1"/>
  <c r="U1156" i="1"/>
  <c r="V1156" i="1" s="1"/>
  <c r="T1156" i="1"/>
  <c r="S1156" i="1"/>
  <c r="C1156" i="1"/>
  <c r="U1155" i="1"/>
  <c r="V1155" i="1" s="1"/>
  <c r="S1155" i="1"/>
  <c r="T1155" i="1" s="1"/>
  <c r="C1155" i="1"/>
  <c r="U1154" i="1"/>
  <c r="V1154" i="1" s="1"/>
  <c r="S1154" i="1"/>
  <c r="T1154" i="1" s="1"/>
  <c r="C1154" i="1"/>
  <c r="U1153" i="1"/>
  <c r="V1153" i="1" s="1"/>
  <c r="S1153" i="1"/>
  <c r="T1153" i="1" s="1"/>
  <c r="C1153" i="1"/>
  <c r="U1152" i="1"/>
  <c r="V1152" i="1" s="1"/>
  <c r="S1152" i="1"/>
  <c r="T1152" i="1" s="1"/>
  <c r="C1152" i="1"/>
  <c r="U1151" i="1"/>
  <c r="V1151" i="1" s="1"/>
  <c r="S1151" i="1"/>
  <c r="T1151" i="1" s="1"/>
  <c r="C1151" i="1"/>
  <c r="U1150" i="1"/>
  <c r="V1150" i="1" s="1"/>
  <c r="S1150" i="1"/>
  <c r="T1150" i="1" s="1"/>
  <c r="C1150" i="1"/>
  <c r="U1149" i="1"/>
  <c r="V1149" i="1" s="1"/>
  <c r="T1149" i="1"/>
  <c r="S1149" i="1"/>
  <c r="C1149" i="1"/>
  <c r="U1148" i="1"/>
  <c r="V1148" i="1" s="1"/>
  <c r="S1148" i="1"/>
  <c r="T1148" i="1" s="1"/>
  <c r="C1148" i="1"/>
  <c r="U1147" i="1"/>
  <c r="V1147" i="1" s="1"/>
  <c r="S1147" i="1"/>
  <c r="T1147" i="1" s="1"/>
  <c r="C1147" i="1"/>
  <c r="U1146" i="1"/>
  <c r="V1146" i="1" s="1"/>
  <c r="S1146" i="1"/>
  <c r="T1146" i="1" s="1"/>
  <c r="C1146" i="1"/>
  <c r="V1145" i="1"/>
  <c r="U1145" i="1"/>
  <c r="S1145" i="1"/>
  <c r="T1145" i="1" s="1"/>
  <c r="C1145" i="1"/>
  <c r="U1144" i="1"/>
  <c r="V1144" i="1" s="1"/>
  <c r="S1144" i="1"/>
  <c r="T1144" i="1" s="1"/>
  <c r="C1144" i="1"/>
  <c r="U1143" i="1"/>
  <c r="V1143" i="1" s="1"/>
  <c r="S1143" i="1"/>
  <c r="T1143" i="1" s="1"/>
  <c r="C1143" i="1"/>
  <c r="U1142" i="1"/>
  <c r="V1142" i="1" s="1"/>
  <c r="S1142" i="1"/>
  <c r="T1142" i="1" s="1"/>
  <c r="C1142" i="1"/>
  <c r="V1141" i="1"/>
  <c r="U1141" i="1"/>
  <c r="S1141" i="1"/>
  <c r="T1141" i="1" s="1"/>
  <c r="C1141" i="1"/>
  <c r="U1140" i="1"/>
  <c r="V1140" i="1" s="1"/>
  <c r="S1140" i="1"/>
  <c r="T1140" i="1" s="1"/>
  <c r="C1140" i="1"/>
  <c r="U1139" i="1"/>
  <c r="V1139" i="1" s="1"/>
  <c r="S1139" i="1"/>
  <c r="T1139" i="1" s="1"/>
  <c r="C1139" i="1"/>
  <c r="U1138" i="1"/>
  <c r="V1138" i="1" s="1"/>
  <c r="S1138" i="1"/>
  <c r="T1138" i="1" s="1"/>
  <c r="C1138" i="1"/>
  <c r="V1137" i="1"/>
  <c r="U1137" i="1"/>
  <c r="S1137" i="1"/>
  <c r="T1137" i="1" s="1"/>
  <c r="C1137" i="1"/>
  <c r="U1136" i="1"/>
  <c r="V1136" i="1" s="1"/>
  <c r="S1136" i="1"/>
  <c r="T1136" i="1" s="1"/>
  <c r="C1136" i="1"/>
  <c r="U1135" i="1"/>
  <c r="V1135" i="1" s="1"/>
  <c r="S1135" i="1"/>
  <c r="T1135" i="1" s="1"/>
  <c r="C1135" i="1"/>
  <c r="U1134" i="1"/>
  <c r="V1134" i="1" s="1"/>
  <c r="S1134" i="1"/>
  <c r="T1134" i="1" s="1"/>
  <c r="C1134" i="1"/>
  <c r="U1133" i="1"/>
  <c r="V1133" i="1" s="1"/>
  <c r="T1133" i="1"/>
  <c r="S1133" i="1"/>
  <c r="C1133" i="1"/>
  <c r="U1132" i="1"/>
  <c r="V1132" i="1" s="1"/>
  <c r="S1132" i="1"/>
  <c r="T1132" i="1" s="1"/>
  <c r="C1132" i="1"/>
  <c r="U1131" i="1"/>
  <c r="V1131" i="1" s="1"/>
  <c r="S1131" i="1"/>
  <c r="T1131" i="1" s="1"/>
  <c r="C1131" i="1"/>
  <c r="U1130" i="1"/>
  <c r="V1130" i="1" s="1"/>
  <c r="S1130" i="1"/>
  <c r="T1130" i="1" s="1"/>
  <c r="C1130" i="1"/>
  <c r="U1129" i="1"/>
  <c r="V1129" i="1" s="1"/>
  <c r="S1129" i="1"/>
  <c r="T1129" i="1" s="1"/>
  <c r="C1129" i="1"/>
  <c r="U1128" i="1"/>
  <c r="V1128" i="1" s="1"/>
  <c r="S1128" i="1"/>
  <c r="T1128" i="1" s="1"/>
  <c r="C1128" i="1"/>
  <c r="U1127" i="1"/>
  <c r="V1127" i="1" s="1"/>
  <c r="S1127" i="1"/>
  <c r="T1127" i="1" s="1"/>
  <c r="C1127" i="1"/>
  <c r="U1126" i="1"/>
  <c r="V1126" i="1" s="1"/>
  <c r="S1126" i="1"/>
  <c r="T1126" i="1" s="1"/>
  <c r="C1126" i="1"/>
  <c r="U1125" i="1"/>
  <c r="V1125" i="1" s="1"/>
  <c r="S1125" i="1"/>
  <c r="T1125" i="1" s="1"/>
  <c r="C1125" i="1"/>
  <c r="U1124" i="1"/>
  <c r="V1124" i="1" s="1"/>
  <c r="S1124" i="1"/>
  <c r="T1124" i="1" s="1"/>
  <c r="C1124" i="1"/>
  <c r="U1123" i="1"/>
  <c r="V1123" i="1" s="1"/>
  <c r="S1123" i="1"/>
  <c r="T1123" i="1" s="1"/>
  <c r="C1123" i="1"/>
  <c r="U1122" i="1"/>
  <c r="V1122" i="1" s="1"/>
  <c r="S1122" i="1"/>
  <c r="T1122" i="1" s="1"/>
  <c r="C1122" i="1"/>
  <c r="S1121" i="1"/>
  <c r="T1121" i="1" s="1"/>
  <c r="F1121" i="1"/>
  <c r="U1121" i="1" s="1"/>
  <c r="V1121" i="1" s="1"/>
  <c r="S1120" i="1"/>
  <c r="T1120" i="1" s="1"/>
  <c r="F1120" i="1"/>
  <c r="U1120" i="1" s="1"/>
  <c r="V1120" i="1" s="1"/>
  <c r="S1119" i="1"/>
  <c r="T1119" i="1" s="1"/>
  <c r="F1119" i="1"/>
  <c r="U1119" i="1" s="1"/>
  <c r="V1119" i="1" s="1"/>
  <c r="S1118" i="1"/>
  <c r="T1118" i="1" s="1"/>
  <c r="F1118" i="1"/>
  <c r="U1118" i="1" s="1"/>
  <c r="V1118" i="1" s="1"/>
  <c r="S1117" i="1"/>
  <c r="T1117" i="1" s="1"/>
  <c r="F1117" i="1"/>
  <c r="U1117" i="1" s="1"/>
  <c r="V1117" i="1" s="1"/>
  <c r="S1116" i="1"/>
  <c r="T1116" i="1" s="1"/>
  <c r="F1116" i="1"/>
  <c r="U1116" i="1" s="1"/>
  <c r="V1116" i="1" s="1"/>
  <c r="T1115" i="1"/>
  <c r="S1115" i="1"/>
  <c r="F1115" i="1"/>
  <c r="U1115" i="1" s="1"/>
  <c r="V1115" i="1" s="1"/>
  <c r="S1114" i="1"/>
  <c r="T1114" i="1" s="1"/>
  <c r="F1114" i="1"/>
  <c r="U1114" i="1" s="1"/>
  <c r="V1114" i="1" s="1"/>
  <c r="S1113" i="1"/>
  <c r="T1113" i="1" s="1"/>
  <c r="F1113" i="1"/>
  <c r="U1113" i="1" s="1"/>
  <c r="V1113" i="1" s="1"/>
  <c r="S1112" i="1"/>
  <c r="T1112" i="1" s="1"/>
  <c r="F1112" i="1"/>
  <c r="U1112" i="1" s="1"/>
  <c r="V1112" i="1" s="1"/>
  <c r="S1111" i="1"/>
  <c r="T1111" i="1" s="1"/>
  <c r="F1111" i="1"/>
  <c r="U1111" i="1" s="1"/>
  <c r="V1111" i="1" s="1"/>
  <c r="S1110" i="1"/>
  <c r="T1110" i="1" s="1"/>
  <c r="F1110" i="1"/>
  <c r="U1110" i="1" s="1"/>
  <c r="V1110" i="1" s="1"/>
  <c r="S1109" i="1"/>
  <c r="T1109" i="1" s="1"/>
  <c r="F1109" i="1"/>
  <c r="U1109" i="1" s="1"/>
  <c r="V1109" i="1" s="1"/>
  <c r="S1108" i="1"/>
  <c r="T1108" i="1" s="1"/>
  <c r="F1108" i="1"/>
  <c r="U1108" i="1" s="1"/>
  <c r="V1108" i="1" s="1"/>
  <c r="S1107" i="1"/>
  <c r="T1107" i="1" s="1"/>
  <c r="F1107" i="1"/>
  <c r="U1107" i="1" s="1"/>
  <c r="V1107" i="1" s="1"/>
  <c r="S1106" i="1"/>
  <c r="T1106" i="1" s="1"/>
  <c r="F1106" i="1"/>
  <c r="U1106" i="1" s="1"/>
  <c r="V1106" i="1" s="1"/>
  <c r="S1105" i="1"/>
  <c r="T1105" i="1" s="1"/>
  <c r="F1105" i="1"/>
  <c r="U1105" i="1" s="1"/>
  <c r="V1105" i="1" s="1"/>
  <c r="U1104" i="1"/>
  <c r="V1104" i="1" s="1"/>
  <c r="S1104" i="1"/>
  <c r="T1104" i="1" s="1"/>
  <c r="F1104" i="1"/>
  <c r="S1103" i="1"/>
  <c r="T1103" i="1" s="1"/>
  <c r="F1103" i="1"/>
  <c r="U1103" i="1" s="1"/>
  <c r="V1103" i="1" s="1"/>
  <c r="S1102" i="1"/>
  <c r="T1102" i="1" s="1"/>
  <c r="F1102" i="1"/>
  <c r="U1102" i="1" s="1"/>
  <c r="V1102" i="1" s="1"/>
  <c r="T1101" i="1"/>
  <c r="S1101" i="1"/>
  <c r="F1101" i="1"/>
  <c r="U1101" i="1" s="1"/>
  <c r="V1101" i="1" s="1"/>
  <c r="S1100" i="1"/>
  <c r="T1100" i="1" s="1"/>
  <c r="F1100" i="1"/>
  <c r="U1100" i="1" s="1"/>
  <c r="V1100" i="1" s="1"/>
  <c r="U1099" i="1"/>
  <c r="V1099" i="1" s="1"/>
  <c r="S1099" i="1"/>
  <c r="T1099" i="1" s="1"/>
  <c r="F1099" i="1"/>
  <c r="T1098" i="1"/>
  <c r="S1098" i="1"/>
  <c r="F1098" i="1"/>
  <c r="U1098" i="1" s="1"/>
  <c r="V1098" i="1" s="1"/>
  <c r="S1097" i="1"/>
  <c r="T1097" i="1" s="1"/>
  <c r="F1097" i="1"/>
  <c r="U1097" i="1" s="1"/>
  <c r="V1097" i="1" s="1"/>
  <c r="S1096" i="1"/>
  <c r="T1096" i="1" s="1"/>
  <c r="F1096" i="1"/>
  <c r="U1096" i="1" s="1"/>
  <c r="V1096" i="1" s="1"/>
  <c r="S1095" i="1"/>
  <c r="T1095" i="1" s="1"/>
  <c r="F1095" i="1"/>
  <c r="U1095" i="1" s="1"/>
  <c r="V1095" i="1" s="1"/>
  <c r="S1094" i="1"/>
  <c r="T1094" i="1" s="1"/>
  <c r="F1094" i="1"/>
  <c r="U1094" i="1" s="1"/>
  <c r="V1094" i="1" s="1"/>
  <c r="S1093" i="1"/>
  <c r="T1093" i="1" s="1"/>
  <c r="F1093" i="1"/>
  <c r="U1093" i="1" s="1"/>
  <c r="V1093" i="1" s="1"/>
  <c r="S1092" i="1"/>
  <c r="T1092" i="1" s="1"/>
  <c r="F1092" i="1"/>
  <c r="U1092" i="1" s="1"/>
  <c r="V1092" i="1" s="1"/>
  <c r="S1091" i="1"/>
  <c r="T1091" i="1" s="1"/>
  <c r="F1091" i="1"/>
  <c r="U1091" i="1" s="1"/>
  <c r="V1091" i="1" s="1"/>
  <c r="S1090" i="1"/>
  <c r="T1090" i="1" s="1"/>
  <c r="F1090" i="1"/>
  <c r="U1090" i="1" s="1"/>
  <c r="V1090" i="1" s="1"/>
  <c r="S1089" i="1"/>
  <c r="T1089" i="1" s="1"/>
  <c r="F1089" i="1"/>
  <c r="U1089" i="1" s="1"/>
  <c r="V1089" i="1" s="1"/>
  <c r="S1088" i="1"/>
  <c r="T1088" i="1" s="1"/>
  <c r="F1088" i="1"/>
  <c r="U1088" i="1" s="1"/>
  <c r="V1088" i="1" s="1"/>
  <c r="S1087" i="1"/>
  <c r="T1087" i="1" s="1"/>
  <c r="F1087" i="1"/>
  <c r="U1087" i="1" s="1"/>
  <c r="V1087" i="1" s="1"/>
  <c r="S1086" i="1"/>
  <c r="T1086" i="1" s="1"/>
  <c r="F1086" i="1"/>
  <c r="U1086" i="1" s="1"/>
  <c r="V1086" i="1" s="1"/>
  <c r="T1085" i="1"/>
  <c r="S1085" i="1"/>
  <c r="F1085" i="1"/>
  <c r="U1085" i="1" s="1"/>
  <c r="V1085" i="1" s="1"/>
  <c r="S1084" i="1"/>
  <c r="T1084" i="1" s="1"/>
  <c r="F1084" i="1"/>
  <c r="U1084" i="1" s="1"/>
  <c r="V1084" i="1" s="1"/>
  <c r="T1083" i="1"/>
  <c r="S1083" i="1"/>
  <c r="F1083" i="1"/>
  <c r="U1083" i="1" s="1"/>
  <c r="V1083" i="1" s="1"/>
  <c r="T1082" i="1"/>
  <c r="S1082" i="1"/>
  <c r="F1082" i="1"/>
  <c r="U1082" i="1" s="1"/>
  <c r="V1082" i="1" s="1"/>
  <c r="S1081" i="1"/>
  <c r="T1081" i="1" s="1"/>
  <c r="F1081" i="1"/>
  <c r="U1081" i="1" s="1"/>
  <c r="V1081" i="1" s="1"/>
  <c r="S1080" i="1"/>
  <c r="T1080" i="1" s="1"/>
  <c r="F1080" i="1"/>
  <c r="U1080" i="1" s="1"/>
  <c r="V1080" i="1" s="1"/>
  <c r="S1079" i="1"/>
  <c r="T1079" i="1" s="1"/>
  <c r="F1079" i="1"/>
  <c r="U1079" i="1" s="1"/>
  <c r="V1079" i="1" s="1"/>
  <c r="S1078" i="1"/>
  <c r="T1078" i="1" s="1"/>
  <c r="F1078" i="1"/>
  <c r="U1078" i="1" s="1"/>
  <c r="V1078" i="1" s="1"/>
  <c r="V1077" i="1"/>
  <c r="S1077" i="1"/>
  <c r="T1077" i="1" s="1"/>
  <c r="F1077" i="1"/>
  <c r="U1077" i="1" s="1"/>
  <c r="U1076" i="1"/>
  <c r="V1076" i="1" s="1"/>
  <c r="S1076" i="1"/>
  <c r="T1076" i="1" s="1"/>
  <c r="F1076" i="1"/>
  <c r="T1075" i="1"/>
  <c r="S1075" i="1"/>
  <c r="F1075" i="1"/>
  <c r="U1075" i="1" s="1"/>
  <c r="V1075" i="1" s="1"/>
  <c r="S1074" i="1"/>
  <c r="T1074" i="1" s="1"/>
  <c r="F1074" i="1"/>
  <c r="U1074" i="1" s="1"/>
  <c r="V1074" i="1" s="1"/>
  <c r="S1073" i="1"/>
  <c r="T1073" i="1" s="1"/>
  <c r="F1073" i="1"/>
  <c r="U1073" i="1" s="1"/>
  <c r="V1073" i="1" s="1"/>
  <c r="T1072" i="1"/>
  <c r="S1072" i="1"/>
  <c r="F1072" i="1"/>
  <c r="U1072" i="1" s="1"/>
  <c r="V1072" i="1" s="1"/>
  <c r="S1071" i="1"/>
  <c r="T1071" i="1" s="1"/>
  <c r="F1071" i="1"/>
  <c r="U1071" i="1" s="1"/>
  <c r="V1071" i="1" s="1"/>
  <c r="V1070" i="1"/>
  <c r="S1070" i="1"/>
  <c r="T1070" i="1" s="1"/>
  <c r="F1070" i="1"/>
  <c r="U1070" i="1" s="1"/>
  <c r="S1069" i="1"/>
  <c r="T1069" i="1" s="1"/>
  <c r="F1069" i="1"/>
  <c r="U1069" i="1" s="1"/>
  <c r="V1069" i="1" s="1"/>
  <c r="T1068" i="1"/>
  <c r="S1068" i="1"/>
  <c r="F1068" i="1"/>
  <c r="U1068" i="1" s="1"/>
  <c r="V1068" i="1" s="1"/>
  <c r="T1067" i="1"/>
  <c r="S1067" i="1"/>
  <c r="F1067" i="1"/>
  <c r="U1067" i="1" s="1"/>
  <c r="V1067" i="1" s="1"/>
  <c r="S1066" i="1"/>
  <c r="T1066" i="1" s="1"/>
  <c r="F1066" i="1"/>
  <c r="U1066" i="1" s="1"/>
  <c r="V1066" i="1" s="1"/>
  <c r="S1065" i="1"/>
  <c r="T1065" i="1" s="1"/>
  <c r="F1065" i="1"/>
  <c r="U1065" i="1" s="1"/>
  <c r="V1065" i="1" s="1"/>
  <c r="S1064" i="1"/>
  <c r="T1064" i="1" s="1"/>
  <c r="F1064" i="1"/>
  <c r="U1064" i="1" s="1"/>
  <c r="V1064" i="1" s="1"/>
  <c r="S1063" i="1"/>
  <c r="T1063" i="1" s="1"/>
  <c r="F1063" i="1"/>
  <c r="U1063" i="1" s="1"/>
  <c r="V1063" i="1" s="1"/>
  <c r="S1062" i="1"/>
  <c r="T1062" i="1" s="1"/>
  <c r="F1062" i="1"/>
  <c r="U1062" i="1" s="1"/>
  <c r="V1062" i="1" s="1"/>
  <c r="S1061" i="1"/>
  <c r="T1061" i="1" s="1"/>
  <c r="F1061" i="1"/>
  <c r="U1061" i="1" s="1"/>
  <c r="V1061" i="1" s="1"/>
  <c r="S1060" i="1"/>
  <c r="T1060" i="1" s="1"/>
  <c r="F1060" i="1"/>
  <c r="U1060" i="1" s="1"/>
  <c r="V1060" i="1" s="1"/>
  <c r="S1059" i="1"/>
  <c r="T1059" i="1" s="1"/>
  <c r="F1059" i="1"/>
  <c r="U1059" i="1" s="1"/>
  <c r="V1059" i="1" s="1"/>
  <c r="S1058" i="1"/>
  <c r="T1058" i="1" s="1"/>
  <c r="F1058" i="1"/>
  <c r="U1058" i="1" s="1"/>
  <c r="V1058" i="1" s="1"/>
  <c r="S1057" i="1"/>
  <c r="T1057" i="1" s="1"/>
  <c r="F1057" i="1"/>
  <c r="U1057" i="1" s="1"/>
  <c r="V1057" i="1" s="1"/>
  <c r="S1056" i="1"/>
  <c r="T1056" i="1" s="1"/>
  <c r="F1056" i="1"/>
  <c r="U1056" i="1" s="1"/>
  <c r="V1056" i="1" s="1"/>
  <c r="S1055" i="1"/>
  <c r="T1055" i="1" s="1"/>
  <c r="F1055" i="1"/>
  <c r="U1055" i="1" s="1"/>
  <c r="V1055" i="1" s="1"/>
  <c r="U1054" i="1"/>
  <c r="V1054" i="1" s="1"/>
  <c r="S1054" i="1"/>
  <c r="T1054" i="1" s="1"/>
  <c r="F1054" i="1"/>
  <c r="T1053" i="1"/>
  <c r="S1053" i="1"/>
  <c r="F1053" i="1"/>
  <c r="U1053" i="1" s="1"/>
  <c r="V1053" i="1" s="1"/>
  <c r="S1052" i="1"/>
  <c r="T1052" i="1" s="1"/>
  <c r="F1052" i="1"/>
  <c r="U1052" i="1" s="1"/>
  <c r="V1052" i="1" s="1"/>
  <c r="S1051" i="1"/>
  <c r="T1051" i="1" s="1"/>
  <c r="F1051" i="1"/>
  <c r="U1051" i="1" s="1"/>
  <c r="V1051" i="1" s="1"/>
  <c r="S1050" i="1"/>
  <c r="T1050" i="1" s="1"/>
  <c r="F1050" i="1"/>
  <c r="U1050" i="1" s="1"/>
  <c r="V1050" i="1" s="1"/>
  <c r="S1049" i="1"/>
  <c r="T1049" i="1" s="1"/>
  <c r="F1049" i="1"/>
  <c r="U1049" i="1" s="1"/>
  <c r="V1049" i="1" s="1"/>
  <c r="S1048" i="1"/>
  <c r="T1048" i="1" s="1"/>
  <c r="F1048" i="1"/>
  <c r="U1048" i="1" s="1"/>
  <c r="V1048" i="1" s="1"/>
  <c r="S1047" i="1"/>
  <c r="T1047" i="1" s="1"/>
  <c r="F1047" i="1"/>
  <c r="U1047" i="1" s="1"/>
  <c r="V1047" i="1" s="1"/>
  <c r="S1046" i="1"/>
  <c r="T1046" i="1" s="1"/>
  <c r="F1046" i="1"/>
  <c r="U1046" i="1" s="1"/>
  <c r="V1046" i="1" s="1"/>
  <c r="S1045" i="1"/>
  <c r="T1045" i="1" s="1"/>
  <c r="F1045" i="1"/>
  <c r="U1045" i="1" s="1"/>
  <c r="V1045" i="1" s="1"/>
  <c r="U1044" i="1"/>
  <c r="V1044" i="1" s="1"/>
  <c r="S1044" i="1"/>
  <c r="T1044" i="1" s="1"/>
  <c r="F1044" i="1"/>
  <c r="S1043" i="1"/>
  <c r="T1043" i="1" s="1"/>
  <c r="F1043" i="1"/>
  <c r="U1043" i="1" s="1"/>
  <c r="V1043" i="1" s="1"/>
  <c r="T1042" i="1"/>
  <c r="S1042" i="1"/>
  <c r="F1042" i="1"/>
  <c r="U1042" i="1" s="1"/>
  <c r="V1042" i="1" s="1"/>
  <c r="U1041" i="1"/>
  <c r="V1041" i="1" s="1"/>
  <c r="T1041" i="1"/>
  <c r="S1041" i="1"/>
  <c r="F1041" i="1"/>
  <c r="U1040" i="1"/>
  <c r="V1040" i="1" s="1"/>
  <c r="S1040" i="1"/>
  <c r="T1040" i="1" s="1"/>
  <c r="F1040" i="1"/>
  <c r="S1039" i="1"/>
  <c r="T1039" i="1" s="1"/>
  <c r="F1039" i="1"/>
  <c r="U1039" i="1" s="1"/>
  <c r="V1039" i="1" s="1"/>
  <c r="S1038" i="1"/>
  <c r="T1038" i="1" s="1"/>
  <c r="F1038" i="1"/>
  <c r="U1038" i="1" s="1"/>
  <c r="V1038" i="1" s="1"/>
  <c r="S1037" i="1"/>
  <c r="T1037" i="1" s="1"/>
  <c r="F1037" i="1"/>
  <c r="U1037" i="1" s="1"/>
  <c r="V1037" i="1" s="1"/>
  <c r="U1036" i="1"/>
  <c r="V1036" i="1" s="1"/>
  <c r="S1036" i="1"/>
  <c r="T1036" i="1" s="1"/>
  <c r="F1036" i="1"/>
  <c r="S1035" i="1"/>
  <c r="T1035" i="1" s="1"/>
  <c r="F1035" i="1"/>
  <c r="U1035" i="1" s="1"/>
  <c r="V1035" i="1" s="1"/>
  <c r="S1034" i="1"/>
  <c r="T1034" i="1" s="1"/>
  <c r="F1034" i="1"/>
  <c r="U1034" i="1" s="1"/>
  <c r="V1034" i="1" s="1"/>
  <c r="U1033" i="1"/>
  <c r="V1033" i="1" s="1"/>
  <c r="S1033" i="1"/>
  <c r="T1033" i="1" s="1"/>
  <c r="F1033" i="1"/>
  <c r="S1032" i="1"/>
  <c r="T1032" i="1" s="1"/>
  <c r="F1032" i="1"/>
  <c r="U1032" i="1" s="1"/>
  <c r="V1032" i="1" s="1"/>
  <c r="S1031" i="1"/>
  <c r="T1031" i="1" s="1"/>
  <c r="F1031" i="1"/>
  <c r="U1031" i="1" s="1"/>
  <c r="V1031" i="1" s="1"/>
  <c r="S1030" i="1"/>
  <c r="T1030" i="1" s="1"/>
  <c r="F1030" i="1"/>
  <c r="U1030" i="1" s="1"/>
  <c r="V1030" i="1" s="1"/>
  <c r="S1029" i="1"/>
  <c r="T1029" i="1" s="1"/>
  <c r="F1029" i="1"/>
  <c r="U1029" i="1" s="1"/>
  <c r="V1029" i="1" s="1"/>
  <c r="U1028" i="1"/>
  <c r="V1028" i="1" s="1"/>
  <c r="S1028" i="1"/>
  <c r="T1028" i="1" s="1"/>
  <c r="F1028" i="1"/>
  <c r="S1027" i="1"/>
  <c r="T1027" i="1" s="1"/>
  <c r="F1027" i="1"/>
  <c r="U1027" i="1" s="1"/>
  <c r="V1027" i="1" s="1"/>
  <c r="S1026" i="1"/>
  <c r="T1026" i="1" s="1"/>
  <c r="F1026" i="1"/>
  <c r="U1026" i="1" s="1"/>
  <c r="V1026" i="1" s="1"/>
  <c r="S1025" i="1"/>
  <c r="T1025" i="1" s="1"/>
  <c r="F1025" i="1"/>
  <c r="U1025" i="1" s="1"/>
  <c r="V1025" i="1" s="1"/>
  <c r="S1024" i="1"/>
  <c r="T1024" i="1" s="1"/>
  <c r="F1024" i="1"/>
  <c r="U1024" i="1" s="1"/>
  <c r="V1024" i="1" s="1"/>
  <c r="S1023" i="1"/>
  <c r="T1023" i="1" s="1"/>
  <c r="F1023" i="1"/>
  <c r="U1023" i="1" s="1"/>
  <c r="V1023" i="1" s="1"/>
  <c r="S1022" i="1"/>
  <c r="T1022" i="1" s="1"/>
  <c r="F1022" i="1"/>
  <c r="U1022" i="1" s="1"/>
  <c r="V1022" i="1" s="1"/>
  <c r="S1021" i="1"/>
  <c r="T1021" i="1" s="1"/>
  <c r="F1021" i="1"/>
  <c r="U1021" i="1" s="1"/>
  <c r="V1021" i="1" s="1"/>
  <c r="S1020" i="1"/>
  <c r="T1020" i="1" s="1"/>
  <c r="F1020" i="1"/>
  <c r="U1020" i="1" s="1"/>
  <c r="V1020" i="1" s="1"/>
  <c r="S1019" i="1"/>
  <c r="T1019" i="1" s="1"/>
  <c r="F1019" i="1"/>
  <c r="U1019" i="1" s="1"/>
  <c r="V1019" i="1" s="1"/>
  <c r="S1018" i="1"/>
  <c r="T1018" i="1" s="1"/>
  <c r="F1018" i="1"/>
  <c r="U1018" i="1" s="1"/>
  <c r="V1018" i="1" s="1"/>
  <c r="S1017" i="1"/>
  <c r="T1017" i="1" s="1"/>
  <c r="F1017" i="1"/>
  <c r="U1017" i="1" s="1"/>
  <c r="V1017" i="1" s="1"/>
  <c r="S1016" i="1"/>
  <c r="T1016" i="1" s="1"/>
  <c r="F1016" i="1"/>
  <c r="U1016" i="1" s="1"/>
  <c r="V1016" i="1" s="1"/>
  <c r="S1015" i="1"/>
  <c r="T1015" i="1" s="1"/>
  <c r="F1015" i="1"/>
  <c r="U1015" i="1" s="1"/>
  <c r="V1015" i="1" s="1"/>
  <c r="U1014" i="1"/>
  <c r="V1014" i="1" s="1"/>
  <c r="S1014" i="1"/>
  <c r="T1014" i="1" s="1"/>
  <c r="F1014" i="1"/>
  <c r="S1013" i="1"/>
  <c r="T1013" i="1" s="1"/>
  <c r="F1013" i="1"/>
  <c r="U1013" i="1" s="1"/>
  <c r="V1013" i="1" s="1"/>
  <c r="S1012" i="1"/>
  <c r="T1012" i="1" s="1"/>
  <c r="F1012" i="1"/>
  <c r="U1012" i="1" s="1"/>
  <c r="V1012" i="1" s="1"/>
  <c r="V1011" i="1"/>
  <c r="S1011" i="1"/>
  <c r="T1011" i="1" s="1"/>
  <c r="F1011" i="1"/>
  <c r="U1011" i="1" s="1"/>
  <c r="S1010" i="1"/>
  <c r="T1010" i="1" s="1"/>
  <c r="F1010" i="1"/>
  <c r="U1010" i="1" s="1"/>
  <c r="V1010" i="1" s="1"/>
  <c r="S1009" i="1"/>
  <c r="T1009" i="1" s="1"/>
  <c r="F1009" i="1"/>
  <c r="U1009" i="1" s="1"/>
  <c r="V1009" i="1" s="1"/>
  <c r="S1008" i="1"/>
  <c r="T1008" i="1" s="1"/>
  <c r="F1008" i="1"/>
  <c r="U1008" i="1" s="1"/>
  <c r="V1008" i="1" s="1"/>
  <c r="S1007" i="1"/>
  <c r="T1007" i="1" s="1"/>
  <c r="F1007" i="1"/>
  <c r="U1007" i="1" s="1"/>
  <c r="V1007" i="1" s="1"/>
  <c r="S1006" i="1"/>
  <c r="T1006" i="1" s="1"/>
  <c r="F1006" i="1"/>
  <c r="U1006" i="1" s="1"/>
  <c r="V1006" i="1" s="1"/>
  <c r="S1005" i="1"/>
  <c r="T1005" i="1" s="1"/>
  <c r="F1005" i="1"/>
  <c r="U1005" i="1" s="1"/>
  <c r="V1005" i="1" s="1"/>
  <c r="U1004" i="1"/>
  <c r="V1004" i="1" s="1"/>
  <c r="S1004" i="1"/>
  <c r="T1004" i="1" s="1"/>
  <c r="F1004" i="1"/>
  <c r="S1003" i="1"/>
  <c r="T1003" i="1" s="1"/>
  <c r="F1003" i="1"/>
  <c r="U1003" i="1" s="1"/>
  <c r="V1003" i="1" s="1"/>
  <c r="S1002" i="1"/>
  <c r="T1002" i="1" s="1"/>
  <c r="F1002" i="1"/>
  <c r="U1002" i="1" s="1"/>
  <c r="V1002" i="1" s="1"/>
  <c r="S1001" i="1"/>
  <c r="T1001" i="1" s="1"/>
  <c r="F1001" i="1"/>
  <c r="U1001" i="1" s="1"/>
  <c r="V1001" i="1" s="1"/>
  <c r="S1000" i="1"/>
  <c r="T1000" i="1" s="1"/>
  <c r="F1000" i="1"/>
  <c r="U1000" i="1" s="1"/>
  <c r="V1000" i="1" s="1"/>
  <c r="S999" i="1"/>
  <c r="T999" i="1" s="1"/>
  <c r="F999" i="1"/>
  <c r="U999" i="1" s="1"/>
  <c r="V999" i="1" s="1"/>
  <c r="S998" i="1"/>
  <c r="T998" i="1" s="1"/>
  <c r="F998" i="1"/>
  <c r="U998" i="1" s="1"/>
  <c r="V998" i="1" s="1"/>
  <c r="S997" i="1"/>
  <c r="T997" i="1" s="1"/>
  <c r="F997" i="1"/>
  <c r="U997" i="1" s="1"/>
  <c r="V997" i="1" s="1"/>
  <c r="S996" i="1"/>
  <c r="T996" i="1" s="1"/>
  <c r="F996" i="1"/>
  <c r="U996" i="1" s="1"/>
  <c r="V996" i="1" s="1"/>
  <c r="T995" i="1"/>
  <c r="S995" i="1"/>
  <c r="F995" i="1"/>
  <c r="U995" i="1" s="1"/>
  <c r="V995" i="1" s="1"/>
  <c r="S994" i="1"/>
  <c r="T994" i="1" s="1"/>
  <c r="F994" i="1"/>
  <c r="U994" i="1" s="1"/>
  <c r="V994" i="1" s="1"/>
  <c r="S993" i="1"/>
  <c r="T993" i="1" s="1"/>
  <c r="F993" i="1"/>
  <c r="U993" i="1" s="1"/>
  <c r="V993" i="1" s="1"/>
  <c r="S992" i="1"/>
  <c r="T992" i="1" s="1"/>
  <c r="F992" i="1"/>
  <c r="U992" i="1" s="1"/>
  <c r="V992" i="1" s="1"/>
  <c r="S991" i="1"/>
  <c r="T991" i="1" s="1"/>
  <c r="F991" i="1"/>
  <c r="U991" i="1" s="1"/>
  <c r="V991" i="1" s="1"/>
  <c r="S990" i="1"/>
  <c r="T990" i="1" s="1"/>
  <c r="F990" i="1"/>
  <c r="U990" i="1" s="1"/>
  <c r="V990" i="1" s="1"/>
  <c r="S989" i="1"/>
  <c r="T989" i="1" s="1"/>
  <c r="F989" i="1"/>
  <c r="U989" i="1" s="1"/>
  <c r="V989" i="1" s="1"/>
  <c r="S988" i="1"/>
  <c r="T988" i="1" s="1"/>
  <c r="F988" i="1"/>
  <c r="U988" i="1" s="1"/>
  <c r="V988" i="1" s="1"/>
  <c r="T987" i="1"/>
  <c r="S987" i="1"/>
  <c r="F987" i="1"/>
  <c r="U987" i="1" s="1"/>
  <c r="V987" i="1" s="1"/>
  <c r="S986" i="1"/>
  <c r="T986" i="1" s="1"/>
  <c r="F986" i="1"/>
  <c r="U986" i="1" s="1"/>
  <c r="V986" i="1" s="1"/>
  <c r="T985" i="1"/>
  <c r="S985" i="1"/>
  <c r="F985" i="1"/>
  <c r="U985" i="1" s="1"/>
  <c r="V985" i="1" s="1"/>
  <c r="S984" i="1"/>
  <c r="T984" i="1" s="1"/>
  <c r="F984" i="1"/>
  <c r="U984" i="1" s="1"/>
  <c r="V984" i="1" s="1"/>
  <c r="S983" i="1"/>
  <c r="T983" i="1" s="1"/>
  <c r="F983" i="1"/>
  <c r="U983" i="1" s="1"/>
  <c r="V983" i="1" s="1"/>
  <c r="S982" i="1"/>
  <c r="T982" i="1" s="1"/>
  <c r="F982" i="1"/>
  <c r="U982" i="1" s="1"/>
  <c r="V982" i="1" s="1"/>
  <c r="S981" i="1"/>
  <c r="T981" i="1" s="1"/>
  <c r="F981" i="1"/>
  <c r="U981" i="1" s="1"/>
  <c r="V981" i="1" s="1"/>
  <c r="S980" i="1"/>
  <c r="T980" i="1" s="1"/>
  <c r="F980" i="1"/>
  <c r="U980" i="1" s="1"/>
  <c r="V980" i="1" s="1"/>
  <c r="S979" i="1"/>
  <c r="T979" i="1" s="1"/>
  <c r="F979" i="1"/>
  <c r="U979" i="1" s="1"/>
  <c r="V979" i="1" s="1"/>
  <c r="T978" i="1"/>
  <c r="S978" i="1"/>
  <c r="F978" i="1"/>
  <c r="U978" i="1" s="1"/>
  <c r="V978" i="1" s="1"/>
  <c r="S977" i="1"/>
  <c r="T977" i="1" s="1"/>
  <c r="F977" i="1"/>
  <c r="U977" i="1" s="1"/>
  <c r="V977" i="1" s="1"/>
  <c r="S976" i="1"/>
  <c r="T976" i="1" s="1"/>
  <c r="F976" i="1"/>
  <c r="U976" i="1" s="1"/>
  <c r="V976" i="1" s="1"/>
  <c r="S975" i="1"/>
  <c r="T975" i="1" s="1"/>
  <c r="F975" i="1"/>
  <c r="U975" i="1" s="1"/>
  <c r="V975" i="1" s="1"/>
  <c r="S974" i="1"/>
  <c r="T974" i="1" s="1"/>
  <c r="F974" i="1"/>
  <c r="U974" i="1" s="1"/>
  <c r="V974" i="1" s="1"/>
  <c r="S973" i="1"/>
  <c r="T973" i="1" s="1"/>
  <c r="F973" i="1"/>
  <c r="U973" i="1" s="1"/>
  <c r="V973" i="1" s="1"/>
  <c r="S972" i="1"/>
  <c r="T972" i="1" s="1"/>
  <c r="F972" i="1"/>
  <c r="U972" i="1" s="1"/>
  <c r="V972" i="1" s="1"/>
  <c r="S971" i="1"/>
  <c r="T971" i="1" s="1"/>
  <c r="F971" i="1"/>
  <c r="U971" i="1" s="1"/>
  <c r="V971" i="1" s="1"/>
  <c r="S970" i="1"/>
  <c r="T970" i="1" s="1"/>
  <c r="F970" i="1"/>
  <c r="U970" i="1" s="1"/>
  <c r="V970" i="1" s="1"/>
  <c r="U969" i="1"/>
  <c r="V969" i="1" s="1"/>
  <c r="S969" i="1"/>
  <c r="T969" i="1" s="1"/>
  <c r="F969" i="1"/>
  <c r="S968" i="1"/>
  <c r="T968" i="1" s="1"/>
  <c r="F968" i="1"/>
  <c r="U968" i="1" s="1"/>
  <c r="V968" i="1" s="1"/>
  <c r="S967" i="1"/>
  <c r="T967" i="1" s="1"/>
  <c r="F967" i="1"/>
  <c r="U967" i="1" s="1"/>
  <c r="V967" i="1" s="1"/>
  <c r="U966" i="1"/>
  <c r="V966" i="1" s="1"/>
  <c r="S966" i="1"/>
  <c r="T966" i="1" s="1"/>
  <c r="F966" i="1"/>
  <c r="S965" i="1"/>
  <c r="T965" i="1" s="1"/>
  <c r="F965" i="1"/>
  <c r="U965" i="1" s="1"/>
  <c r="V965" i="1" s="1"/>
  <c r="S964" i="1"/>
  <c r="T964" i="1" s="1"/>
  <c r="F964" i="1"/>
  <c r="U964" i="1" s="1"/>
  <c r="V964" i="1" s="1"/>
  <c r="S963" i="1"/>
  <c r="T963" i="1" s="1"/>
  <c r="F963" i="1"/>
  <c r="U963" i="1" s="1"/>
  <c r="V963" i="1" s="1"/>
  <c r="S962" i="1"/>
  <c r="T962" i="1" s="1"/>
  <c r="F962" i="1"/>
  <c r="U962" i="1" s="1"/>
  <c r="V962" i="1" s="1"/>
  <c r="U961" i="1"/>
  <c r="V961" i="1" s="1"/>
  <c r="S961" i="1"/>
  <c r="T961" i="1" s="1"/>
  <c r="F961" i="1"/>
  <c r="S960" i="1"/>
  <c r="T960" i="1" s="1"/>
  <c r="F960" i="1"/>
  <c r="U960" i="1" s="1"/>
  <c r="V960" i="1" s="1"/>
  <c r="S959" i="1"/>
  <c r="T959" i="1" s="1"/>
  <c r="F959" i="1"/>
  <c r="U959" i="1" s="1"/>
  <c r="V959" i="1" s="1"/>
  <c r="S958" i="1"/>
  <c r="T958" i="1" s="1"/>
  <c r="F958" i="1"/>
  <c r="U958" i="1" s="1"/>
  <c r="V958" i="1" s="1"/>
  <c r="S957" i="1"/>
  <c r="T957" i="1" s="1"/>
  <c r="F957" i="1"/>
  <c r="U957" i="1" s="1"/>
  <c r="V957" i="1" s="1"/>
  <c r="S956" i="1"/>
  <c r="T956" i="1" s="1"/>
  <c r="F956" i="1"/>
  <c r="U956" i="1" s="1"/>
  <c r="V956" i="1" s="1"/>
  <c r="S955" i="1"/>
  <c r="T955" i="1" s="1"/>
  <c r="F955" i="1"/>
  <c r="U955" i="1" s="1"/>
  <c r="V955" i="1" s="1"/>
  <c r="S954" i="1"/>
  <c r="T954" i="1" s="1"/>
  <c r="F954" i="1"/>
  <c r="U954" i="1" s="1"/>
  <c r="V954" i="1" s="1"/>
  <c r="S953" i="1"/>
  <c r="T953" i="1" s="1"/>
  <c r="F953" i="1"/>
  <c r="U953" i="1" s="1"/>
  <c r="V953" i="1" s="1"/>
  <c r="U952" i="1"/>
  <c r="V952" i="1" s="1"/>
  <c r="S952" i="1"/>
  <c r="T952" i="1" s="1"/>
  <c r="F952" i="1"/>
  <c r="S951" i="1"/>
  <c r="T951" i="1" s="1"/>
  <c r="F951" i="1"/>
  <c r="U951" i="1" s="1"/>
  <c r="V951" i="1" s="1"/>
  <c r="U950" i="1"/>
  <c r="V950" i="1" s="1"/>
  <c r="S950" i="1"/>
  <c r="T950" i="1" s="1"/>
  <c r="F950" i="1"/>
  <c r="S949" i="1"/>
  <c r="T949" i="1" s="1"/>
  <c r="F949" i="1"/>
  <c r="U949" i="1" s="1"/>
  <c r="V949" i="1" s="1"/>
  <c r="S948" i="1"/>
  <c r="T948" i="1" s="1"/>
  <c r="F948" i="1"/>
  <c r="U948" i="1" s="1"/>
  <c r="V948" i="1" s="1"/>
  <c r="S947" i="1"/>
  <c r="T947" i="1" s="1"/>
  <c r="F947" i="1"/>
  <c r="U947" i="1" s="1"/>
  <c r="V947" i="1" s="1"/>
  <c r="S946" i="1"/>
  <c r="T946" i="1" s="1"/>
  <c r="F946" i="1"/>
  <c r="U946" i="1" s="1"/>
  <c r="V946" i="1" s="1"/>
  <c r="S945" i="1"/>
  <c r="T945" i="1" s="1"/>
  <c r="F945" i="1"/>
  <c r="U945" i="1" s="1"/>
  <c r="V945" i="1" s="1"/>
  <c r="S944" i="1"/>
  <c r="T944" i="1" s="1"/>
  <c r="F944" i="1"/>
  <c r="U944" i="1" s="1"/>
  <c r="V944" i="1" s="1"/>
  <c r="S943" i="1"/>
  <c r="T943" i="1" s="1"/>
  <c r="F943" i="1"/>
  <c r="U943" i="1" s="1"/>
  <c r="V943" i="1" s="1"/>
  <c r="S942" i="1"/>
  <c r="T942" i="1" s="1"/>
  <c r="F942" i="1"/>
  <c r="U942" i="1" s="1"/>
  <c r="V942" i="1" s="1"/>
  <c r="S941" i="1"/>
  <c r="T941" i="1" s="1"/>
  <c r="F941" i="1"/>
  <c r="U941" i="1" s="1"/>
  <c r="V941" i="1" s="1"/>
  <c r="S940" i="1"/>
  <c r="T940" i="1" s="1"/>
  <c r="F940" i="1"/>
  <c r="U940" i="1" s="1"/>
  <c r="V940" i="1" s="1"/>
  <c r="T939" i="1"/>
  <c r="S939" i="1"/>
  <c r="F939" i="1"/>
  <c r="U939" i="1" s="1"/>
  <c r="V939" i="1" s="1"/>
  <c r="S938" i="1"/>
  <c r="T938" i="1" s="1"/>
  <c r="F938" i="1"/>
  <c r="U938" i="1" s="1"/>
  <c r="V938" i="1" s="1"/>
  <c r="S937" i="1"/>
  <c r="T937" i="1" s="1"/>
  <c r="F937" i="1"/>
  <c r="U937" i="1" s="1"/>
  <c r="V937" i="1" s="1"/>
  <c r="S936" i="1"/>
  <c r="T936" i="1" s="1"/>
  <c r="F936" i="1"/>
  <c r="U936" i="1" s="1"/>
  <c r="V936" i="1" s="1"/>
  <c r="S935" i="1"/>
  <c r="T935" i="1" s="1"/>
  <c r="F935" i="1"/>
  <c r="U935" i="1" s="1"/>
  <c r="V935" i="1" s="1"/>
  <c r="S934" i="1"/>
  <c r="T934" i="1" s="1"/>
  <c r="F934" i="1"/>
  <c r="U934" i="1" s="1"/>
  <c r="V934" i="1" s="1"/>
  <c r="S933" i="1"/>
  <c r="T933" i="1" s="1"/>
  <c r="F933" i="1"/>
  <c r="U933" i="1" s="1"/>
  <c r="V933" i="1" s="1"/>
  <c r="V932" i="1"/>
  <c r="S932" i="1"/>
  <c r="T932" i="1" s="1"/>
  <c r="F932" i="1"/>
  <c r="U932" i="1" s="1"/>
  <c r="U931" i="1"/>
  <c r="V931" i="1" s="1"/>
  <c r="S931" i="1"/>
  <c r="T931" i="1" s="1"/>
  <c r="F931" i="1"/>
  <c r="S930" i="1"/>
  <c r="T930" i="1" s="1"/>
  <c r="F930" i="1"/>
  <c r="U930" i="1" s="1"/>
  <c r="V930" i="1" s="1"/>
  <c r="U929" i="1"/>
  <c r="V929" i="1" s="1"/>
  <c r="S929" i="1"/>
  <c r="T929" i="1" s="1"/>
  <c r="F929" i="1"/>
  <c r="V928" i="1"/>
  <c r="S928" i="1"/>
  <c r="T928" i="1" s="1"/>
  <c r="F928" i="1"/>
  <c r="U928" i="1" s="1"/>
  <c r="S927" i="1"/>
  <c r="T927" i="1" s="1"/>
  <c r="F927" i="1"/>
  <c r="U927" i="1" s="1"/>
  <c r="V927" i="1" s="1"/>
  <c r="U926" i="1"/>
  <c r="V926" i="1" s="1"/>
  <c r="S926" i="1"/>
  <c r="T926" i="1" s="1"/>
  <c r="F926" i="1"/>
  <c r="S925" i="1"/>
  <c r="T925" i="1" s="1"/>
  <c r="F925" i="1"/>
  <c r="U925" i="1" s="1"/>
  <c r="V925" i="1" s="1"/>
  <c r="S924" i="1"/>
  <c r="T924" i="1" s="1"/>
  <c r="F924" i="1"/>
  <c r="U924" i="1" s="1"/>
  <c r="V924" i="1" s="1"/>
  <c r="U923" i="1"/>
  <c r="V923" i="1" s="1"/>
  <c r="T923" i="1"/>
  <c r="S923" i="1"/>
  <c r="F923" i="1"/>
  <c r="S922" i="1"/>
  <c r="T922" i="1" s="1"/>
  <c r="F922" i="1"/>
  <c r="U922" i="1" s="1"/>
  <c r="V922" i="1" s="1"/>
  <c r="T921" i="1"/>
  <c r="S921" i="1"/>
  <c r="F921" i="1"/>
  <c r="U921" i="1" s="1"/>
  <c r="V921" i="1" s="1"/>
  <c r="T920" i="1"/>
  <c r="S920" i="1"/>
  <c r="F920" i="1"/>
  <c r="U920" i="1" s="1"/>
  <c r="V920" i="1" s="1"/>
  <c r="S919" i="1"/>
  <c r="T919" i="1" s="1"/>
  <c r="F919" i="1"/>
  <c r="U919" i="1" s="1"/>
  <c r="V919" i="1" s="1"/>
  <c r="S918" i="1"/>
  <c r="T918" i="1" s="1"/>
  <c r="F918" i="1"/>
  <c r="U918" i="1" s="1"/>
  <c r="V918" i="1" s="1"/>
  <c r="S917" i="1"/>
  <c r="T917" i="1" s="1"/>
  <c r="F917" i="1"/>
  <c r="U917" i="1" s="1"/>
  <c r="V917" i="1" s="1"/>
  <c r="S916" i="1"/>
  <c r="T916" i="1" s="1"/>
  <c r="F916" i="1"/>
  <c r="U916" i="1" s="1"/>
  <c r="V916" i="1" s="1"/>
  <c r="V915" i="1"/>
  <c r="S915" i="1"/>
  <c r="T915" i="1" s="1"/>
  <c r="F915" i="1"/>
  <c r="U915" i="1" s="1"/>
  <c r="S914" i="1"/>
  <c r="T914" i="1" s="1"/>
  <c r="F914" i="1"/>
  <c r="U914" i="1" s="1"/>
  <c r="V914" i="1" s="1"/>
  <c r="S913" i="1"/>
  <c r="T913" i="1" s="1"/>
  <c r="F913" i="1"/>
  <c r="U913" i="1" s="1"/>
  <c r="V913" i="1" s="1"/>
  <c r="S912" i="1"/>
  <c r="T912" i="1" s="1"/>
  <c r="F912" i="1"/>
  <c r="U912" i="1" s="1"/>
  <c r="V912" i="1" s="1"/>
  <c r="S911" i="1"/>
  <c r="T911" i="1" s="1"/>
  <c r="F911" i="1"/>
  <c r="U911" i="1" s="1"/>
  <c r="V911" i="1" s="1"/>
  <c r="V910" i="1"/>
  <c r="S910" i="1"/>
  <c r="T910" i="1" s="1"/>
  <c r="F910" i="1"/>
  <c r="U910" i="1" s="1"/>
  <c r="S909" i="1"/>
  <c r="T909" i="1" s="1"/>
  <c r="F909" i="1"/>
  <c r="U909" i="1" s="1"/>
  <c r="V909" i="1" s="1"/>
  <c r="S908" i="1"/>
  <c r="T908" i="1" s="1"/>
  <c r="F908" i="1"/>
  <c r="U908" i="1" s="1"/>
  <c r="V908" i="1" s="1"/>
  <c r="S907" i="1"/>
  <c r="T907" i="1" s="1"/>
  <c r="F907" i="1"/>
  <c r="U907" i="1" s="1"/>
  <c r="V907" i="1" s="1"/>
  <c r="S906" i="1"/>
  <c r="T906" i="1" s="1"/>
  <c r="F906" i="1"/>
  <c r="U906" i="1" s="1"/>
  <c r="V906" i="1" s="1"/>
  <c r="S905" i="1"/>
  <c r="T905" i="1" s="1"/>
  <c r="F905" i="1"/>
  <c r="U905" i="1" s="1"/>
  <c r="V905" i="1" s="1"/>
  <c r="S904" i="1"/>
  <c r="T904" i="1" s="1"/>
  <c r="F904" i="1"/>
  <c r="U904" i="1" s="1"/>
  <c r="V904" i="1" s="1"/>
  <c r="S903" i="1"/>
  <c r="T903" i="1" s="1"/>
  <c r="F903" i="1"/>
  <c r="U903" i="1" s="1"/>
  <c r="V903" i="1" s="1"/>
  <c r="S902" i="1"/>
  <c r="T902" i="1" s="1"/>
  <c r="F902" i="1"/>
  <c r="U902" i="1" s="1"/>
  <c r="V902" i="1" s="1"/>
  <c r="S901" i="1"/>
  <c r="T901" i="1" s="1"/>
  <c r="F901" i="1"/>
  <c r="U901" i="1" s="1"/>
  <c r="V901" i="1" s="1"/>
  <c r="S900" i="1"/>
  <c r="T900" i="1" s="1"/>
  <c r="F900" i="1"/>
  <c r="U900" i="1" s="1"/>
  <c r="V900" i="1" s="1"/>
  <c r="S899" i="1"/>
  <c r="T899" i="1" s="1"/>
  <c r="F899" i="1"/>
  <c r="U899" i="1" s="1"/>
  <c r="V899" i="1" s="1"/>
  <c r="S898" i="1"/>
  <c r="T898" i="1" s="1"/>
  <c r="F898" i="1"/>
  <c r="U898" i="1" s="1"/>
  <c r="V898" i="1" s="1"/>
  <c r="V897" i="1"/>
  <c r="S897" i="1"/>
  <c r="T897" i="1" s="1"/>
  <c r="F897" i="1"/>
  <c r="U897" i="1" s="1"/>
  <c r="S896" i="1"/>
  <c r="T896" i="1" s="1"/>
  <c r="F896" i="1"/>
  <c r="U896" i="1" s="1"/>
  <c r="V896" i="1" s="1"/>
  <c r="S895" i="1"/>
  <c r="T895" i="1" s="1"/>
  <c r="F895" i="1"/>
  <c r="U895" i="1" s="1"/>
  <c r="V895" i="1" s="1"/>
  <c r="U894" i="1"/>
  <c r="V894" i="1" s="1"/>
  <c r="S894" i="1"/>
  <c r="T894" i="1" s="1"/>
  <c r="F894" i="1"/>
  <c r="T893" i="1"/>
  <c r="S893" i="1"/>
  <c r="F893" i="1"/>
  <c r="U893" i="1" s="1"/>
  <c r="V893" i="1" s="1"/>
  <c r="S892" i="1"/>
  <c r="T892" i="1" s="1"/>
  <c r="F892" i="1"/>
  <c r="U892" i="1" s="1"/>
  <c r="V892" i="1" s="1"/>
  <c r="U891" i="1"/>
  <c r="V891" i="1" s="1"/>
  <c r="S891" i="1"/>
  <c r="T891" i="1" s="1"/>
  <c r="F891" i="1"/>
  <c r="S890" i="1"/>
  <c r="T890" i="1" s="1"/>
  <c r="F890" i="1"/>
  <c r="U890" i="1" s="1"/>
  <c r="V890" i="1" s="1"/>
  <c r="T889" i="1"/>
  <c r="S889" i="1"/>
  <c r="F889" i="1"/>
  <c r="U889" i="1" s="1"/>
  <c r="V889" i="1" s="1"/>
  <c r="S888" i="1"/>
  <c r="T888" i="1" s="1"/>
  <c r="F888" i="1"/>
  <c r="U888" i="1" s="1"/>
  <c r="V888" i="1" s="1"/>
  <c r="S887" i="1"/>
  <c r="T887" i="1" s="1"/>
  <c r="F887" i="1"/>
  <c r="U887" i="1" s="1"/>
  <c r="V887" i="1" s="1"/>
  <c r="S886" i="1"/>
  <c r="T886" i="1" s="1"/>
  <c r="F886" i="1"/>
  <c r="U886" i="1" s="1"/>
  <c r="V886" i="1" s="1"/>
  <c r="S885" i="1"/>
  <c r="T885" i="1" s="1"/>
  <c r="F885" i="1"/>
  <c r="U885" i="1" s="1"/>
  <c r="V885" i="1" s="1"/>
  <c r="S884" i="1"/>
  <c r="T884" i="1" s="1"/>
  <c r="F884" i="1"/>
  <c r="U884" i="1" s="1"/>
  <c r="V884" i="1" s="1"/>
  <c r="S883" i="1"/>
  <c r="T883" i="1" s="1"/>
  <c r="F883" i="1"/>
  <c r="U883" i="1" s="1"/>
  <c r="V883" i="1" s="1"/>
  <c r="S882" i="1"/>
  <c r="T882" i="1" s="1"/>
  <c r="F882" i="1"/>
  <c r="U882" i="1" s="1"/>
  <c r="V882" i="1" s="1"/>
  <c r="S881" i="1"/>
  <c r="T881" i="1" s="1"/>
  <c r="F881" i="1"/>
  <c r="U881" i="1" s="1"/>
  <c r="V881" i="1" s="1"/>
  <c r="S880" i="1"/>
  <c r="T880" i="1" s="1"/>
  <c r="F880" i="1"/>
  <c r="U880" i="1" s="1"/>
  <c r="V880" i="1" s="1"/>
  <c r="S879" i="1"/>
  <c r="T879" i="1" s="1"/>
  <c r="F879" i="1"/>
  <c r="U879" i="1" s="1"/>
  <c r="V879" i="1" s="1"/>
  <c r="S878" i="1"/>
  <c r="T878" i="1" s="1"/>
  <c r="F878" i="1"/>
  <c r="U878" i="1" s="1"/>
  <c r="V878" i="1" s="1"/>
  <c r="S877" i="1"/>
  <c r="T877" i="1" s="1"/>
  <c r="F877" i="1"/>
  <c r="U877" i="1" s="1"/>
  <c r="V877" i="1" s="1"/>
  <c r="S876" i="1"/>
  <c r="T876" i="1" s="1"/>
  <c r="F876" i="1"/>
  <c r="U876" i="1" s="1"/>
  <c r="V876" i="1" s="1"/>
  <c r="S875" i="1"/>
  <c r="T875" i="1" s="1"/>
  <c r="F875" i="1"/>
  <c r="U875" i="1" s="1"/>
  <c r="V875" i="1" s="1"/>
  <c r="S874" i="1"/>
  <c r="T874" i="1" s="1"/>
  <c r="F874" i="1"/>
  <c r="U874" i="1" s="1"/>
  <c r="V874" i="1" s="1"/>
  <c r="S873" i="1"/>
  <c r="T873" i="1" s="1"/>
  <c r="F873" i="1"/>
  <c r="U873" i="1" s="1"/>
  <c r="V873" i="1" s="1"/>
  <c r="S872" i="1"/>
  <c r="T872" i="1" s="1"/>
  <c r="F872" i="1"/>
  <c r="U872" i="1" s="1"/>
  <c r="V872" i="1" s="1"/>
  <c r="V871" i="1"/>
  <c r="S871" i="1"/>
  <c r="T871" i="1" s="1"/>
  <c r="F871" i="1"/>
  <c r="U871" i="1" s="1"/>
  <c r="V870" i="1"/>
  <c r="T870" i="1"/>
  <c r="S870" i="1"/>
  <c r="F870" i="1"/>
  <c r="U870" i="1" s="1"/>
  <c r="S869" i="1"/>
  <c r="T869" i="1" s="1"/>
  <c r="F869" i="1"/>
  <c r="U869" i="1" s="1"/>
  <c r="V869" i="1" s="1"/>
  <c r="S868" i="1"/>
  <c r="T868" i="1" s="1"/>
  <c r="F868" i="1"/>
  <c r="U868" i="1" s="1"/>
  <c r="V868" i="1" s="1"/>
  <c r="S867" i="1"/>
  <c r="T867" i="1" s="1"/>
  <c r="F867" i="1"/>
  <c r="U867" i="1" s="1"/>
  <c r="V867" i="1" s="1"/>
  <c r="S866" i="1"/>
  <c r="T866" i="1" s="1"/>
  <c r="F866" i="1"/>
  <c r="U866" i="1" s="1"/>
  <c r="V866" i="1" s="1"/>
  <c r="S865" i="1"/>
  <c r="T865" i="1" s="1"/>
  <c r="F865" i="1"/>
  <c r="U865" i="1" s="1"/>
  <c r="V865" i="1" s="1"/>
  <c r="S864" i="1"/>
  <c r="T864" i="1" s="1"/>
  <c r="F864" i="1"/>
  <c r="U864" i="1" s="1"/>
  <c r="V864" i="1" s="1"/>
  <c r="S863" i="1"/>
  <c r="T863" i="1" s="1"/>
  <c r="F863" i="1"/>
  <c r="U863" i="1" s="1"/>
  <c r="V863" i="1" s="1"/>
  <c r="S862" i="1"/>
  <c r="T862" i="1" s="1"/>
  <c r="F862" i="1"/>
  <c r="U862" i="1" s="1"/>
  <c r="V862" i="1" s="1"/>
  <c r="T861" i="1"/>
  <c r="S861" i="1"/>
  <c r="F861" i="1"/>
  <c r="U861" i="1" s="1"/>
  <c r="V861" i="1" s="1"/>
  <c r="S860" i="1"/>
  <c r="T860" i="1" s="1"/>
  <c r="F860" i="1"/>
  <c r="U860" i="1" s="1"/>
  <c r="V860" i="1" s="1"/>
  <c r="T859" i="1"/>
  <c r="S859" i="1"/>
  <c r="F859" i="1"/>
  <c r="U859" i="1" s="1"/>
  <c r="V859" i="1" s="1"/>
  <c r="S858" i="1"/>
  <c r="T858" i="1" s="1"/>
  <c r="F858" i="1"/>
  <c r="U858" i="1" s="1"/>
  <c r="V858" i="1" s="1"/>
  <c r="S857" i="1"/>
  <c r="T857" i="1" s="1"/>
  <c r="F857" i="1"/>
  <c r="U857" i="1" s="1"/>
  <c r="V857" i="1" s="1"/>
  <c r="S856" i="1"/>
  <c r="T856" i="1" s="1"/>
  <c r="F856" i="1"/>
  <c r="U856" i="1" s="1"/>
  <c r="V856" i="1" s="1"/>
  <c r="S855" i="1"/>
  <c r="T855" i="1" s="1"/>
  <c r="F855" i="1"/>
  <c r="U855" i="1" s="1"/>
  <c r="V855" i="1" s="1"/>
  <c r="S854" i="1"/>
  <c r="T854" i="1" s="1"/>
  <c r="F854" i="1"/>
  <c r="U854" i="1" s="1"/>
  <c r="V854" i="1" s="1"/>
  <c r="T853" i="1"/>
  <c r="S853" i="1"/>
  <c r="F853" i="1"/>
  <c r="U853" i="1" s="1"/>
  <c r="V853" i="1" s="1"/>
  <c r="S852" i="1"/>
  <c r="T852" i="1" s="1"/>
  <c r="F852" i="1"/>
  <c r="U852" i="1" s="1"/>
  <c r="V852" i="1" s="1"/>
  <c r="S851" i="1"/>
  <c r="T851" i="1" s="1"/>
  <c r="F851" i="1"/>
  <c r="U851" i="1" s="1"/>
  <c r="V851" i="1" s="1"/>
  <c r="S850" i="1"/>
  <c r="T850" i="1" s="1"/>
  <c r="F850" i="1"/>
  <c r="U850" i="1" s="1"/>
  <c r="V850" i="1" s="1"/>
  <c r="T849" i="1"/>
  <c r="S849" i="1"/>
  <c r="F849" i="1"/>
  <c r="U849" i="1" s="1"/>
  <c r="V849" i="1" s="1"/>
  <c r="S848" i="1"/>
  <c r="T848" i="1" s="1"/>
  <c r="F848" i="1"/>
  <c r="U848" i="1" s="1"/>
  <c r="V848" i="1" s="1"/>
  <c r="S847" i="1"/>
  <c r="T847" i="1" s="1"/>
  <c r="F847" i="1"/>
  <c r="U847" i="1" s="1"/>
  <c r="V847" i="1" s="1"/>
  <c r="S846" i="1"/>
  <c r="T846" i="1" s="1"/>
  <c r="F846" i="1"/>
  <c r="U846" i="1" s="1"/>
  <c r="V846" i="1" s="1"/>
  <c r="S845" i="1"/>
  <c r="T845" i="1" s="1"/>
  <c r="F845" i="1"/>
  <c r="U845" i="1" s="1"/>
  <c r="V845" i="1" s="1"/>
  <c r="S844" i="1"/>
  <c r="T844" i="1" s="1"/>
  <c r="F844" i="1"/>
  <c r="U844" i="1" s="1"/>
  <c r="V844" i="1" s="1"/>
  <c r="S843" i="1"/>
  <c r="T843" i="1" s="1"/>
  <c r="F843" i="1"/>
  <c r="U843" i="1" s="1"/>
  <c r="V843" i="1" s="1"/>
  <c r="S842" i="1"/>
  <c r="T842" i="1" s="1"/>
  <c r="F842" i="1"/>
  <c r="U842" i="1" s="1"/>
  <c r="V842" i="1" s="1"/>
  <c r="S841" i="1"/>
  <c r="T841" i="1" s="1"/>
  <c r="F841" i="1"/>
  <c r="U841" i="1" s="1"/>
  <c r="V841" i="1" s="1"/>
  <c r="U840" i="1"/>
  <c r="V840" i="1" s="1"/>
  <c r="S840" i="1"/>
  <c r="T840" i="1" s="1"/>
  <c r="F840" i="1"/>
  <c r="S839" i="1"/>
  <c r="T839" i="1" s="1"/>
  <c r="F839" i="1"/>
  <c r="U839" i="1" s="1"/>
  <c r="V839" i="1" s="1"/>
  <c r="S838" i="1"/>
  <c r="T838" i="1" s="1"/>
  <c r="F838" i="1"/>
  <c r="U838" i="1" s="1"/>
  <c r="V838" i="1" s="1"/>
  <c r="U837" i="1"/>
  <c r="V837" i="1" s="1"/>
  <c r="S837" i="1"/>
  <c r="T837" i="1" s="1"/>
  <c r="F837" i="1"/>
  <c r="S836" i="1"/>
  <c r="T836" i="1" s="1"/>
  <c r="F836" i="1"/>
  <c r="U836" i="1" s="1"/>
  <c r="V836" i="1" s="1"/>
  <c r="S835" i="1"/>
  <c r="T835" i="1" s="1"/>
  <c r="F835" i="1"/>
  <c r="U835" i="1" s="1"/>
  <c r="V835" i="1" s="1"/>
  <c r="S834" i="1"/>
  <c r="T834" i="1" s="1"/>
  <c r="F834" i="1"/>
  <c r="U834" i="1" s="1"/>
  <c r="V834" i="1" s="1"/>
  <c r="S833" i="1"/>
  <c r="T833" i="1" s="1"/>
  <c r="F833" i="1"/>
  <c r="U833" i="1" s="1"/>
  <c r="V833" i="1" s="1"/>
  <c r="S832" i="1"/>
  <c r="T832" i="1" s="1"/>
  <c r="F832" i="1"/>
  <c r="U832" i="1" s="1"/>
  <c r="V832" i="1" s="1"/>
  <c r="S831" i="1"/>
  <c r="T831" i="1" s="1"/>
  <c r="F831" i="1"/>
  <c r="U831" i="1" s="1"/>
  <c r="V831" i="1" s="1"/>
  <c r="S830" i="1"/>
  <c r="T830" i="1" s="1"/>
  <c r="F830" i="1"/>
  <c r="U830" i="1" s="1"/>
  <c r="V830" i="1" s="1"/>
  <c r="S829" i="1"/>
  <c r="T829" i="1" s="1"/>
  <c r="F829" i="1"/>
  <c r="U829" i="1" s="1"/>
  <c r="V829" i="1" s="1"/>
  <c r="S828" i="1"/>
  <c r="T828" i="1" s="1"/>
  <c r="F828" i="1"/>
  <c r="U828" i="1" s="1"/>
  <c r="V828" i="1" s="1"/>
  <c r="S827" i="1"/>
  <c r="T827" i="1" s="1"/>
  <c r="F827" i="1"/>
  <c r="U827" i="1" s="1"/>
  <c r="V827" i="1" s="1"/>
  <c r="S826" i="1"/>
  <c r="T826" i="1" s="1"/>
  <c r="F826" i="1"/>
  <c r="U826" i="1" s="1"/>
  <c r="V826" i="1" s="1"/>
  <c r="S825" i="1"/>
  <c r="T825" i="1" s="1"/>
  <c r="F825" i="1"/>
  <c r="U825" i="1" s="1"/>
  <c r="V825" i="1" s="1"/>
  <c r="S824" i="1"/>
  <c r="T824" i="1" s="1"/>
  <c r="F824" i="1"/>
  <c r="U824" i="1" s="1"/>
  <c r="V824" i="1" s="1"/>
  <c r="S823" i="1"/>
  <c r="T823" i="1" s="1"/>
  <c r="F823" i="1"/>
  <c r="U823" i="1" s="1"/>
  <c r="V823" i="1" s="1"/>
  <c r="U822" i="1"/>
  <c r="V822" i="1" s="1"/>
  <c r="S822" i="1"/>
  <c r="T822" i="1" s="1"/>
  <c r="F822" i="1"/>
  <c r="T821" i="1"/>
  <c r="S821" i="1"/>
  <c r="F821" i="1"/>
  <c r="U821" i="1" s="1"/>
  <c r="V821" i="1" s="1"/>
  <c r="S820" i="1"/>
  <c r="T820" i="1" s="1"/>
  <c r="F820" i="1"/>
  <c r="U820" i="1" s="1"/>
  <c r="V820" i="1" s="1"/>
  <c r="S819" i="1"/>
  <c r="T819" i="1" s="1"/>
  <c r="F819" i="1"/>
  <c r="U819" i="1" s="1"/>
  <c r="V819" i="1" s="1"/>
  <c r="S818" i="1"/>
  <c r="T818" i="1" s="1"/>
  <c r="F818" i="1"/>
  <c r="U818" i="1" s="1"/>
  <c r="V818" i="1" s="1"/>
  <c r="S817" i="1"/>
  <c r="T817" i="1" s="1"/>
  <c r="F817" i="1"/>
  <c r="U817" i="1" s="1"/>
  <c r="V817" i="1" s="1"/>
  <c r="S816" i="1"/>
  <c r="T816" i="1" s="1"/>
  <c r="F816" i="1"/>
  <c r="U816" i="1" s="1"/>
  <c r="V816" i="1" s="1"/>
  <c r="V815" i="1"/>
  <c r="T815" i="1"/>
  <c r="S815" i="1"/>
  <c r="F815" i="1"/>
  <c r="U815" i="1" s="1"/>
  <c r="S814" i="1"/>
  <c r="T814" i="1" s="1"/>
  <c r="F814" i="1"/>
  <c r="U814" i="1" s="1"/>
  <c r="V814" i="1" s="1"/>
  <c r="S813" i="1"/>
  <c r="T813" i="1" s="1"/>
  <c r="F813" i="1"/>
  <c r="U813" i="1" s="1"/>
  <c r="V813" i="1" s="1"/>
  <c r="S812" i="1"/>
  <c r="T812" i="1" s="1"/>
  <c r="F812" i="1"/>
  <c r="U812" i="1" s="1"/>
  <c r="V812" i="1" s="1"/>
  <c r="S811" i="1"/>
  <c r="T811" i="1" s="1"/>
  <c r="F811" i="1"/>
  <c r="U811" i="1" s="1"/>
  <c r="V811" i="1" s="1"/>
  <c r="S810" i="1"/>
  <c r="T810" i="1" s="1"/>
  <c r="F810" i="1"/>
  <c r="U810" i="1" s="1"/>
  <c r="V810" i="1" s="1"/>
  <c r="T809" i="1"/>
  <c r="S809" i="1"/>
  <c r="F809" i="1"/>
  <c r="U809" i="1" s="1"/>
  <c r="V809" i="1" s="1"/>
  <c r="S808" i="1"/>
  <c r="T808" i="1" s="1"/>
  <c r="F808" i="1"/>
  <c r="U808" i="1" s="1"/>
  <c r="V808" i="1" s="1"/>
  <c r="S807" i="1"/>
  <c r="T807" i="1" s="1"/>
  <c r="F807" i="1"/>
  <c r="U807" i="1" s="1"/>
  <c r="V807" i="1" s="1"/>
  <c r="U806" i="1"/>
  <c r="V806" i="1" s="1"/>
  <c r="S806" i="1"/>
  <c r="T806" i="1" s="1"/>
  <c r="F806" i="1"/>
  <c r="S805" i="1"/>
  <c r="T805" i="1" s="1"/>
  <c r="F805" i="1"/>
  <c r="U805" i="1" s="1"/>
  <c r="V805" i="1" s="1"/>
  <c r="S804" i="1"/>
  <c r="T804" i="1" s="1"/>
  <c r="F804" i="1"/>
  <c r="U804" i="1" s="1"/>
  <c r="V804" i="1" s="1"/>
  <c r="S803" i="1"/>
  <c r="T803" i="1" s="1"/>
  <c r="F803" i="1"/>
  <c r="U803" i="1" s="1"/>
  <c r="V803" i="1" s="1"/>
  <c r="S802" i="1"/>
  <c r="T802" i="1" s="1"/>
  <c r="F802" i="1"/>
  <c r="U802" i="1" s="1"/>
  <c r="V802" i="1" s="1"/>
  <c r="U801" i="1"/>
  <c r="V801" i="1" s="1"/>
  <c r="T801" i="1"/>
  <c r="S801" i="1"/>
  <c r="F801" i="1"/>
  <c r="S800" i="1"/>
  <c r="T800" i="1" s="1"/>
  <c r="F800" i="1"/>
  <c r="U800" i="1" s="1"/>
  <c r="V800" i="1" s="1"/>
  <c r="S799" i="1"/>
  <c r="T799" i="1" s="1"/>
  <c r="F799" i="1"/>
  <c r="U799" i="1" s="1"/>
  <c r="V799" i="1" s="1"/>
  <c r="U798" i="1"/>
  <c r="V798" i="1" s="1"/>
  <c r="S798" i="1"/>
  <c r="T798" i="1" s="1"/>
  <c r="F798" i="1"/>
  <c r="S797" i="1"/>
  <c r="T797" i="1" s="1"/>
  <c r="F797" i="1"/>
  <c r="U797" i="1" s="1"/>
  <c r="V797" i="1" s="1"/>
  <c r="S796" i="1"/>
  <c r="T796" i="1" s="1"/>
  <c r="F796" i="1"/>
  <c r="U796" i="1" s="1"/>
  <c r="V796" i="1" s="1"/>
  <c r="S795" i="1"/>
  <c r="T795" i="1" s="1"/>
  <c r="F795" i="1"/>
  <c r="U795" i="1" s="1"/>
  <c r="V795" i="1" s="1"/>
  <c r="S794" i="1"/>
  <c r="T794" i="1" s="1"/>
  <c r="F794" i="1"/>
  <c r="U794" i="1" s="1"/>
  <c r="V794" i="1" s="1"/>
  <c r="S793" i="1"/>
  <c r="T793" i="1" s="1"/>
  <c r="F793" i="1"/>
  <c r="U793" i="1" s="1"/>
  <c r="V793" i="1" s="1"/>
  <c r="S792" i="1"/>
  <c r="T792" i="1" s="1"/>
  <c r="F792" i="1"/>
  <c r="U792" i="1" s="1"/>
  <c r="V792" i="1" s="1"/>
  <c r="S791" i="1"/>
  <c r="T791" i="1" s="1"/>
  <c r="F791" i="1"/>
  <c r="U791" i="1" s="1"/>
  <c r="V791" i="1" s="1"/>
  <c r="T790" i="1"/>
  <c r="S790" i="1"/>
  <c r="F790" i="1"/>
  <c r="U790" i="1" s="1"/>
  <c r="V790" i="1" s="1"/>
  <c r="U789" i="1"/>
  <c r="V789" i="1" s="1"/>
  <c r="S789" i="1"/>
  <c r="T789" i="1" s="1"/>
  <c r="F789" i="1"/>
  <c r="S788" i="1"/>
  <c r="T788" i="1" s="1"/>
  <c r="F788" i="1"/>
  <c r="U788" i="1" s="1"/>
  <c r="V788" i="1" s="1"/>
  <c r="S787" i="1"/>
  <c r="T787" i="1" s="1"/>
  <c r="F787" i="1"/>
  <c r="U787" i="1" s="1"/>
  <c r="V787" i="1" s="1"/>
  <c r="S786" i="1"/>
  <c r="T786" i="1" s="1"/>
  <c r="F786" i="1"/>
  <c r="U786" i="1" s="1"/>
  <c r="V786" i="1" s="1"/>
  <c r="S785" i="1"/>
  <c r="T785" i="1" s="1"/>
  <c r="F785" i="1"/>
  <c r="U785" i="1" s="1"/>
  <c r="V785" i="1" s="1"/>
  <c r="S784" i="1"/>
  <c r="T784" i="1" s="1"/>
  <c r="F784" i="1"/>
  <c r="U784" i="1" s="1"/>
  <c r="V784" i="1" s="1"/>
  <c r="S783" i="1"/>
  <c r="T783" i="1" s="1"/>
  <c r="F783" i="1"/>
  <c r="U783" i="1" s="1"/>
  <c r="V783" i="1" s="1"/>
  <c r="S782" i="1"/>
  <c r="T782" i="1" s="1"/>
  <c r="F782" i="1"/>
  <c r="U782" i="1" s="1"/>
  <c r="V782" i="1" s="1"/>
  <c r="S781" i="1"/>
  <c r="T781" i="1" s="1"/>
  <c r="F781" i="1"/>
  <c r="U781" i="1" s="1"/>
  <c r="V781" i="1" s="1"/>
  <c r="S780" i="1"/>
  <c r="T780" i="1" s="1"/>
  <c r="F780" i="1"/>
  <c r="U780" i="1" s="1"/>
  <c r="V780" i="1" s="1"/>
  <c r="S779" i="1"/>
  <c r="T779" i="1" s="1"/>
  <c r="F779" i="1"/>
  <c r="U779" i="1" s="1"/>
  <c r="V779" i="1" s="1"/>
  <c r="S778" i="1"/>
  <c r="T778" i="1" s="1"/>
  <c r="F778" i="1"/>
  <c r="U778" i="1" s="1"/>
  <c r="V778" i="1" s="1"/>
  <c r="S777" i="1"/>
  <c r="T777" i="1" s="1"/>
  <c r="F777" i="1"/>
  <c r="U777" i="1" s="1"/>
  <c r="V777" i="1" s="1"/>
  <c r="S776" i="1"/>
  <c r="T776" i="1" s="1"/>
  <c r="F776" i="1"/>
  <c r="U776" i="1" s="1"/>
  <c r="V776" i="1" s="1"/>
  <c r="S775" i="1"/>
  <c r="T775" i="1" s="1"/>
  <c r="F775" i="1"/>
  <c r="U775" i="1" s="1"/>
  <c r="V775" i="1" s="1"/>
  <c r="S774" i="1"/>
  <c r="T774" i="1" s="1"/>
  <c r="F774" i="1"/>
  <c r="U774" i="1" s="1"/>
  <c r="V774" i="1" s="1"/>
  <c r="S773" i="1"/>
  <c r="T773" i="1" s="1"/>
  <c r="F773" i="1"/>
  <c r="U773" i="1" s="1"/>
  <c r="V773" i="1" s="1"/>
  <c r="S772" i="1"/>
  <c r="T772" i="1" s="1"/>
  <c r="F772" i="1"/>
  <c r="U772" i="1" s="1"/>
  <c r="V772" i="1" s="1"/>
  <c r="U771" i="1"/>
  <c r="V771" i="1" s="1"/>
  <c r="S771" i="1"/>
  <c r="T771" i="1" s="1"/>
  <c r="F771" i="1"/>
  <c r="S770" i="1"/>
  <c r="T770" i="1" s="1"/>
  <c r="F770" i="1"/>
  <c r="U770" i="1" s="1"/>
  <c r="V770" i="1" s="1"/>
  <c r="S769" i="1"/>
  <c r="T769" i="1" s="1"/>
  <c r="F769" i="1"/>
  <c r="U769" i="1" s="1"/>
  <c r="V769" i="1" s="1"/>
  <c r="S768" i="1"/>
  <c r="T768" i="1" s="1"/>
  <c r="F768" i="1"/>
  <c r="U768" i="1" s="1"/>
  <c r="V768" i="1" s="1"/>
  <c r="S767" i="1"/>
  <c r="T767" i="1" s="1"/>
  <c r="F767" i="1"/>
  <c r="U767" i="1" s="1"/>
  <c r="V767" i="1" s="1"/>
  <c r="S766" i="1"/>
  <c r="T766" i="1" s="1"/>
  <c r="F766" i="1"/>
  <c r="U766" i="1" s="1"/>
  <c r="V766" i="1" s="1"/>
  <c r="S765" i="1"/>
  <c r="T765" i="1" s="1"/>
  <c r="F765" i="1"/>
  <c r="U765" i="1" s="1"/>
  <c r="V765" i="1" s="1"/>
  <c r="S764" i="1"/>
  <c r="T764" i="1" s="1"/>
  <c r="F764" i="1"/>
  <c r="U764" i="1" s="1"/>
  <c r="V764" i="1" s="1"/>
  <c r="S763" i="1"/>
  <c r="T763" i="1" s="1"/>
  <c r="F763" i="1"/>
  <c r="U763" i="1" s="1"/>
  <c r="V763" i="1" s="1"/>
  <c r="S762" i="1"/>
  <c r="T762" i="1" s="1"/>
  <c r="F762" i="1"/>
  <c r="U762" i="1" s="1"/>
  <c r="V762" i="1" s="1"/>
  <c r="S761" i="1"/>
  <c r="T761" i="1" s="1"/>
  <c r="F761" i="1"/>
  <c r="U761" i="1" s="1"/>
  <c r="V761" i="1" s="1"/>
  <c r="U760" i="1"/>
  <c r="V760" i="1" s="1"/>
  <c r="T760" i="1"/>
  <c r="S760" i="1"/>
  <c r="F760" i="1"/>
  <c r="S759" i="1"/>
  <c r="T759" i="1" s="1"/>
  <c r="F759" i="1"/>
  <c r="U759" i="1" s="1"/>
  <c r="V759" i="1" s="1"/>
  <c r="S758" i="1"/>
  <c r="T758" i="1" s="1"/>
  <c r="F758" i="1"/>
  <c r="U758" i="1" s="1"/>
  <c r="V758" i="1" s="1"/>
  <c r="S757" i="1"/>
  <c r="T757" i="1" s="1"/>
  <c r="F757" i="1"/>
  <c r="U757" i="1" s="1"/>
  <c r="V757" i="1" s="1"/>
  <c r="S756" i="1"/>
  <c r="T756" i="1" s="1"/>
  <c r="F756" i="1"/>
  <c r="U756" i="1" s="1"/>
  <c r="V756" i="1" s="1"/>
  <c r="V755" i="1"/>
  <c r="S755" i="1"/>
  <c r="T755" i="1" s="1"/>
  <c r="F755" i="1"/>
  <c r="U755" i="1" s="1"/>
  <c r="S754" i="1"/>
  <c r="T754" i="1" s="1"/>
  <c r="F754" i="1"/>
  <c r="U754" i="1" s="1"/>
  <c r="V754" i="1" s="1"/>
  <c r="S753" i="1"/>
  <c r="T753" i="1" s="1"/>
  <c r="F753" i="1"/>
  <c r="U753" i="1" s="1"/>
  <c r="V753" i="1" s="1"/>
  <c r="S752" i="1"/>
  <c r="T752" i="1" s="1"/>
  <c r="F752" i="1"/>
  <c r="U752" i="1" s="1"/>
  <c r="V752" i="1" s="1"/>
  <c r="S751" i="1"/>
  <c r="T751" i="1" s="1"/>
  <c r="F751" i="1"/>
  <c r="U751" i="1" s="1"/>
  <c r="V751" i="1" s="1"/>
  <c r="S750" i="1"/>
  <c r="T750" i="1" s="1"/>
  <c r="F750" i="1"/>
  <c r="U750" i="1" s="1"/>
  <c r="V750" i="1" s="1"/>
  <c r="S749" i="1"/>
  <c r="T749" i="1" s="1"/>
  <c r="F749" i="1"/>
  <c r="U749" i="1" s="1"/>
  <c r="V749" i="1" s="1"/>
  <c r="S748" i="1"/>
  <c r="T748" i="1" s="1"/>
  <c r="F748" i="1"/>
  <c r="U748" i="1" s="1"/>
  <c r="V748" i="1" s="1"/>
  <c r="S747" i="1"/>
  <c r="T747" i="1" s="1"/>
  <c r="F747" i="1"/>
  <c r="U747" i="1" s="1"/>
  <c r="V747" i="1" s="1"/>
  <c r="S746" i="1"/>
  <c r="T746" i="1" s="1"/>
  <c r="F746" i="1"/>
  <c r="U746" i="1" s="1"/>
  <c r="V746" i="1" s="1"/>
  <c r="S745" i="1"/>
  <c r="T745" i="1" s="1"/>
  <c r="F745" i="1"/>
  <c r="U745" i="1" s="1"/>
  <c r="V745" i="1" s="1"/>
  <c r="S744" i="1"/>
  <c r="T744" i="1" s="1"/>
  <c r="F744" i="1"/>
  <c r="U744" i="1" s="1"/>
  <c r="V744" i="1" s="1"/>
  <c r="U743" i="1"/>
  <c r="V743" i="1" s="1"/>
  <c r="T743" i="1"/>
  <c r="S743" i="1"/>
  <c r="F743" i="1"/>
  <c r="V742" i="1"/>
  <c r="S742" i="1"/>
  <c r="T742" i="1" s="1"/>
  <c r="F742" i="1"/>
  <c r="U742" i="1" s="1"/>
  <c r="S741" i="1"/>
  <c r="T741" i="1" s="1"/>
  <c r="F741" i="1"/>
  <c r="U741" i="1" s="1"/>
  <c r="V741" i="1" s="1"/>
  <c r="S740" i="1"/>
  <c r="T740" i="1" s="1"/>
  <c r="F740" i="1"/>
  <c r="U740" i="1" s="1"/>
  <c r="V740" i="1" s="1"/>
  <c r="U739" i="1"/>
  <c r="V739" i="1" s="1"/>
  <c r="S739" i="1"/>
  <c r="T739" i="1" s="1"/>
  <c r="F739" i="1"/>
  <c r="S738" i="1"/>
  <c r="T738" i="1" s="1"/>
  <c r="F738" i="1"/>
  <c r="U738" i="1" s="1"/>
  <c r="V738" i="1" s="1"/>
  <c r="S737" i="1"/>
  <c r="T737" i="1" s="1"/>
  <c r="F737" i="1"/>
  <c r="U737" i="1" s="1"/>
  <c r="V737" i="1" s="1"/>
  <c r="S736" i="1"/>
  <c r="T736" i="1" s="1"/>
  <c r="F736" i="1"/>
  <c r="U736" i="1" s="1"/>
  <c r="V736" i="1" s="1"/>
  <c r="S735" i="1"/>
  <c r="T735" i="1" s="1"/>
  <c r="F735" i="1"/>
  <c r="U735" i="1" s="1"/>
  <c r="V735" i="1" s="1"/>
  <c r="S734" i="1"/>
  <c r="T734" i="1" s="1"/>
  <c r="F734" i="1"/>
  <c r="U734" i="1" s="1"/>
  <c r="V734" i="1" s="1"/>
  <c r="T733" i="1"/>
  <c r="S733" i="1"/>
  <c r="F733" i="1"/>
  <c r="U733" i="1" s="1"/>
  <c r="V733" i="1" s="1"/>
  <c r="S732" i="1"/>
  <c r="T732" i="1" s="1"/>
  <c r="F732" i="1"/>
  <c r="U732" i="1" s="1"/>
  <c r="V732" i="1" s="1"/>
  <c r="S731" i="1"/>
  <c r="T731" i="1" s="1"/>
  <c r="F731" i="1"/>
  <c r="U731" i="1" s="1"/>
  <c r="V731" i="1" s="1"/>
  <c r="S730" i="1"/>
  <c r="T730" i="1" s="1"/>
  <c r="F730" i="1"/>
  <c r="U730" i="1" s="1"/>
  <c r="V730" i="1" s="1"/>
  <c r="S729" i="1"/>
  <c r="T729" i="1" s="1"/>
  <c r="F729" i="1"/>
  <c r="U729" i="1" s="1"/>
  <c r="V729" i="1" s="1"/>
  <c r="S728" i="1"/>
  <c r="T728" i="1" s="1"/>
  <c r="F728" i="1"/>
  <c r="U728" i="1" s="1"/>
  <c r="V728" i="1" s="1"/>
  <c r="S727" i="1"/>
  <c r="T727" i="1" s="1"/>
  <c r="F727" i="1"/>
  <c r="U727" i="1" s="1"/>
  <c r="V727" i="1" s="1"/>
  <c r="S726" i="1"/>
  <c r="T726" i="1" s="1"/>
  <c r="F726" i="1"/>
  <c r="U726" i="1" s="1"/>
  <c r="V726" i="1" s="1"/>
  <c r="S725" i="1"/>
  <c r="T725" i="1" s="1"/>
  <c r="F725" i="1"/>
  <c r="U725" i="1" s="1"/>
  <c r="V725" i="1" s="1"/>
  <c r="S724" i="1"/>
  <c r="T724" i="1" s="1"/>
  <c r="F724" i="1"/>
  <c r="U724" i="1" s="1"/>
  <c r="V724" i="1" s="1"/>
  <c r="U723" i="1"/>
  <c r="V723" i="1" s="1"/>
  <c r="S723" i="1"/>
  <c r="T723" i="1" s="1"/>
  <c r="F723" i="1"/>
  <c r="V722" i="1"/>
  <c r="S722" i="1"/>
  <c r="T722" i="1" s="1"/>
  <c r="F722" i="1"/>
  <c r="U722" i="1" s="1"/>
  <c r="S721" i="1"/>
  <c r="T721" i="1" s="1"/>
  <c r="F721" i="1"/>
  <c r="U721" i="1" s="1"/>
  <c r="V721" i="1" s="1"/>
  <c r="S720" i="1"/>
  <c r="T720" i="1" s="1"/>
  <c r="F720" i="1"/>
  <c r="U720" i="1" s="1"/>
  <c r="V720" i="1" s="1"/>
  <c r="S719" i="1"/>
  <c r="T719" i="1" s="1"/>
  <c r="F719" i="1"/>
  <c r="U719" i="1" s="1"/>
  <c r="V719" i="1" s="1"/>
  <c r="S718" i="1"/>
  <c r="T718" i="1" s="1"/>
  <c r="F718" i="1"/>
  <c r="U718" i="1" s="1"/>
  <c r="V718" i="1" s="1"/>
  <c r="T717" i="1"/>
  <c r="S717" i="1"/>
  <c r="F717" i="1"/>
  <c r="U717" i="1" s="1"/>
  <c r="V717" i="1" s="1"/>
  <c r="S716" i="1"/>
  <c r="T716" i="1" s="1"/>
  <c r="F716" i="1"/>
  <c r="U716" i="1" s="1"/>
  <c r="V716" i="1" s="1"/>
  <c r="S715" i="1"/>
  <c r="T715" i="1" s="1"/>
  <c r="F715" i="1"/>
  <c r="U715" i="1" s="1"/>
  <c r="V715" i="1" s="1"/>
  <c r="S714" i="1"/>
  <c r="T714" i="1" s="1"/>
  <c r="F714" i="1"/>
  <c r="U714" i="1" s="1"/>
  <c r="V714" i="1" s="1"/>
  <c r="S713" i="1"/>
  <c r="T713" i="1" s="1"/>
  <c r="F713" i="1"/>
  <c r="U713" i="1" s="1"/>
  <c r="V713" i="1" s="1"/>
  <c r="S712" i="1"/>
  <c r="T712" i="1" s="1"/>
  <c r="F712" i="1"/>
  <c r="U712" i="1" s="1"/>
  <c r="V712" i="1" s="1"/>
  <c r="T711" i="1"/>
  <c r="S711" i="1"/>
  <c r="F711" i="1"/>
  <c r="U711" i="1" s="1"/>
  <c r="V711" i="1" s="1"/>
  <c r="S710" i="1"/>
  <c r="T710" i="1" s="1"/>
  <c r="F710" i="1"/>
  <c r="U710" i="1" s="1"/>
  <c r="V710" i="1" s="1"/>
  <c r="U709" i="1"/>
  <c r="V709" i="1" s="1"/>
  <c r="S709" i="1"/>
  <c r="T709" i="1" s="1"/>
  <c r="F709" i="1"/>
  <c r="S708" i="1"/>
  <c r="T708" i="1" s="1"/>
  <c r="F708" i="1"/>
  <c r="U708" i="1" s="1"/>
  <c r="V708" i="1" s="1"/>
  <c r="S707" i="1"/>
  <c r="T707" i="1" s="1"/>
  <c r="F707" i="1"/>
  <c r="U707" i="1" s="1"/>
  <c r="V707" i="1" s="1"/>
  <c r="S706" i="1"/>
  <c r="T706" i="1" s="1"/>
  <c r="F706" i="1"/>
  <c r="U706" i="1" s="1"/>
  <c r="V706" i="1" s="1"/>
  <c r="S705" i="1"/>
  <c r="T705" i="1" s="1"/>
  <c r="F705" i="1"/>
  <c r="U705" i="1" s="1"/>
  <c r="V705" i="1" s="1"/>
  <c r="S704" i="1"/>
  <c r="T704" i="1" s="1"/>
  <c r="F704" i="1"/>
  <c r="U704" i="1" s="1"/>
  <c r="V704" i="1" s="1"/>
  <c r="S703" i="1"/>
  <c r="T703" i="1" s="1"/>
  <c r="F703" i="1"/>
  <c r="U703" i="1" s="1"/>
  <c r="V703" i="1" s="1"/>
  <c r="S702" i="1"/>
  <c r="T702" i="1" s="1"/>
  <c r="F702" i="1"/>
  <c r="U702" i="1" s="1"/>
  <c r="V702" i="1" s="1"/>
  <c r="S701" i="1"/>
  <c r="T701" i="1" s="1"/>
  <c r="F701" i="1"/>
  <c r="U701" i="1" s="1"/>
  <c r="V701" i="1" s="1"/>
  <c r="S700" i="1"/>
  <c r="T700" i="1" s="1"/>
  <c r="F700" i="1"/>
  <c r="U700" i="1" s="1"/>
  <c r="V700" i="1" s="1"/>
  <c r="U699" i="1"/>
  <c r="V699" i="1" s="1"/>
  <c r="S699" i="1"/>
  <c r="T699" i="1" s="1"/>
  <c r="F699" i="1"/>
  <c r="S698" i="1"/>
  <c r="T698" i="1" s="1"/>
  <c r="F698" i="1"/>
  <c r="U698" i="1" s="1"/>
  <c r="V698" i="1" s="1"/>
  <c r="S697" i="1"/>
  <c r="T697" i="1" s="1"/>
  <c r="F697" i="1"/>
  <c r="U697" i="1" s="1"/>
  <c r="V697" i="1" s="1"/>
  <c r="U696" i="1"/>
  <c r="V696" i="1" s="1"/>
  <c r="S696" i="1"/>
  <c r="T696" i="1" s="1"/>
  <c r="F696" i="1"/>
  <c r="S695" i="1"/>
  <c r="T695" i="1" s="1"/>
  <c r="F695" i="1"/>
  <c r="U695" i="1" s="1"/>
  <c r="V695" i="1" s="1"/>
  <c r="S694" i="1"/>
  <c r="T694" i="1" s="1"/>
  <c r="F694" i="1"/>
  <c r="U694" i="1" s="1"/>
  <c r="V694" i="1" s="1"/>
  <c r="S693" i="1"/>
  <c r="T693" i="1" s="1"/>
  <c r="F693" i="1"/>
  <c r="U693" i="1" s="1"/>
  <c r="V693" i="1" s="1"/>
  <c r="S692" i="1"/>
  <c r="T692" i="1" s="1"/>
  <c r="F692" i="1"/>
  <c r="U692" i="1" s="1"/>
  <c r="V692" i="1" s="1"/>
  <c r="S691" i="1"/>
  <c r="T691" i="1" s="1"/>
  <c r="F691" i="1"/>
  <c r="U691" i="1" s="1"/>
  <c r="V691" i="1" s="1"/>
  <c r="S690" i="1"/>
  <c r="T690" i="1" s="1"/>
  <c r="F690" i="1"/>
  <c r="U690" i="1" s="1"/>
  <c r="V690" i="1" s="1"/>
  <c r="S689" i="1"/>
  <c r="T689" i="1" s="1"/>
  <c r="F689" i="1"/>
  <c r="U689" i="1" s="1"/>
  <c r="V689" i="1" s="1"/>
  <c r="S688" i="1"/>
  <c r="T688" i="1" s="1"/>
  <c r="F688" i="1"/>
  <c r="U688" i="1" s="1"/>
  <c r="V688" i="1" s="1"/>
  <c r="U687" i="1"/>
  <c r="V687" i="1" s="1"/>
  <c r="S687" i="1"/>
  <c r="T687" i="1" s="1"/>
  <c r="F687" i="1"/>
  <c r="S686" i="1"/>
  <c r="T686" i="1" s="1"/>
  <c r="F686" i="1"/>
  <c r="U686" i="1" s="1"/>
  <c r="V686" i="1" s="1"/>
  <c r="S685" i="1"/>
  <c r="T685" i="1" s="1"/>
  <c r="F685" i="1"/>
  <c r="U685" i="1" s="1"/>
  <c r="V685" i="1" s="1"/>
  <c r="S684" i="1"/>
  <c r="T684" i="1" s="1"/>
  <c r="F684" i="1"/>
  <c r="U684" i="1" s="1"/>
  <c r="V684" i="1" s="1"/>
  <c r="S683" i="1"/>
  <c r="T683" i="1" s="1"/>
  <c r="F683" i="1"/>
  <c r="U683" i="1" s="1"/>
  <c r="V683" i="1" s="1"/>
  <c r="U682" i="1"/>
  <c r="V682" i="1" s="1"/>
  <c r="S682" i="1"/>
  <c r="T682" i="1" s="1"/>
  <c r="F682" i="1"/>
  <c r="S681" i="1"/>
  <c r="T681" i="1" s="1"/>
  <c r="F681" i="1"/>
  <c r="U681" i="1" s="1"/>
  <c r="V681" i="1" s="1"/>
  <c r="S680" i="1"/>
  <c r="T680" i="1" s="1"/>
  <c r="F680" i="1"/>
  <c r="U680" i="1" s="1"/>
  <c r="V680" i="1" s="1"/>
  <c r="U679" i="1"/>
  <c r="V679" i="1" s="1"/>
  <c r="T679" i="1"/>
  <c r="S679" i="1"/>
  <c r="F679" i="1"/>
  <c r="S678" i="1"/>
  <c r="T678" i="1" s="1"/>
  <c r="F678" i="1"/>
  <c r="U678" i="1" s="1"/>
  <c r="V678" i="1" s="1"/>
  <c r="S677" i="1"/>
  <c r="T677" i="1" s="1"/>
  <c r="F677" i="1"/>
  <c r="U677" i="1" s="1"/>
  <c r="V677" i="1" s="1"/>
  <c r="S676" i="1"/>
  <c r="T676" i="1" s="1"/>
  <c r="F676" i="1"/>
  <c r="U676" i="1" s="1"/>
  <c r="V676" i="1" s="1"/>
  <c r="S675" i="1"/>
  <c r="T675" i="1" s="1"/>
  <c r="F675" i="1"/>
  <c r="U675" i="1" s="1"/>
  <c r="V675" i="1" s="1"/>
  <c r="S674" i="1"/>
  <c r="T674" i="1" s="1"/>
  <c r="F674" i="1"/>
  <c r="U674" i="1" s="1"/>
  <c r="V674" i="1" s="1"/>
  <c r="S673" i="1"/>
  <c r="T673" i="1" s="1"/>
  <c r="F673" i="1"/>
  <c r="U673" i="1" s="1"/>
  <c r="V673" i="1" s="1"/>
  <c r="S672" i="1"/>
  <c r="T672" i="1" s="1"/>
  <c r="F672" i="1"/>
  <c r="U672" i="1" s="1"/>
  <c r="V672" i="1" s="1"/>
  <c r="S671" i="1"/>
  <c r="T671" i="1" s="1"/>
  <c r="F671" i="1"/>
  <c r="U671" i="1" s="1"/>
  <c r="V671" i="1" s="1"/>
  <c r="U670" i="1"/>
  <c r="V670" i="1" s="1"/>
  <c r="S670" i="1"/>
  <c r="T670" i="1" s="1"/>
  <c r="F670" i="1"/>
  <c r="S669" i="1"/>
  <c r="T669" i="1" s="1"/>
  <c r="F669" i="1"/>
  <c r="U669" i="1" s="1"/>
  <c r="V669" i="1" s="1"/>
  <c r="S668" i="1"/>
  <c r="T668" i="1" s="1"/>
  <c r="F668" i="1"/>
  <c r="U668" i="1" s="1"/>
  <c r="V668" i="1" s="1"/>
  <c r="T667" i="1"/>
  <c r="S667" i="1"/>
  <c r="F667" i="1"/>
  <c r="U667" i="1" s="1"/>
  <c r="V667" i="1" s="1"/>
  <c r="U666" i="1"/>
  <c r="V666" i="1" s="1"/>
  <c r="S666" i="1"/>
  <c r="T666" i="1" s="1"/>
  <c r="F666" i="1"/>
  <c r="S665" i="1"/>
  <c r="T665" i="1" s="1"/>
  <c r="F665" i="1"/>
  <c r="U665" i="1" s="1"/>
  <c r="V665" i="1" s="1"/>
  <c r="T664" i="1"/>
  <c r="S664" i="1"/>
  <c r="F664" i="1"/>
  <c r="U664" i="1" s="1"/>
  <c r="V664" i="1" s="1"/>
  <c r="S663" i="1"/>
  <c r="T663" i="1" s="1"/>
  <c r="F663" i="1"/>
  <c r="U663" i="1" s="1"/>
  <c r="V663" i="1" s="1"/>
  <c r="S662" i="1"/>
  <c r="T662" i="1" s="1"/>
  <c r="F662" i="1"/>
  <c r="U662" i="1" s="1"/>
  <c r="V662" i="1" s="1"/>
  <c r="S661" i="1"/>
  <c r="T661" i="1" s="1"/>
  <c r="F661" i="1"/>
  <c r="U661" i="1" s="1"/>
  <c r="V661" i="1" s="1"/>
  <c r="U660" i="1"/>
  <c r="V660" i="1" s="1"/>
  <c r="S660" i="1"/>
  <c r="T660" i="1" s="1"/>
  <c r="F660" i="1"/>
  <c r="S659" i="1"/>
  <c r="T659" i="1" s="1"/>
  <c r="F659" i="1"/>
  <c r="U659" i="1" s="1"/>
  <c r="V659" i="1" s="1"/>
  <c r="S658" i="1"/>
  <c r="T658" i="1" s="1"/>
  <c r="F658" i="1"/>
  <c r="U658" i="1" s="1"/>
  <c r="V658" i="1" s="1"/>
  <c r="V657" i="1"/>
  <c r="S657" i="1"/>
  <c r="T657" i="1" s="1"/>
  <c r="F657" i="1"/>
  <c r="U657" i="1" s="1"/>
  <c r="S656" i="1"/>
  <c r="T656" i="1" s="1"/>
  <c r="F656" i="1"/>
  <c r="U656" i="1" s="1"/>
  <c r="V656" i="1" s="1"/>
  <c r="S655" i="1"/>
  <c r="T655" i="1" s="1"/>
  <c r="F655" i="1"/>
  <c r="U655" i="1" s="1"/>
  <c r="V655" i="1" s="1"/>
  <c r="S654" i="1"/>
  <c r="T654" i="1" s="1"/>
  <c r="F654" i="1"/>
  <c r="U654" i="1" s="1"/>
  <c r="V654" i="1" s="1"/>
  <c r="S653" i="1"/>
  <c r="T653" i="1" s="1"/>
  <c r="F653" i="1"/>
  <c r="U653" i="1" s="1"/>
  <c r="V653" i="1" s="1"/>
  <c r="S652" i="1"/>
  <c r="T652" i="1" s="1"/>
  <c r="F652" i="1"/>
  <c r="U652" i="1" s="1"/>
  <c r="V652" i="1" s="1"/>
  <c r="T651" i="1"/>
  <c r="S651" i="1"/>
  <c r="F651" i="1"/>
  <c r="U651" i="1" s="1"/>
  <c r="V651" i="1" s="1"/>
  <c r="S650" i="1"/>
  <c r="T650" i="1" s="1"/>
  <c r="F650" i="1"/>
  <c r="U650" i="1" s="1"/>
  <c r="V650" i="1" s="1"/>
  <c r="S649" i="1"/>
  <c r="T649" i="1" s="1"/>
  <c r="F649" i="1"/>
  <c r="U649" i="1" s="1"/>
  <c r="V649" i="1" s="1"/>
  <c r="S648" i="1"/>
  <c r="T648" i="1" s="1"/>
  <c r="F648" i="1"/>
  <c r="U648" i="1" s="1"/>
  <c r="V648" i="1" s="1"/>
  <c r="U647" i="1"/>
  <c r="V647" i="1" s="1"/>
  <c r="S647" i="1"/>
  <c r="T647" i="1" s="1"/>
  <c r="F647" i="1"/>
  <c r="S646" i="1"/>
  <c r="T646" i="1" s="1"/>
  <c r="F646" i="1"/>
  <c r="U646" i="1" s="1"/>
  <c r="V646" i="1" s="1"/>
  <c r="S645" i="1"/>
  <c r="T645" i="1" s="1"/>
  <c r="F645" i="1"/>
  <c r="U645" i="1" s="1"/>
  <c r="V645" i="1" s="1"/>
  <c r="T644" i="1"/>
  <c r="S644" i="1"/>
  <c r="F644" i="1"/>
  <c r="U644" i="1" s="1"/>
  <c r="V644" i="1" s="1"/>
  <c r="S643" i="1"/>
  <c r="T643" i="1" s="1"/>
  <c r="F643" i="1"/>
  <c r="U643" i="1" s="1"/>
  <c r="V643" i="1" s="1"/>
  <c r="S642" i="1"/>
  <c r="T642" i="1" s="1"/>
  <c r="F642" i="1"/>
  <c r="U642" i="1" s="1"/>
  <c r="V642" i="1" s="1"/>
  <c r="S641" i="1"/>
  <c r="T641" i="1" s="1"/>
  <c r="F641" i="1"/>
  <c r="U641" i="1" s="1"/>
  <c r="V641" i="1" s="1"/>
  <c r="S640" i="1"/>
  <c r="T640" i="1" s="1"/>
  <c r="F640" i="1"/>
  <c r="U640" i="1" s="1"/>
  <c r="V640" i="1" s="1"/>
  <c r="S639" i="1"/>
  <c r="T639" i="1" s="1"/>
  <c r="F639" i="1"/>
  <c r="U639" i="1" s="1"/>
  <c r="V639" i="1" s="1"/>
  <c r="U638" i="1"/>
  <c r="V638" i="1" s="1"/>
  <c r="S638" i="1"/>
  <c r="T638" i="1" s="1"/>
  <c r="F638" i="1"/>
  <c r="S637" i="1"/>
  <c r="T637" i="1" s="1"/>
  <c r="F637" i="1"/>
  <c r="U637" i="1" s="1"/>
  <c r="V637" i="1" s="1"/>
  <c r="S636" i="1"/>
  <c r="T636" i="1" s="1"/>
  <c r="F636" i="1"/>
  <c r="U636" i="1" s="1"/>
  <c r="V636" i="1" s="1"/>
  <c r="V635" i="1"/>
  <c r="T635" i="1"/>
  <c r="S635" i="1"/>
  <c r="F635" i="1"/>
  <c r="U635" i="1" s="1"/>
  <c r="S634" i="1"/>
  <c r="T634" i="1" s="1"/>
  <c r="F634" i="1"/>
  <c r="U634" i="1" s="1"/>
  <c r="V634" i="1" s="1"/>
  <c r="S633" i="1"/>
  <c r="T633" i="1" s="1"/>
  <c r="F633" i="1"/>
  <c r="U633" i="1" s="1"/>
  <c r="V633" i="1" s="1"/>
  <c r="U632" i="1"/>
  <c r="V632" i="1" s="1"/>
  <c r="S632" i="1"/>
  <c r="T632" i="1" s="1"/>
  <c r="F632" i="1"/>
  <c r="S631" i="1"/>
  <c r="T631" i="1" s="1"/>
  <c r="F631" i="1"/>
  <c r="U631" i="1" s="1"/>
  <c r="V631" i="1" s="1"/>
  <c r="S630" i="1"/>
  <c r="T630" i="1" s="1"/>
  <c r="F630" i="1"/>
  <c r="U630" i="1" s="1"/>
  <c r="V630" i="1" s="1"/>
  <c r="S629" i="1"/>
  <c r="T629" i="1" s="1"/>
  <c r="F629" i="1"/>
  <c r="U629" i="1" s="1"/>
  <c r="V629" i="1" s="1"/>
  <c r="U628" i="1"/>
  <c r="V628" i="1" s="1"/>
  <c r="S628" i="1"/>
  <c r="T628" i="1" s="1"/>
  <c r="F628" i="1"/>
  <c r="V627" i="1"/>
  <c r="S627" i="1"/>
  <c r="T627" i="1" s="1"/>
  <c r="F627" i="1"/>
  <c r="U627" i="1" s="1"/>
  <c r="S626" i="1"/>
  <c r="T626" i="1" s="1"/>
  <c r="F626" i="1"/>
  <c r="U626" i="1" s="1"/>
  <c r="V626" i="1" s="1"/>
  <c r="S625" i="1"/>
  <c r="T625" i="1" s="1"/>
  <c r="F625" i="1"/>
  <c r="U625" i="1" s="1"/>
  <c r="V625" i="1" s="1"/>
  <c r="S624" i="1"/>
  <c r="T624" i="1" s="1"/>
  <c r="F624" i="1"/>
  <c r="U624" i="1" s="1"/>
  <c r="V624" i="1" s="1"/>
  <c r="S623" i="1"/>
  <c r="T623" i="1" s="1"/>
  <c r="F623" i="1"/>
  <c r="U623" i="1" s="1"/>
  <c r="V623" i="1" s="1"/>
  <c r="S622" i="1"/>
  <c r="T622" i="1" s="1"/>
  <c r="F622" i="1"/>
  <c r="U622" i="1" s="1"/>
  <c r="V622" i="1" s="1"/>
  <c r="S621" i="1"/>
  <c r="T621" i="1" s="1"/>
  <c r="F621" i="1"/>
  <c r="U621" i="1" s="1"/>
  <c r="V621" i="1" s="1"/>
  <c r="S620" i="1"/>
  <c r="T620" i="1" s="1"/>
  <c r="F620" i="1"/>
  <c r="U620" i="1" s="1"/>
  <c r="V620" i="1" s="1"/>
  <c r="S619" i="1"/>
  <c r="T619" i="1" s="1"/>
  <c r="F619" i="1"/>
  <c r="U619" i="1" s="1"/>
  <c r="V619" i="1" s="1"/>
  <c r="S618" i="1"/>
  <c r="T618" i="1" s="1"/>
  <c r="F618" i="1"/>
  <c r="U618" i="1" s="1"/>
  <c r="V618" i="1" s="1"/>
  <c r="S617" i="1"/>
  <c r="T617" i="1" s="1"/>
  <c r="F617" i="1"/>
  <c r="U617" i="1" s="1"/>
  <c r="V617" i="1" s="1"/>
  <c r="S616" i="1"/>
  <c r="T616" i="1" s="1"/>
  <c r="F616" i="1"/>
  <c r="U616" i="1" s="1"/>
  <c r="V616" i="1" s="1"/>
  <c r="S615" i="1"/>
  <c r="T615" i="1" s="1"/>
  <c r="F615" i="1"/>
  <c r="U615" i="1" s="1"/>
  <c r="V615" i="1" s="1"/>
  <c r="S614" i="1"/>
  <c r="T614" i="1" s="1"/>
  <c r="F614" i="1"/>
  <c r="U614" i="1" s="1"/>
  <c r="V614" i="1" s="1"/>
  <c r="S613" i="1"/>
  <c r="T613" i="1" s="1"/>
  <c r="F613" i="1"/>
  <c r="U613" i="1" s="1"/>
  <c r="V613" i="1" s="1"/>
  <c r="U612" i="1"/>
  <c r="V612" i="1" s="1"/>
  <c r="S612" i="1"/>
  <c r="T612" i="1" s="1"/>
  <c r="F612" i="1"/>
  <c r="U611" i="1"/>
  <c r="V611" i="1" s="1"/>
  <c r="S611" i="1"/>
  <c r="T611" i="1" s="1"/>
  <c r="F611" i="1"/>
  <c r="U610" i="1"/>
  <c r="V610" i="1" s="1"/>
  <c r="S610" i="1"/>
  <c r="T610" i="1" s="1"/>
  <c r="F610" i="1"/>
  <c r="V609" i="1"/>
  <c r="T609" i="1"/>
  <c r="S609" i="1"/>
  <c r="F609" i="1"/>
  <c r="U609" i="1" s="1"/>
  <c r="S608" i="1"/>
  <c r="T608" i="1" s="1"/>
  <c r="F608" i="1"/>
  <c r="U608" i="1" s="1"/>
  <c r="V608" i="1" s="1"/>
  <c r="S607" i="1"/>
  <c r="T607" i="1" s="1"/>
  <c r="F607" i="1"/>
  <c r="U607" i="1" s="1"/>
  <c r="V607" i="1" s="1"/>
  <c r="S606" i="1"/>
  <c r="T606" i="1" s="1"/>
  <c r="F606" i="1"/>
  <c r="U606" i="1" s="1"/>
  <c r="V606" i="1" s="1"/>
  <c r="U605" i="1"/>
  <c r="V605" i="1" s="1"/>
  <c r="S605" i="1"/>
  <c r="T605" i="1" s="1"/>
  <c r="F605" i="1"/>
  <c r="S604" i="1"/>
  <c r="T604" i="1" s="1"/>
  <c r="F604" i="1"/>
  <c r="U604" i="1" s="1"/>
  <c r="V604" i="1" s="1"/>
  <c r="S603" i="1"/>
  <c r="T603" i="1" s="1"/>
  <c r="F603" i="1"/>
  <c r="U603" i="1" s="1"/>
  <c r="V603" i="1" s="1"/>
  <c r="V602" i="1"/>
  <c r="S602" i="1"/>
  <c r="T602" i="1" s="1"/>
  <c r="F602" i="1"/>
  <c r="U602" i="1" s="1"/>
  <c r="S601" i="1"/>
  <c r="T601" i="1" s="1"/>
  <c r="F601" i="1"/>
  <c r="U601" i="1" s="1"/>
  <c r="V601" i="1" s="1"/>
  <c r="S600" i="1"/>
  <c r="T600" i="1" s="1"/>
  <c r="F600" i="1"/>
  <c r="U600" i="1" s="1"/>
  <c r="V600" i="1" s="1"/>
  <c r="S599" i="1"/>
  <c r="T599" i="1" s="1"/>
  <c r="F599" i="1"/>
  <c r="U599" i="1" s="1"/>
  <c r="V599" i="1" s="1"/>
  <c r="U598" i="1"/>
  <c r="V598" i="1" s="1"/>
  <c r="S598" i="1"/>
  <c r="T598" i="1" s="1"/>
  <c r="F598" i="1"/>
  <c r="S597" i="1"/>
  <c r="T597" i="1" s="1"/>
  <c r="F597" i="1"/>
  <c r="U597" i="1" s="1"/>
  <c r="V597" i="1" s="1"/>
  <c r="S596" i="1"/>
  <c r="T596" i="1" s="1"/>
  <c r="F596" i="1"/>
  <c r="U596" i="1" s="1"/>
  <c r="V596" i="1" s="1"/>
  <c r="S595" i="1"/>
  <c r="T595" i="1" s="1"/>
  <c r="F595" i="1"/>
  <c r="U595" i="1" s="1"/>
  <c r="V595" i="1" s="1"/>
  <c r="S594" i="1"/>
  <c r="T594" i="1" s="1"/>
  <c r="F594" i="1"/>
  <c r="U594" i="1" s="1"/>
  <c r="V594" i="1" s="1"/>
  <c r="V593" i="1"/>
  <c r="S593" i="1"/>
  <c r="T593" i="1" s="1"/>
  <c r="F593" i="1"/>
  <c r="U593" i="1" s="1"/>
  <c r="S592" i="1"/>
  <c r="T592" i="1" s="1"/>
  <c r="F592" i="1"/>
  <c r="U592" i="1" s="1"/>
  <c r="V592" i="1" s="1"/>
  <c r="S591" i="1"/>
  <c r="T591" i="1" s="1"/>
  <c r="F591" i="1"/>
  <c r="U591" i="1" s="1"/>
  <c r="V591" i="1" s="1"/>
  <c r="S590" i="1"/>
  <c r="T590" i="1" s="1"/>
  <c r="F590" i="1"/>
  <c r="U590" i="1" s="1"/>
  <c r="V590" i="1" s="1"/>
  <c r="S589" i="1"/>
  <c r="T589" i="1" s="1"/>
  <c r="F589" i="1"/>
  <c r="U589" i="1" s="1"/>
  <c r="V589" i="1" s="1"/>
  <c r="U588" i="1"/>
  <c r="V588" i="1" s="1"/>
  <c r="S588" i="1"/>
  <c r="T588" i="1" s="1"/>
  <c r="F588" i="1"/>
  <c r="T587" i="1"/>
  <c r="S587" i="1"/>
  <c r="F587" i="1"/>
  <c r="U587" i="1" s="1"/>
  <c r="V587" i="1" s="1"/>
  <c r="S586" i="1"/>
  <c r="T586" i="1" s="1"/>
  <c r="F586" i="1"/>
  <c r="U586" i="1" s="1"/>
  <c r="V586" i="1" s="1"/>
  <c r="V585" i="1"/>
  <c r="S585" i="1"/>
  <c r="T585" i="1" s="1"/>
  <c r="F585" i="1"/>
  <c r="U585" i="1" s="1"/>
  <c r="S584" i="1"/>
  <c r="T584" i="1" s="1"/>
  <c r="F584" i="1"/>
  <c r="U584" i="1" s="1"/>
  <c r="V584" i="1" s="1"/>
  <c r="S583" i="1"/>
  <c r="T583" i="1" s="1"/>
  <c r="F583" i="1"/>
  <c r="U583" i="1" s="1"/>
  <c r="V583" i="1" s="1"/>
  <c r="S582" i="1"/>
  <c r="T582" i="1" s="1"/>
  <c r="F582" i="1"/>
  <c r="U582" i="1" s="1"/>
  <c r="V582" i="1" s="1"/>
  <c r="S581" i="1"/>
  <c r="T581" i="1" s="1"/>
  <c r="F581" i="1"/>
  <c r="U581" i="1" s="1"/>
  <c r="V581" i="1" s="1"/>
  <c r="S580" i="1"/>
  <c r="T580" i="1" s="1"/>
  <c r="F580" i="1"/>
  <c r="U580" i="1" s="1"/>
  <c r="V580" i="1" s="1"/>
  <c r="S579" i="1"/>
  <c r="T579" i="1" s="1"/>
  <c r="F579" i="1"/>
  <c r="U579" i="1" s="1"/>
  <c r="V579" i="1" s="1"/>
  <c r="S578" i="1"/>
  <c r="T578" i="1" s="1"/>
  <c r="F578" i="1"/>
  <c r="U578" i="1" s="1"/>
  <c r="V578" i="1" s="1"/>
  <c r="S577" i="1"/>
  <c r="T577" i="1" s="1"/>
  <c r="F577" i="1"/>
  <c r="U577" i="1" s="1"/>
  <c r="V577" i="1" s="1"/>
  <c r="S576" i="1"/>
  <c r="T576" i="1" s="1"/>
  <c r="F576" i="1"/>
  <c r="U576" i="1" s="1"/>
  <c r="V576" i="1" s="1"/>
  <c r="S575" i="1"/>
  <c r="T575" i="1" s="1"/>
  <c r="F575" i="1"/>
  <c r="U575" i="1" s="1"/>
  <c r="V575" i="1" s="1"/>
  <c r="S574" i="1"/>
  <c r="T574" i="1" s="1"/>
  <c r="F574" i="1"/>
  <c r="U574" i="1" s="1"/>
  <c r="V574" i="1" s="1"/>
  <c r="U573" i="1"/>
  <c r="V573" i="1" s="1"/>
  <c r="S573" i="1"/>
  <c r="T573" i="1" s="1"/>
  <c r="F573" i="1"/>
  <c r="U572" i="1"/>
  <c r="V572" i="1" s="1"/>
  <c r="T572" i="1"/>
  <c r="S572" i="1"/>
  <c r="F572" i="1"/>
  <c r="V571" i="1"/>
  <c r="T571" i="1"/>
  <c r="S571" i="1"/>
  <c r="F571" i="1"/>
  <c r="U571" i="1" s="1"/>
  <c r="S570" i="1"/>
  <c r="T570" i="1" s="1"/>
  <c r="F570" i="1"/>
  <c r="U570" i="1" s="1"/>
  <c r="V570" i="1" s="1"/>
  <c r="S569" i="1"/>
  <c r="T569" i="1" s="1"/>
  <c r="F569" i="1"/>
  <c r="U569" i="1" s="1"/>
  <c r="V569" i="1" s="1"/>
  <c r="U568" i="1"/>
  <c r="V568" i="1" s="1"/>
  <c r="S568" i="1"/>
  <c r="T568" i="1" s="1"/>
  <c r="F568" i="1"/>
  <c r="U567" i="1"/>
  <c r="V567" i="1" s="1"/>
  <c r="S567" i="1"/>
  <c r="T567" i="1" s="1"/>
  <c r="F567" i="1"/>
  <c r="S566" i="1"/>
  <c r="T566" i="1" s="1"/>
  <c r="F566" i="1"/>
  <c r="U566" i="1" s="1"/>
  <c r="V566" i="1" s="1"/>
  <c r="S565" i="1"/>
  <c r="T565" i="1" s="1"/>
  <c r="F565" i="1"/>
  <c r="U565" i="1" s="1"/>
  <c r="V565" i="1" s="1"/>
  <c r="S564" i="1"/>
  <c r="T564" i="1" s="1"/>
  <c r="F564" i="1"/>
  <c r="U564" i="1" s="1"/>
  <c r="V564" i="1" s="1"/>
  <c r="S563" i="1"/>
  <c r="T563" i="1" s="1"/>
  <c r="F563" i="1"/>
  <c r="U563" i="1" s="1"/>
  <c r="V563" i="1" s="1"/>
  <c r="S562" i="1"/>
  <c r="T562" i="1" s="1"/>
  <c r="F562" i="1"/>
  <c r="U562" i="1" s="1"/>
  <c r="V562" i="1" s="1"/>
  <c r="S561" i="1"/>
  <c r="T561" i="1" s="1"/>
  <c r="F561" i="1"/>
  <c r="U561" i="1" s="1"/>
  <c r="V561" i="1" s="1"/>
  <c r="S560" i="1"/>
  <c r="T560" i="1" s="1"/>
  <c r="F560" i="1"/>
  <c r="U560" i="1" s="1"/>
  <c r="V560" i="1" s="1"/>
  <c r="S559" i="1"/>
  <c r="T559" i="1" s="1"/>
  <c r="F559" i="1"/>
  <c r="U559" i="1" s="1"/>
  <c r="V559" i="1" s="1"/>
  <c r="S558" i="1"/>
  <c r="T558" i="1" s="1"/>
  <c r="F558" i="1"/>
  <c r="U558" i="1" s="1"/>
  <c r="V558" i="1" s="1"/>
  <c r="S557" i="1"/>
  <c r="T557" i="1" s="1"/>
  <c r="F557" i="1"/>
  <c r="U557" i="1" s="1"/>
  <c r="V557" i="1" s="1"/>
  <c r="S556" i="1"/>
  <c r="T556" i="1" s="1"/>
  <c r="F556" i="1"/>
  <c r="U556" i="1" s="1"/>
  <c r="V556" i="1" s="1"/>
  <c r="S555" i="1"/>
  <c r="T555" i="1" s="1"/>
  <c r="F555" i="1"/>
  <c r="U555" i="1" s="1"/>
  <c r="V555" i="1" s="1"/>
  <c r="S554" i="1"/>
  <c r="T554" i="1" s="1"/>
  <c r="F554" i="1"/>
  <c r="U554" i="1" s="1"/>
  <c r="V554" i="1" s="1"/>
  <c r="S553" i="1"/>
  <c r="T553" i="1" s="1"/>
  <c r="F553" i="1"/>
  <c r="U553" i="1" s="1"/>
  <c r="V553" i="1" s="1"/>
  <c r="S552" i="1"/>
  <c r="T552" i="1" s="1"/>
  <c r="F552" i="1"/>
  <c r="U552" i="1" s="1"/>
  <c r="V552" i="1" s="1"/>
  <c r="S551" i="1"/>
  <c r="T551" i="1" s="1"/>
  <c r="F551" i="1"/>
  <c r="U551" i="1" s="1"/>
  <c r="V551" i="1" s="1"/>
  <c r="S550" i="1"/>
  <c r="T550" i="1" s="1"/>
  <c r="F550" i="1"/>
  <c r="U550" i="1" s="1"/>
  <c r="V550" i="1" s="1"/>
  <c r="S549" i="1"/>
  <c r="T549" i="1" s="1"/>
  <c r="F549" i="1"/>
  <c r="U549" i="1" s="1"/>
  <c r="V549" i="1" s="1"/>
  <c r="S548" i="1"/>
  <c r="T548" i="1" s="1"/>
  <c r="F548" i="1"/>
  <c r="U548" i="1" s="1"/>
  <c r="V548" i="1" s="1"/>
  <c r="S547" i="1"/>
  <c r="T547" i="1" s="1"/>
  <c r="F547" i="1"/>
  <c r="U547" i="1" s="1"/>
  <c r="V547" i="1" s="1"/>
  <c r="S546" i="1"/>
  <c r="T546" i="1" s="1"/>
  <c r="F546" i="1"/>
  <c r="U546" i="1" s="1"/>
  <c r="V546" i="1" s="1"/>
  <c r="S545" i="1"/>
  <c r="T545" i="1" s="1"/>
  <c r="F545" i="1"/>
  <c r="U545" i="1" s="1"/>
  <c r="V545" i="1" s="1"/>
  <c r="S544" i="1"/>
  <c r="T544" i="1" s="1"/>
  <c r="F544" i="1"/>
  <c r="U544" i="1" s="1"/>
  <c r="V544" i="1" s="1"/>
  <c r="S543" i="1"/>
  <c r="T543" i="1" s="1"/>
  <c r="F543" i="1"/>
  <c r="U543" i="1" s="1"/>
  <c r="V543" i="1" s="1"/>
  <c r="S542" i="1"/>
  <c r="T542" i="1" s="1"/>
  <c r="F542" i="1"/>
  <c r="U542" i="1" s="1"/>
  <c r="V542" i="1" s="1"/>
  <c r="S541" i="1"/>
  <c r="T541" i="1" s="1"/>
  <c r="F541" i="1"/>
  <c r="U541" i="1" s="1"/>
  <c r="V541" i="1" s="1"/>
  <c r="S540" i="1"/>
  <c r="T540" i="1" s="1"/>
  <c r="F540" i="1"/>
  <c r="U540" i="1" s="1"/>
  <c r="V540" i="1" s="1"/>
  <c r="S539" i="1"/>
  <c r="T539" i="1" s="1"/>
  <c r="F539" i="1"/>
  <c r="U539" i="1" s="1"/>
  <c r="V539" i="1" s="1"/>
  <c r="U538" i="1"/>
  <c r="V538" i="1" s="1"/>
  <c r="T538" i="1"/>
  <c r="S538" i="1"/>
  <c r="F538" i="1"/>
  <c r="S537" i="1"/>
  <c r="T537" i="1" s="1"/>
  <c r="F537" i="1"/>
  <c r="U537" i="1" s="1"/>
  <c r="V537" i="1" s="1"/>
  <c r="S536" i="1"/>
  <c r="T536" i="1" s="1"/>
  <c r="F536" i="1"/>
  <c r="U536" i="1" s="1"/>
  <c r="V536" i="1" s="1"/>
  <c r="U535" i="1"/>
  <c r="V535" i="1" s="1"/>
  <c r="S535" i="1"/>
  <c r="T535" i="1" s="1"/>
  <c r="F535" i="1"/>
  <c r="S534" i="1"/>
  <c r="T534" i="1" s="1"/>
  <c r="F534" i="1"/>
  <c r="U534" i="1" s="1"/>
  <c r="V534" i="1" s="1"/>
  <c r="S533" i="1"/>
  <c r="T533" i="1" s="1"/>
  <c r="F533" i="1"/>
  <c r="U533" i="1" s="1"/>
  <c r="V533" i="1" s="1"/>
  <c r="S532" i="1"/>
  <c r="T532" i="1" s="1"/>
  <c r="F532" i="1"/>
  <c r="U532" i="1" s="1"/>
  <c r="V532" i="1" s="1"/>
  <c r="S531" i="1"/>
  <c r="T531" i="1" s="1"/>
  <c r="F531" i="1"/>
  <c r="U531" i="1" s="1"/>
  <c r="V531" i="1" s="1"/>
  <c r="U530" i="1"/>
  <c r="V530" i="1" s="1"/>
  <c r="S530" i="1"/>
  <c r="T530" i="1" s="1"/>
  <c r="F530" i="1"/>
  <c r="S529" i="1"/>
  <c r="T529" i="1" s="1"/>
  <c r="F529" i="1"/>
  <c r="U529" i="1" s="1"/>
  <c r="V529" i="1" s="1"/>
  <c r="S528" i="1"/>
  <c r="T528" i="1" s="1"/>
  <c r="F528" i="1"/>
  <c r="U528" i="1" s="1"/>
  <c r="V528" i="1" s="1"/>
  <c r="U527" i="1"/>
  <c r="V527" i="1" s="1"/>
  <c r="S527" i="1"/>
  <c r="T527" i="1" s="1"/>
  <c r="F527" i="1"/>
  <c r="S526" i="1"/>
  <c r="T526" i="1" s="1"/>
  <c r="F526" i="1"/>
  <c r="U526" i="1" s="1"/>
  <c r="V526" i="1" s="1"/>
  <c r="S525" i="1"/>
  <c r="T525" i="1" s="1"/>
  <c r="F525" i="1"/>
  <c r="U525" i="1" s="1"/>
  <c r="V525" i="1" s="1"/>
  <c r="S524" i="1"/>
  <c r="T524" i="1" s="1"/>
  <c r="F524" i="1"/>
  <c r="U524" i="1" s="1"/>
  <c r="V524" i="1" s="1"/>
  <c r="S523" i="1"/>
  <c r="T523" i="1" s="1"/>
  <c r="F523" i="1"/>
  <c r="U523" i="1" s="1"/>
  <c r="V523" i="1" s="1"/>
  <c r="S522" i="1"/>
  <c r="T522" i="1" s="1"/>
  <c r="F522" i="1"/>
  <c r="U522" i="1" s="1"/>
  <c r="V522" i="1" s="1"/>
  <c r="T521" i="1"/>
  <c r="S521" i="1"/>
  <c r="F521" i="1"/>
  <c r="U521" i="1" s="1"/>
  <c r="V521" i="1" s="1"/>
  <c r="S520" i="1"/>
  <c r="T520" i="1" s="1"/>
  <c r="F520" i="1"/>
  <c r="U520" i="1" s="1"/>
  <c r="V520" i="1" s="1"/>
  <c r="S519" i="1"/>
  <c r="T519" i="1" s="1"/>
  <c r="F519" i="1"/>
  <c r="U519" i="1" s="1"/>
  <c r="V519" i="1" s="1"/>
  <c r="S518" i="1"/>
  <c r="T518" i="1" s="1"/>
  <c r="F518" i="1"/>
  <c r="U518" i="1" s="1"/>
  <c r="V518" i="1" s="1"/>
  <c r="U517" i="1"/>
  <c r="V517" i="1" s="1"/>
  <c r="S517" i="1"/>
  <c r="T517" i="1" s="1"/>
  <c r="F517" i="1"/>
  <c r="S516" i="1"/>
  <c r="T516" i="1" s="1"/>
  <c r="F516" i="1"/>
  <c r="U516" i="1" s="1"/>
  <c r="V516" i="1" s="1"/>
  <c r="S515" i="1"/>
  <c r="T515" i="1" s="1"/>
  <c r="F515" i="1"/>
  <c r="U515" i="1" s="1"/>
  <c r="V515" i="1" s="1"/>
  <c r="V514" i="1"/>
  <c r="S514" i="1"/>
  <c r="T514" i="1" s="1"/>
  <c r="F514" i="1"/>
  <c r="U514" i="1" s="1"/>
  <c r="S513" i="1"/>
  <c r="T513" i="1" s="1"/>
  <c r="F513" i="1"/>
  <c r="U513" i="1" s="1"/>
  <c r="V513" i="1" s="1"/>
  <c r="S512" i="1"/>
  <c r="T512" i="1" s="1"/>
  <c r="F512" i="1"/>
  <c r="U512" i="1" s="1"/>
  <c r="V512" i="1" s="1"/>
  <c r="S511" i="1"/>
  <c r="T511" i="1" s="1"/>
  <c r="F511" i="1"/>
  <c r="U511" i="1" s="1"/>
  <c r="V511" i="1" s="1"/>
  <c r="S510" i="1"/>
  <c r="T510" i="1" s="1"/>
  <c r="F510" i="1"/>
  <c r="U510" i="1" s="1"/>
  <c r="V510" i="1" s="1"/>
  <c r="S509" i="1"/>
  <c r="T509" i="1" s="1"/>
  <c r="F509" i="1"/>
  <c r="U509" i="1" s="1"/>
  <c r="V509" i="1" s="1"/>
  <c r="S508" i="1"/>
  <c r="T508" i="1" s="1"/>
  <c r="F508" i="1"/>
  <c r="U508" i="1" s="1"/>
  <c r="V508" i="1" s="1"/>
  <c r="S507" i="1"/>
  <c r="T507" i="1" s="1"/>
  <c r="F507" i="1"/>
  <c r="U507" i="1" s="1"/>
  <c r="V507" i="1" s="1"/>
  <c r="S506" i="1"/>
  <c r="T506" i="1" s="1"/>
  <c r="F506" i="1"/>
  <c r="U506" i="1" s="1"/>
  <c r="V506" i="1" s="1"/>
  <c r="T505" i="1"/>
  <c r="S505" i="1"/>
  <c r="F505" i="1"/>
  <c r="U505" i="1" s="1"/>
  <c r="V505" i="1" s="1"/>
  <c r="V504" i="1"/>
  <c r="S504" i="1"/>
  <c r="T504" i="1" s="1"/>
  <c r="F504" i="1"/>
  <c r="U504" i="1" s="1"/>
  <c r="S503" i="1"/>
  <c r="T503" i="1" s="1"/>
  <c r="F503" i="1"/>
  <c r="U503" i="1" s="1"/>
  <c r="V503" i="1" s="1"/>
  <c r="S502" i="1"/>
  <c r="T502" i="1" s="1"/>
  <c r="F502" i="1"/>
  <c r="U502" i="1" s="1"/>
  <c r="V502" i="1" s="1"/>
  <c r="U501" i="1"/>
  <c r="V501" i="1" s="1"/>
  <c r="S501" i="1"/>
  <c r="T501" i="1" s="1"/>
  <c r="F501" i="1"/>
  <c r="S500" i="1"/>
  <c r="T500" i="1" s="1"/>
  <c r="F500" i="1"/>
  <c r="U500" i="1" s="1"/>
  <c r="V500" i="1" s="1"/>
  <c r="S499" i="1"/>
  <c r="T499" i="1" s="1"/>
  <c r="F499" i="1"/>
  <c r="U499" i="1" s="1"/>
  <c r="V499" i="1" s="1"/>
  <c r="U498" i="1"/>
  <c r="V498" i="1" s="1"/>
  <c r="T498" i="1"/>
  <c r="S498" i="1"/>
  <c r="F498" i="1"/>
  <c r="S497" i="1"/>
  <c r="T497" i="1" s="1"/>
  <c r="F497" i="1"/>
  <c r="U497" i="1" s="1"/>
  <c r="V497" i="1" s="1"/>
  <c r="S496" i="1"/>
  <c r="T496" i="1" s="1"/>
  <c r="F496" i="1"/>
  <c r="U496" i="1" s="1"/>
  <c r="V496" i="1" s="1"/>
  <c r="U495" i="1"/>
  <c r="V495" i="1" s="1"/>
  <c r="S495" i="1"/>
  <c r="T495" i="1" s="1"/>
  <c r="F495" i="1"/>
  <c r="S494" i="1"/>
  <c r="T494" i="1" s="1"/>
  <c r="F494" i="1"/>
  <c r="U494" i="1" s="1"/>
  <c r="V494" i="1" s="1"/>
  <c r="S493" i="1"/>
  <c r="T493" i="1" s="1"/>
  <c r="F493" i="1"/>
  <c r="U493" i="1" s="1"/>
  <c r="V493" i="1" s="1"/>
  <c r="S492" i="1"/>
  <c r="T492" i="1" s="1"/>
  <c r="F492" i="1"/>
  <c r="U492" i="1" s="1"/>
  <c r="V492" i="1" s="1"/>
  <c r="S491" i="1"/>
  <c r="T491" i="1" s="1"/>
  <c r="F491" i="1"/>
  <c r="U491" i="1" s="1"/>
  <c r="V491" i="1" s="1"/>
  <c r="S490" i="1"/>
  <c r="T490" i="1" s="1"/>
  <c r="F490" i="1"/>
  <c r="U490" i="1" s="1"/>
  <c r="V490" i="1" s="1"/>
  <c r="S489" i="1"/>
  <c r="T489" i="1" s="1"/>
  <c r="F489" i="1"/>
  <c r="U489" i="1" s="1"/>
  <c r="V489" i="1" s="1"/>
  <c r="S488" i="1"/>
  <c r="T488" i="1" s="1"/>
  <c r="F488" i="1"/>
  <c r="U488" i="1" s="1"/>
  <c r="V488" i="1" s="1"/>
  <c r="S487" i="1"/>
  <c r="T487" i="1" s="1"/>
  <c r="F487" i="1"/>
  <c r="U487" i="1" s="1"/>
  <c r="V487" i="1" s="1"/>
  <c r="U486" i="1"/>
  <c r="V486" i="1" s="1"/>
  <c r="S486" i="1"/>
  <c r="T486" i="1" s="1"/>
  <c r="F486" i="1"/>
  <c r="U485" i="1"/>
  <c r="V485" i="1" s="1"/>
  <c r="S485" i="1"/>
  <c r="T485" i="1" s="1"/>
  <c r="F485" i="1"/>
  <c r="S484" i="1"/>
  <c r="T484" i="1" s="1"/>
  <c r="F484" i="1"/>
  <c r="U484" i="1" s="1"/>
  <c r="V484" i="1" s="1"/>
  <c r="S483" i="1"/>
  <c r="T483" i="1" s="1"/>
  <c r="F483" i="1"/>
  <c r="U483" i="1" s="1"/>
  <c r="V483" i="1" s="1"/>
  <c r="U482" i="1"/>
  <c r="V482" i="1" s="1"/>
  <c r="S482" i="1"/>
  <c r="T482" i="1" s="1"/>
  <c r="F482" i="1"/>
  <c r="S481" i="1"/>
  <c r="T481" i="1" s="1"/>
  <c r="F481" i="1"/>
  <c r="U481" i="1" s="1"/>
  <c r="V481" i="1" s="1"/>
  <c r="S480" i="1"/>
  <c r="T480" i="1" s="1"/>
  <c r="F480" i="1"/>
  <c r="U480" i="1" s="1"/>
  <c r="V480" i="1" s="1"/>
  <c r="S479" i="1"/>
  <c r="T479" i="1" s="1"/>
  <c r="F479" i="1"/>
  <c r="U479" i="1" s="1"/>
  <c r="V479" i="1" s="1"/>
  <c r="S478" i="1"/>
  <c r="T478" i="1" s="1"/>
  <c r="F478" i="1"/>
  <c r="U478" i="1" s="1"/>
  <c r="V478" i="1" s="1"/>
  <c r="S477" i="1"/>
  <c r="T477" i="1" s="1"/>
  <c r="F477" i="1"/>
  <c r="U477" i="1" s="1"/>
  <c r="V477" i="1" s="1"/>
  <c r="U476" i="1"/>
  <c r="V476" i="1" s="1"/>
  <c r="S476" i="1"/>
  <c r="T476" i="1" s="1"/>
  <c r="F476" i="1"/>
  <c r="S475" i="1"/>
  <c r="T475" i="1" s="1"/>
  <c r="F475" i="1"/>
  <c r="U475" i="1" s="1"/>
  <c r="V475" i="1" s="1"/>
  <c r="U474" i="1"/>
  <c r="V474" i="1" s="1"/>
  <c r="S474" i="1"/>
  <c r="T474" i="1" s="1"/>
  <c r="F474" i="1"/>
  <c r="S473" i="1"/>
  <c r="T473" i="1" s="1"/>
  <c r="F473" i="1"/>
  <c r="U473" i="1" s="1"/>
  <c r="V473" i="1" s="1"/>
  <c r="S472" i="1"/>
  <c r="T472" i="1" s="1"/>
  <c r="F472" i="1"/>
  <c r="U472" i="1" s="1"/>
  <c r="V472" i="1" s="1"/>
  <c r="U471" i="1"/>
  <c r="V471" i="1" s="1"/>
  <c r="S471" i="1"/>
  <c r="T471" i="1" s="1"/>
  <c r="F471" i="1"/>
  <c r="S470" i="1"/>
  <c r="T470" i="1" s="1"/>
  <c r="F470" i="1"/>
  <c r="U470" i="1" s="1"/>
  <c r="V470" i="1" s="1"/>
  <c r="S469" i="1"/>
  <c r="T469" i="1" s="1"/>
  <c r="F469" i="1"/>
  <c r="U469" i="1" s="1"/>
  <c r="V469" i="1" s="1"/>
  <c r="S468" i="1"/>
  <c r="T468" i="1" s="1"/>
  <c r="F468" i="1"/>
  <c r="U468" i="1" s="1"/>
  <c r="V468" i="1" s="1"/>
  <c r="S467" i="1"/>
  <c r="T467" i="1" s="1"/>
  <c r="F467" i="1"/>
  <c r="U467" i="1" s="1"/>
  <c r="V467" i="1" s="1"/>
  <c r="S466" i="1"/>
  <c r="T466" i="1" s="1"/>
  <c r="F466" i="1"/>
  <c r="U466" i="1" s="1"/>
  <c r="V466" i="1" s="1"/>
  <c r="S465" i="1"/>
  <c r="T465" i="1" s="1"/>
  <c r="F465" i="1"/>
  <c r="U465" i="1" s="1"/>
  <c r="V465" i="1" s="1"/>
  <c r="S464" i="1"/>
  <c r="T464" i="1" s="1"/>
  <c r="F464" i="1"/>
  <c r="U464" i="1" s="1"/>
  <c r="V464" i="1" s="1"/>
  <c r="U463" i="1"/>
  <c r="V463" i="1" s="1"/>
  <c r="S463" i="1"/>
  <c r="T463" i="1" s="1"/>
  <c r="F463" i="1"/>
  <c r="S462" i="1"/>
  <c r="T462" i="1" s="1"/>
  <c r="F462" i="1"/>
  <c r="U462" i="1" s="1"/>
  <c r="V462" i="1" s="1"/>
  <c r="S461" i="1"/>
  <c r="T461" i="1" s="1"/>
  <c r="F461" i="1"/>
  <c r="U461" i="1" s="1"/>
  <c r="V461" i="1" s="1"/>
  <c r="S460" i="1"/>
  <c r="T460" i="1" s="1"/>
  <c r="F460" i="1"/>
  <c r="U460" i="1" s="1"/>
  <c r="V460" i="1" s="1"/>
  <c r="S459" i="1"/>
  <c r="T459" i="1" s="1"/>
  <c r="F459" i="1"/>
  <c r="U459" i="1" s="1"/>
  <c r="V459" i="1" s="1"/>
  <c r="T458" i="1"/>
  <c r="S458" i="1"/>
  <c r="F458" i="1"/>
  <c r="U458" i="1" s="1"/>
  <c r="V458" i="1" s="1"/>
  <c r="U457" i="1"/>
  <c r="V457" i="1" s="1"/>
  <c r="S457" i="1"/>
  <c r="T457" i="1" s="1"/>
  <c r="F457" i="1"/>
  <c r="S456" i="1"/>
  <c r="T456" i="1" s="1"/>
  <c r="F456" i="1"/>
  <c r="U456" i="1" s="1"/>
  <c r="V456" i="1" s="1"/>
  <c r="S455" i="1"/>
  <c r="T455" i="1" s="1"/>
  <c r="F455" i="1"/>
  <c r="U455" i="1" s="1"/>
  <c r="V455" i="1" s="1"/>
  <c r="S454" i="1"/>
  <c r="T454" i="1" s="1"/>
  <c r="F454" i="1"/>
  <c r="U454" i="1" s="1"/>
  <c r="V454" i="1" s="1"/>
  <c r="U453" i="1"/>
  <c r="V453" i="1" s="1"/>
  <c r="S453" i="1"/>
  <c r="T453" i="1" s="1"/>
  <c r="F453" i="1"/>
  <c r="S452" i="1"/>
  <c r="T452" i="1" s="1"/>
  <c r="F452" i="1"/>
  <c r="U452" i="1" s="1"/>
  <c r="V452" i="1" s="1"/>
  <c r="S451" i="1"/>
  <c r="T451" i="1" s="1"/>
  <c r="F451" i="1"/>
  <c r="U451" i="1" s="1"/>
  <c r="V451" i="1" s="1"/>
  <c r="S450" i="1"/>
  <c r="T450" i="1" s="1"/>
  <c r="F450" i="1"/>
  <c r="U450" i="1" s="1"/>
  <c r="V450" i="1" s="1"/>
  <c r="S449" i="1"/>
  <c r="T449" i="1" s="1"/>
  <c r="F449" i="1"/>
  <c r="U449" i="1" s="1"/>
  <c r="V449" i="1" s="1"/>
  <c r="S448" i="1"/>
  <c r="T448" i="1" s="1"/>
  <c r="F448" i="1"/>
  <c r="U448" i="1" s="1"/>
  <c r="V448" i="1" s="1"/>
  <c r="S447" i="1"/>
  <c r="T447" i="1" s="1"/>
  <c r="F447" i="1"/>
  <c r="U447" i="1" s="1"/>
  <c r="V447" i="1" s="1"/>
  <c r="S446" i="1"/>
  <c r="T446" i="1" s="1"/>
  <c r="F446" i="1"/>
  <c r="U446" i="1" s="1"/>
  <c r="V446" i="1" s="1"/>
  <c r="S445" i="1"/>
  <c r="T445" i="1" s="1"/>
  <c r="F445" i="1"/>
  <c r="U445" i="1" s="1"/>
  <c r="V445" i="1" s="1"/>
  <c r="S444" i="1"/>
  <c r="T444" i="1" s="1"/>
  <c r="F444" i="1"/>
  <c r="U444" i="1" s="1"/>
  <c r="V444" i="1" s="1"/>
  <c r="S443" i="1"/>
  <c r="T443" i="1" s="1"/>
  <c r="F443" i="1"/>
  <c r="U443" i="1" s="1"/>
  <c r="V443" i="1" s="1"/>
  <c r="U442" i="1"/>
  <c r="V442" i="1" s="1"/>
  <c r="T442" i="1"/>
  <c r="S442" i="1"/>
  <c r="F442" i="1"/>
  <c r="S441" i="1"/>
  <c r="T441" i="1" s="1"/>
  <c r="F441" i="1"/>
  <c r="U441" i="1" s="1"/>
  <c r="V441" i="1" s="1"/>
  <c r="S440" i="1"/>
  <c r="T440" i="1" s="1"/>
  <c r="F440" i="1"/>
  <c r="U440" i="1" s="1"/>
  <c r="V440" i="1" s="1"/>
  <c r="S439" i="1"/>
  <c r="T439" i="1" s="1"/>
  <c r="F439" i="1"/>
  <c r="U439" i="1" s="1"/>
  <c r="V439" i="1" s="1"/>
  <c r="U438" i="1"/>
  <c r="V438" i="1" s="1"/>
  <c r="S438" i="1"/>
  <c r="T438" i="1" s="1"/>
  <c r="F438" i="1"/>
  <c r="U437" i="1"/>
  <c r="V437" i="1" s="1"/>
  <c r="S437" i="1"/>
  <c r="T437" i="1" s="1"/>
  <c r="F437" i="1"/>
  <c r="S436" i="1"/>
  <c r="T436" i="1" s="1"/>
  <c r="F436" i="1"/>
  <c r="U436" i="1" s="1"/>
  <c r="V436" i="1" s="1"/>
  <c r="S435" i="1"/>
  <c r="T435" i="1" s="1"/>
  <c r="F435" i="1"/>
  <c r="U435" i="1" s="1"/>
  <c r="V435" i="1" s="1"/>
  <c r="S434" i="1"/>
  <c r="T434" i="1" s="1"/>
  <c r="F434" i="1"/>
  <c r="U434" i="1" s="1"/>
  <c r="V434" i="1" s="1"/>
  <c r="S433" i="1"/>
  <c r="T433" i="1" s="1"/>
  <c r="F433" i="1"/>
  <c r="U433" i="1" s="1"/>
  <c r="V433" i="1" s="1"/>
  <c r="S432" i="1"/>
  <c r="T432" i="1" s="1"/>
  <c r="F432" i="1"/>
  <c r="U432" i="1" s="1"/>
  <c r="V432" i="1" s="1"/>
  <c r="S431" i="1"/>
  <c r="T431" i="1" s="1"/>
  <c r="F431" i="1"/>
  <c r="U431" i="1" s="1"/>
  <c r="V431" i="1" s="1"/>
  <c r="S430" i="1"/>
  <c r="T430" i="1" s="1"/>
  <c r="F430" i="1"/>
  <c r="U430" i="1" s="1"/>
  <c r="V430" i="1" s="1"/>
  <c r="S429" i="1"/>
  <c r="T429" i="1" s="1"/>
  <c r="F429" i="1"/>
  <c r="U429" i="1" s="1"/>
  <c r="V429" i="1" s="1"/>
  <c r="S428" i="1"/>
  <c r="T428" i="1" s="1"/>
  <c r="F428" i="1"/>
  <c r="U428" i="1" s="1"/>
  <c r="V428" i="1" s="1"/>
  <c r="S427" i="1"/>
  <c r="T427" i="1" s="1"/>
  <c r="F427" i="1"/>
  <c r="U427" i="1" s="1"/>
  <c r="V427" i="1" s="1"/>
  <c r="S426" i="1"/>
  <c r="T426" i="1" s="1"/>
  <c r="F426" i="1"/>
  <c r="U426" i="1" s="1"/>
  <c r="V426" i="1" s="1"/>
  <c r="S425" i="1"/>
  <c r="T425" i="1" s="1"/>
  <c r="F425" i="1"/>
  <c r="U425" i="1" s="1"/>
  <c r="V425" i="1" s="1"/>
  <c r="S424" i="1"/>
  <c r="T424" i="1" s="1"/>
  <c r="F424" i="1"/>
  <c r="U424" i="1" s="1"/>
  <c r="V424" i="1" s="1"/>
  <c r="S423" i="1"/>
  <c r="T423" i="1" s="1"/>
  <c r="F423" i="1"/>
  <c r="U423" i="1" s="1"/>
  <c r="V423" i="1" s="1"/>
  <c r="S422" i="1"/>
  <c r="T422" i="1" s="1"/>
  <c r="F422" i="1"/>
  <c r="U422" i="1" s="1"/>
  <c r="V422" i="1" s="1"/>
  <c r="S421" i="1"/>
  <c r="T421" i="1" s="1"/>
  <c r="F421" i="1"/>
  <c r="U421" i="1" s="1"/>
  <c r="V421" i="1" s="1"/>
  <c r="U420" i="1"/>
  <c r="V420" i="1" s="1"/>
  <c r="S420" i="1"/>
  <c r="T420" i="1" s="1"/>
  <c r="F420" i="1"/>
  <c r="S419" i="1"/>
  <c r="T419" i="1" s="1"/>
  <c r="F419" i="1"/>
  <c r="U419" i="1" s="1"/>
  <c r="V419" i="1" s="1"/>
  <c r="S418" i="1"/>
  <c r="T418" i="1" s="1"/>
  <c r="F418" i="1"/>
  <c r="U418" i="1" s="1"/>
  <c r="V418" i="1" s="1"/>
  <c r="S417" i="1"/>
  <c r="T417" i="1" s="1"/>
  <c r="F417" i="1"/>
  <c r="U417" i="1" s="1"/>
  <c r="V417" i="1" s="1"/>
  <c r="S416" i="1"/>
  <c r="T416" i="1" s="1"/>
  <c r="F416" i="1"/>
  <c r="U416" i="1" s="1"/>
  <c r="V416" i="1" s="1"/>
  <c r="U415" i="1"/>
  <c r="V415" i="1" s="1"/>
  <c r="S415" i="1"/>
  <c r="T415" i="1" s="1"/>
  <c r="F415" i="1"/>
  <c r="S414" i="1"/>
  <c r="T414" i="1" s="1"/>
  <c r="F414" i="1"/>
  <c r="U414" i="1" s="1"/>
  <c r="V414" i="1" s="1"/>
  <c r="S413" i="1"/>
  <c r="T413" i="1" s="1"/>
  <c r="F413" i="1"/>
  <c r="U413" i="1" s="1"/>
  <c r="V413" i="1" s="1"/>
  <c r="U412" i="1"/>
  <c r="V412" i="1" s="1"/>
  <c r="S412" i="1"/>
  <c r="T412" i="1" s="1"/>
  <c r="F412" i="1"/>
  <c r="S411" i="1"/>
  <c r="T411" i="1" s="1"/>
  <c r="F411" i="1"/>
  <c r="U411" i="1" s="1"/>
  <c r="V411" i="1" s="1"/>
  <c r="S410" i="1"/>
  <c r="T410" i="1" s="1"/>
  <c r="F410" i="1"/>
  <c r="U410" i="1" s="1"/>
  <c r="V410" i="1" s="1"/>
  <c r="S409" i="1"/>
  <c r="T409" i="1" s="1"/>
  <c r="F409" i="1"/>
  <c r="U409" i="1" s="1"/>
  <c r="V409" i="1" s="1"/>
  <c r="S408" i="1"/>
  <c r="T408" i="1" s="1"/>
  <c r="F408" i="1"/>
  <c r="U408" i="1" s="1"/>
  <c r="V408" i="1" s="1"/>
  <c r="S407" i="1"/>
  <c r="T407" i="1" s="1"/>
  <c r="F407" i="1"/>
  <c r="U407" i="1" s="1"/>
  <c r="V407" i="1" s="1"/>
  <c r="S406" i="1"/>
  <c r="T406" i="1" s="1"/>
  <c r="F406" i="1"/>
  <c r="U406" i="1" s="1"/>
  <c r="V406" i="1" s="1"/>
  <c r="U405" i="1"/>
  <c r="V405" i="1" s="1"/>
  <c r="S405" i="1"/>
  <c r="T405" i="1" s="1"/>
  <c r="F405" i="1"/>
  <c r="S404" i="1"/>
  <c r="T404" i="1" s="1"/>
  <c r="F404" i="1"/>
  <c r="U404" i="1" s="1"/>
  <c r="V404" i="1" s="1"/>
  <c r="S403" i="1"/>
  <c r="T403" i="1" s="1"/>
  <c r="F403" i="1"/>
  <c r="U403" i="1" s="1"/>
  <c r="V403" i="1" s="1"/>
  <c r="U402" i="1"/>
  <c r="V402" i="1" s="1"/>
  <c r="T402" i="1"/>
  <c r="S402" i="1"/>
  <c r="F402" i="1"/>
  <c r="S401" i="1"/>
  <c r="T401" i="1" s="1"/>
  <c r="F401" i="1"/>
  <c r="U401" i="1" s="1"/>
  <c r="V401" i="1" s="1"/>
  <c r="S400" i="1"/>
  <c r="T400" i="1" s="1"/>
  <c r="F400" i="1"/>
  <c r="U400" i="1" s="1"/>
  <c r="V400" i="1" s="1"/>
  <c r="U399" i="1"/>
  <c r="V399" i="1" s="1"/>
  <c r="S399" i="1"/>
  <c r="T399" i="1" s="1"/>
  <c r="F399" i="1"/>
  <c r="S398" i="1"/>
  <c r="T398" i="1" s="1"/>
  <c r="F398" i="1"/>
  <c r="U398" i="1" s="1"/>
  <c r="V398" i="1" s="1"/>
  <c r="V397" i="1"/>
  <c r="S397" i="1"/>
  <c r="T397" i="1" s="1"/>
  <c r="F397" i="1"/>
  <c r="U397" i="1" s="1"/>
  <c r="S396" i="1"/>
  <c r="T396" i="1" s="1"/>
  <c r="F396" i="1"/>
  <c r="U396" i="1" s="1"/>
  <c r="V396" i="1" s="1"/>
  <c r="S395" i="1"/>
  <c r="T395" i="1" s="1"/>
  <c r="F395" i="1"/>
  <c r="U395" i="1" s="1"/>
  <c r="V395" i="1" s="1"/>
  <c r="S394" i="1"/>
  <c r="T394" i="1" s="1"/>
  <c r="F394" i="1"/>
  <c r="U394" i="1" s="1"/>
  <c r="V394" i="1" s="1"/>
  <c r="S393" i="1"/>
  <c r="T393" i="1" s="1"/>
  <c r="F393" i="1"/>
  <c r="U393" i="1" s="1"/>
  <c r="V393" i="1" s="1"/>
  <c r="S392" i="1"/>
  <c r="T392" i="1" s="1"/>
  <c r="F392" i="1"/>
  <c r="U392" i="1" s="1"/>
  <c r="V392" i="1" s="1"/>
  <c r="U391" i="1"/>
  <c r="V391" i="1" s="1"/>
  <c r="T391" i="1"/>
  <c r="S391" i="1"/>
  <c r="F391" i="1"/>
  <c r="S390" i="1"/>
  <c r="T390" i="1" s="1"/>
  <c r="F390" i="1"/>
  <c r="U390" i="1" s="1"/>
  <c r="V390" i="1" s="1"/>
  <c r="S389" i="1"/>
  <c r="T389" i="1" s="1"/>
  <c r="F389" i="1"/>
  <c r="U389" i="1" s="1"/>
  <c r="V389" i="1" s="1"/>
  <c r="U388" i="1"/>
  <c r="V388" i="1" s="1"/>
  <c r="T388" i="1"/>
  <c r="S388" i="1"/>
  <c r="F388" i="1"/>
  <c r="S387" i="1"/>
  <c r="T387" i="1" s="1"/>
  <c r="F387" i="1"/>
  <c r="U387" i="1" s="1"/>
  <c r="V387" i="1" s="1"/>
  <c r="U386" i="1"/>
  <c r="V386" i="1" s="1"/>
  <c r="S386" i="1"/>
  <c r="T386" i="1" s="1"/>
  <c r="F386" i="1"/>
  <c r="S385" i="1"/>
  <c r="T385" i="1" s="1"/>
  <c r="F385" i="1"/>
  <c r="U385" i="1" s="1"/>
  <c r="V385" i="1" s="1"/>
  <c r="S384" i="1"/>
  <c r="T384" i="1" s="1"/>
  <c r="F384" i="1"/>
  <c r="U384" i="1" s="1"/>
  <c r="V384" i="1" s="1"/>
  <c r="U383" i="1"/>
  <c r="V383" i="1" s="1"/>
  <c r="S383" i="1"/>
  <c r="T383" i="1" s="1"/>
  <c r="F383" i="1"/>
  <c r="S382" i="1"/>
  <c r="T382" i="1" s="1"/>
  <c r="F382" i="1"/>
  <c r="U382" i="1" s="1"/>
  <c r="V382" i="1" s="1"/>
  <c r="S381" i="1"/>
  <c r="T381" i="1" s="1"/>
  <c r="F381" i="1"/>
  <c r="U381" i="1" s="1"/>
  <c r="V381" i="1" s="1"/>
  <c r="S380" i="1"/>
  <c r="T380" i="1" s="1"/>
  <c r="F380" i="1"/>
  <c r="U380" i="1" s="1"/>
  <c r="V380" i="1" s="1"/>
  <c r="T379" i="1"/>
  <c r="S379" i="1"/>
  <c r="F379" i="1"/>
  <c r="U379" i="1" s="1"/>
  <c r="V379" i="1" s="1"/>
  <c r="S378" i="1"/>
  <c r="T378" i="1" s="1"/>
  <c r="F378" i="1"/>
  <c r="U378" i="1" s="1"/>
  <c r="V378" i="1" s="1"/>
  <c r="S377" i="1"/>
  <c r="T377" i="1" s="1"/>
  <c r="F377" i="1"/>
  <c r="U377" i="1" s="1"/>
  <c r="V377" i="1" s="1"/>
  <c r="S376" i="1"/>
  <c r="T376" i="1" s="1"/>
  <c r="F376" i="1"/>
  <c r="U376" i="1" s="1"/>
  <c r="V376" i="1" s="1"/>
  <c r="S375" i="1"/>
  <c r="T375" i="1" s="1"/>
  <c r="F375" i="1"/>
  <c r="U375" i="1" s="1"/>
  <c r="V375" i="1" s="1"/>
  <c r="T374" i="1"/>
  <c r="S374" i="1"/>
  <c r="F374" i="1"/>
  <c r="U374" i="1" s="1"/>
  <c r="V374" i="1" s="1"/>
  <c r="S373" i="1"/>
  <c r="T373" i="1" s="1"/>
  <c r="F373" i="1"/>
  <c r="U373" i="1" s="1"/>
  <c r="V373" i="1" s="1"/>
  <c r="S372" i="1"/>
  <c r="T372" i="1" s="1"/>
  <c r="F372" i="1"/>
  <c r="U372" i="1" s="1"/>
  <c r="V372" i="1" s="1"/>
  <c r="S371" i="1"/>
  <c r="T371" i="1" s="1"/>
  <c r="F371" i="1"/>
  <c r="U371" i="1" s="1"/>
  <c r="V371" i="1" s="1"/>
  <c r="S370" i="1"/>
  <c r="T370" i="1" s="1"/>
  <c r="F370" i="1"/>
  <c r="U370" i="1" s="1"/>
  <c r="V370" i="1" s="1"/>
  <c r="U369" i="1"/>
  <c r="V369" i="1" s="1"/>
  <c r="S369" i="1"/>
  <c r="T369" i="1" s="1"/>
  <c r="F369" i="1"/>
  <c r="S368" i="1"/>
  <c r="T368" i="1" s="1"/>
  <c r="F368" i="1"/>
  <c r="U368" i="1" s="1"/>
  <c r="V368" i="1" s="1"/>
  <c r="S367" i="1"/>
  <c r="T367" i="1" s="1"/>
  <c r="F367" i="1"/>
  <c r="U367" i="1" s="1"/>
  <c r="V367" i="1" s="1"/>
  <c r="S366" i="1"/>
  <c r="T366" i="1" s="1"/>
  <c r="F366" i="1"/>
  <c r="U366" i="1" s="1"/>
  <c r="V366" i="1" s="1"/>
  <c r="S365" i="1"/>
  <c r="T365" i="1" s="1"/>
  <c r="F365" i="1"/>
  <c r="U365" i="1" s="1"/>
  <c r="V365" i="1" s="1"/>
  <c r="S364" i="1"/>
  <c r="T364" i="1" s="1"/>
  <c r="F364" i="1"/>
  <c r="U364" i="1" s="1"/>
  <c r="V364" i="1" s="1"/>
  <c r="S363" i="1"/>
  <c r="T363" i="1" s="1"/>
  <c r="F363" i="1"/>
  <c r="U363" i="1" s="1"/>
  <c r="V363" i="1" s="1"/>
  <c r="S362" i="1"/>
  <c r="T362" i="1" s="1"/>
  <c r="F362" i="1"/>
  <c r="U362" i="1" s="1"/>
  <c r="V362" i="1" s="1"/>
  <c r="S361" i="1"/>
  <c r="T361" i="1" s="1"/>
  <c r="F361" i="1"/>
  <c r="U361" i="1" s="1"/>
  <c r="V361" i="1" s="1"/>
  <c r="V360" i="1"/>
  <c r="S360" i="1"/>
  <c r="T360" i="1" s="1"/>
  <c r="F360" i="1"/>
  <c r="U360" i="1" s="1"/>
  <c r="S359" i="1"/>
  <c r="T359" i="1" s="1"/>
  <c r="F359" i="1"/>
  <c r="U359" i="1" s="1"/>
  <c r="V359" i="1" s="1"/>
  <c r="S358" i="1"/>
  <c r="T358" i="1" s="1"/>
  <c r="F358" i="1"/>
  <c r="U358" i="1" s="1"/>
  <c r="V358" i="1" s="1"/>
  <c r="S357" i="1"/>
  <c r="T357" i="1" s="1"/>
  <c r="F357" i="1"/>
  <c r="U357" i="1" s="1"/>
  <c r="V357" i="1" s="1"/>
  <c r="S356" i="1"/>
  <c r="T356" i="1" s="1"/>
  <c r="F356" i="1"/>
  <c r="U356" i="1" s="1"/>
  <c r="V356" i="1" s="1"/>
  <c r="S355" i="1"/>
  <c r="T355" i="1" s="1"/>
  <c r="F355" i="1"/>
  <c r="U355" i="1" s="1"/>
  <c r="V355" i="1" s="1"/>
  <c r="T354" i="1"/>
  <c r="S354" i="1"/>
  <c r="F354" i="1"/>
  <c r="U354" i="1" s="1"/>
  <c r="V354" i="1" s="1"/>
  <c r="S353" i="1"/>
  <c r="T353" i="1" s="1"/>
  <c r="F353" i="1"/>
  <c r="U353" i="1" s="1"/>
  <c r="V353" i="1" s="1"/>
  <c r="S352" i="1"/>
  <c r="T352" i="1" s="1"/>
  <c r="F352" i="1"/>
  <c r="U352" i="1" s="1"/>
  <c r="V352" i="1" s="1"/>
  <c r="U351" i="1"/>
  <c r="V351" i="1" s="1"/>
  <c r="S351" i="1"/>
  <c r="T351" i="1" s="1"/>
  <c r="F351" i="1"/>
  <c r="U350" i="1"/>
  <c r="V350" i="1" s="1"/>
  <c r="S350" i="1"/>
  <c r="T350" i="1" s="1"/>
  <c r="F350" i="1"/>
  <c r="S349" i="1"/>
  <c r="T349" i="1" s="1"/>
  <c r="F349" i="1"/>
  <c r="U349" i="1" s="1"/>
  <c r="V349" i="1" s="1"/>
  <c r="S348" i="1"/>
  <c r="T348" i="1" s="1"/>
  <c r="F348" i="1"/>
  <c r="U348" i="1" s="1"/>
  <c r="V348" i="1" s="1"/>
  <c r="S347" i="1"/>
  <c r="T347" i="1" s="1"/>
  <c r="F347" i="1"/>
  <c r="U347" i="1" s="1"/>
  <c r="V347" i="1" s="1"/>
  <c r="S346" i="1"/>
  <c r="T346" i="1" s="1"/>
  <c r="F346" i="1"/>
  <c r="U346" i="1" s="1"/>
  <c r="V346" i="1" s="1"/>
  <c r="S345" i="1"/>
  <c r="T345" i="1" s="1"/>
  <c r="F345" i="1"/>
  <c r="U345" i="1" s="1"/>
  <c r="V345" i="1" s="1"/>
  <c r="S344" i="1"/>
  <c r="T344" i="1" s="1"/>
  <c r="F344" i="1"/>
  <c r="U344" i="1" s="1"/>
  <c r="V344" i="1" s="1"/>
  <c r="S343" i="1"/>
  <c r="T343" i="1" s="1"/>
  <c r="F343" i="1"/>
  <c r="U343" i="1" s="1"/>
  <c r="V343" i="1" s="1"/>
  <c r="S342" i="1"/>
  <c r="T342" i="1" s="1"/>
  <c r="F342" i="1"/>
  <c r="U342" i="1" s="1"/>
  <c r="V342" i="1" s="1"/>
  <c r="S341" i="1"/>
  <c r="T341" i="1" s="1"/>
  <c r="F341" i="1"/>
  <c r="U341" i="1" s="1"/>
  <c r="V341" i="1" s="1"/>
  <c r="S340" i="1"/>
  <c r="T340" i="1" s="1"/>
  <c r="F340" i="1"/>
  <c r="U340" i="1" s="1"/>
  <c r="V340" i="1" s="1"/>
  <c r="S339" i="1"/>
  <c r="T339" i="1" s="1"/>
  <c r="F339" i="1"/>
  <c r="U339" i="1" s="1"/>
  <c r="V339" i="1" s="1"/>
  <c r="S338" i="1"/>
  <c r="T338" i="1" s="1"/>
  <c r="F338" i="1"/>
  <c r="U338" i="1" s="1"/>
  <c r="V338" i="1" s="1"/>
  <c r="U337" i="1"/>
  <c r="V337" i="1" s="1"/>
  <c r="S337" i="1"/>
  <c r="T337" i="1" s="1"/>
  <c r="F337" i="1"/>
  <c r="S336" i="1"/>
  <c r="T336" i="1" s="1"/>
  <c r="F336" i="1"/>
  <c r="U336" i="1" s="1"/>
  <c r="V336" i="1" s="1"/>
  <c r="S335" i="1"/>
  <c r="T335" i="1" s="1"/>
  <c r="F335" i="1"/>
  <c r="U335" i="1" s="1"/>
  <c r="V335" i="1" s="1"/>
  <c r="U334" i="1"/>
  <c r="V334" i="1" s="1"/>
  <c r="S334" i="1"/>
  <c r="T334" i="1" s="1"/>
  <c r="F334" i="1"/>
  <c r="S333" i="1"/>
  <c r="T333" i="1" s="1"/>
  <c r="F333" i="1"/>
  <c r="U333" i="1" s="1"/>
  <c r="V333" i="1" s="1"/>
  <c r="S332" i="1"/>
  <c r="T332" i="1" s="1"/>
  <c r="F332" i="1"/>
  <c r="U332" i="1" s="1"/>
  <c r="V332" i="1" s="1"/>
  <c r="S331" i="1"/>
  <c r="T331" i="1" s="1"/>
  <c r="F331" i="1"/>
  <c r="U331" i="1" s="1"/>
  <c r="V331" i="1" s="1"/>
  <c r="S330" i="1"/>
  <c r="T330" i="1" s="1"/>
  <c r="F330" i="1"/>
  <c r="U330" i="1" s="1"/>
  <c r="V330" i="1" s="1"/>
  <c r="S329" i="1"/>
  <c r="T329" i="1" s="1"/>
  <c r="F329" i="1"/>
  <c r="U329" i="1" s="1"/>
  <c r="V329" i="1" s="1"/>
  <c r="S328" i="1"/>
  <c r="T328" i="1" s="1"/>
  <c r="F328" i="1"/>
  <c r="U328" i="1" s="1"/>
  <c r="V328" i="1" s="1"/>
  <c r="S327" i="1"/>
  <c r="T327" i="1" s="1"/>
  <c r="F327" i="1"/>
  <c r="U327" i="1" s="1"/>
  <c r="V327" i="1" s="1"/>
  <c r="S326" i="1"/>
  <c r="T326" i="1" s="1"/>
  <c r="F326" i="1"/>
  <c r="U326" i="1" s="1"/>
  <c r="V326" i="1" s="1"/>
  <c r="U325" i="1"/>
  <c r="V325" i="1" s="1"/>
  <c r="S325" i="1"/>
  <c r="T325" i="1" s="1"/>
  <c r="F325" i="1"/>
  <c r="S324" i="1"/>
  <c r="T324" i="1" s="1"/>
  <c r="F324" i="1"/>
  <c r="U324" i="1" s="1"/>
  <c r="V324" i="1" s="1"/>
  <c r="S323" i="1"/>
  <c r="T323" i="1" s="1"/>
  <c r="F323" i="1"/>
  <c r="U323" i="1" s="1"/>
  <c r="V323" i="1" s="1"/>
  <c r="S322" i="1"/>
  <c r="T322" i="1" s="1"/>
  <c r="F322" i="1"/>
  <c r="U322" i="1" s="1"/>
  <c r="V322" i="1" s="1"/>
  <c r="S321" i="1"/>
  <c r="T321" i="1" s="1"/>
  <c r="F321" i="1"/>
  <c r="U321" i="1" s="1"/>
  <c r="V321" i="1" s="1"/>
  <c r="U320" i="1"/>
  <c r="V320" i="1" s="1"/>
  <c r="S320" i="1"/>
  <c r="T320" i="1" s="1"/>
  <c r="F320" i="1"/>
  <c r="S319" i="1"/>
  <c r="T319" i="1" s="1"/>
  <c r="F319" i="1"/>
  <c r="U319" i="1" s="1"/>
  <c r="V319" i="1" s="1"/>
  <c r="S318" i="1"/>
  <c r="T318" i="1" s="1"/>
  <c r="F318" i="1"/>
  <c r="U318" i="1" s="1"/>
  <c r="V318" i="1" s="1"/>
  <c r="S317" i="1"/>
  <c r="T317" i="1" s="1"/>
  <c r="F317" i="1"/>
  <c r="U317" i="1" s="1"/>
  <c r="V317" i="1" s="1"/>
  <c r="S316" i="1"/>
  <c r="T316" i="1" s="1"/>
  <c r="F316" i="1"/>
  <c r="U316" i="1" s="1"/>
  <c r="V316" i="1" s="1"/>
  <c r="U315" i="1"/>
  <c r="V315" i="1" s="1"/>
  <c r="S315" i="1"/>
  <c r="T315" i="1" s="1"/>
  <c r="F315" i="1"/>
  <c r="S314" i="1"/>
  <c r="T314" i="1" s="1"/>
  <c r="F314" i="1"/>
  <c r="U314" i="1" s="1"/>
  <c r="V314" i="1" s="1"/>
  <c r="S313" i="1"/>
  <c r="T313" i="1" s="1"/>
  <c r="F313" i="1"/>
  <c r="U313" i="1" s="1"/>
  <c r="V313" i="1" s="1"/>
  <c r="S312" i="1"/>
  <c r="T312" i="1" s="1"/>
  <c r="F312" i="1"/>
  <c r="U312" i="1" s="1"/>
  <c r="V312" i="1" s="1"/>
  <c r="S311" i="1"/>
  <c r="T311" i="1" s="1"/>
  <c r="F311" i="1"/>
  <c r="U311" i="1" s="1"/>
  <c r="V311" i="1" s="1"/>
  <c r="U310" i="1"/>
  <c r="V310" i="1" s="1"/>
  <c r="S310" i="1"/>
  <c r="T310" i="1" s="1"/>
  <c r="F310" i="1"/>
  <c r="S309" i="1"/>
  <c r="T309" i="1" s="1"/>
  <c r="F309" i="1"/>
  <c r="U309" i="1" s="1"/>
  <c r="V309" i="1" s="1"/>
  <c r="S308" i="1"/>
  <c r="T308" i="1" s="1"/>
  <c r="F308" i="1"/>
  <c r="U308" i="1" s="1"/>
  <c r="V308" i="1" s="1"/>
  <c r="S307" i="1"/>
  <c r="T307" i="1" s="1"/>
  <c r="F307" i="1"/>
  <c r="U307" i="1" s="1"/>
  <c r="V307" i="1" s="1"/>
  <c r="U306" i="1"/>
  <c r="V306" i="1" s="1"/>
  <c r="S306" i="1"/>
  <c r="T306" i="1" s="1"/>
  <c r="F306" i="1"/>
  <c r="S305" i="1"/>
  <c r="T305" i="1" s="1"/>
  <c r="F305" i="1"/>
  <c r="U305" i="1" s="1"/>
  <c r="V305" i="1" s="1"/>
  <c r="S304" i="1"/>
  <c r="T304" i="1" s="1"/>
  <c r="F304" i="1"/>
  <c r="U304" i="1" s="1"/>
  <c r="V304" i="1" s="1"/>
  <c r="S303" i="1"/>
  <c r="T303" i="1" s="1"/>
  <c r="F303" i="1"/>
  <c r="U303" i="1" s="1"/>
  <c r="V303" i="1" s="1"/>
  <c r="U302" i="1"/>
  <c r="V302" i="1" s="1"/>
  <c r="S302" i="1"/>
  <c r="T302" i="1" s="1"/>
  <c r="F302" i="1"/>
  <c r="S301" i="1"/>
  <c r="T301" i="1" s="1"/>
  <c r="F301" i="1"/>
  <c r="U301" i="1" s="1"/>
  <c r="V301" i="1" s="1"/>
  <c r="S300" i="1"/>
  <c r="T300" i="1" s="1"/>
  <c r="F300" i="1"/>
  <c r="U300" i="1" s="1"/>
  <c r="V300" i="1" s="1"/>
  <c r="U299" i="1"/>
  <c r="V299" i="1" s="1"/>
  <c r="S299" i="1"/>
  <c r="T299" i="1" s="1"/>
  <c r="F299" i="1"/>
  <c r="S298" i="1"/>
  <c r="T298" i="1" s="1"/>
  <c r="F298" i="1"/>
  <c r="U298" i="1" s="1"/>
  <c r="V298" i="1" s="1"/>
  <c r="S297" i="1"/>
  <c r="T297" i="1" s="1"/>
  <c r="F297" i="1"/>
  <c r="U297" i="1" s="1"/>
  <c r="V297" i="1" s="1"/>
  <c r="S296" i="1"/>
  <c r="T296" i="1" s="1"/>
  <c r="F296" i="1"/>
  <c r="U296" i="1" s="1"/>
  <c r="V296" i="1" s="1"/>
  <c r="S295" i="1"/>
  <c r="T295" i="1" s="1"/>
  <c r="F295" i="1"/>
  <c r="U295" i="1" s="1"/>
  <c r="V295" i="1" s="1"/>
  <c r="T294" i="1"/>
  <c r="S294" i="1"/>
  <c r="F294" i="1"/>
  <c r="U294" i="1" s="1"/>
  <c r="V294" i="1" s="1"/>
  <c r="S293" i="1"/>
  <c r="T293" i="1" s="1"/>
  <c r="F293" i="1"/>
  <c r="U293" i="1" s="1"/>
  <c r="V293" i="1" s="1"/>
  <c r="S292" i="1"/>
  <c r="T292" i="1" s="1"/>
  <c r="F292" i="1"/>
  <c r="U292" i="1" s="1"/>
  <c r="V292" i="1" s="1"/>
  <c r="V291" i="1"/>
  <c r="S291" i="1"/>
  <c r="T291" i="1" s="1"/>
  <c r="F291" i="1"/>
  <c r="U291" i="1" s="1"/>
  <c r="S290" i="1"/>
  <c r="T290" i="1" s="1"/>
  <c r="F290" i="1"/>
  <c r="U290" i="1" s="1"/>
  <c r="V290" i="1" s="1"/>
  <c r="S289" i="1"/>
  <c r="T289" i="1" s="1"/>
  <c r="F289" i="1"/>
  <c r="U289" i="1" s="1"/>
  <c r="V289" i="1" s="1"/>
  <c r="U288" i="1"/>
  <c r="V288" i="1" s="1"/>
  <c r="S288" i="1"/>
  <c r="T288" i="1" s="1"/>
  <c r="F288" i="1"/>
  <c r="S287" i="1"/>
  <c r="T287" i="1" s="1"/>
  <c r="F287" i="1"/>
  <c r="U287" i="1" s="1"/>
  <c r="V287" i="1" s="1"/>
  <c r="S286" i="1"/>
  <c r="T286" i="1" s="1"/>
  <c r="F286" i="1"/>
  <c r="U286" i="1" s="1"/>
  <c r="V286" i="1" s="1"/>
  <c r="S285" i="1"/>
  <c r="T285" i="1" s="1"/>
  <c r="F285" i="1"/>
  <c r="U285" i="1" s="1"/>
  <c r="V285" i="1" s="1"/>
  <c r="V284" i="1"/>
  <c r="S284" i="1"/>
  <c r="T284" i="1" s="1"/>
  <c r="F284" i="1"/>
  <c r="U284" i="1" s="1"/>
  <c r="S283" i="1"/>
  <c r="T283" i="1" s="1"/>
  <c r="F283" i="1"/>
  <c r="U283" i="1" s="1"/>
  <c r="V283" i="1" s="1"/>
  <c r="S282" i="1"/>
  <c r="T282" i="1" s="1"/>
  <c r="F282" i="1"/>
  <c r="U282" i="1" s="1"/>
  <c r="V282" i="1" s="1"/>
  <c r="S281" i="1"/>
  <c r="T281" i="1" s="1"/>
  <c r="F281" i="1"/>
  <c r="U281" i="1" s="1"/>
  <c r="V281" i="1" s="1"/>
  <c r="S280" i="1"/>
  <c r="T280" i="1" s="1"/>
  <c r="F280" i="1"/>
  <c r="U280" i="1" s="1"/>
  <c r="V280" i="1" s="1"/>
  <c r="S279" i="1"/>
  <c r="T279" i="1" s="1"/>
  <c r="F279" i="1"/>
  <c r="U279" i="1" s="1"/>
  <c r="V279" i="1" s="1"/>
  <c r="S278" i="1"/>
  <c r="T278" i="1" s="1"/>
  <c r="F278" i="1"/>
  <c r="U278" i="1" s="1"/>
  <c r="V278" i="1" s="1"/>
  <c r="S277" i="1"/>
  <c r="T277" i="1" s="1"/>
  <c r="F277" i="1"/>
  <c r="U277" i="1" s="1"/>
  <c r="V277" i="1" s="1"/>
  <c r="S276" i="1"/>
  <c r="T276" i="1" s="1"/>
  <c r="F276" i="1"/>
  <c r="U276" i="1" s="1"/>
  <c r="V276" i="1" s="1"/>
  <c r="S275" i="1"/>
  <c r="T275" i="1" s="1"/>
  <c r="F275" i="1"/>
  <c r="U275" i="1" s="1"/>
  <c r="V275" i="1" s="1"/>
  <c r="U274" i="1"/>
  <c r="V274" i="1" s="1"/>
  <c r="T274" i="1"/>
  <c r="S274" i="1"/>
  <c r="F274" i="1"/>
  <c r="S273" i="1"/>
  <c r="T273" i="1" s="1"/>
  <c r="F273" i="1"/>
  <c r="U273" i="1" s="1"/>
  <c r="V273" i="1" s="1"/>
  <c r="S272" i="1"/>
  <c r="T272" i="1" s="1"/>
  <c r="F272" i="1"/>
  <c r="U272" i="1" s="1"/>
  <c r="V272" i="1" s="1"/>
  <c r="S271" i="1"/>
  <c r="T271" i="1" s="1"/>
  <c r="F271" i="1"/>
  <c r="U271" i="1" s="1"/>
  <c r="V271" i="1" s="1"/>
  <c r="U270" i="1"/>
  <c r="V270" i="1" s="1"/>
  <c r="T270" i="1"/>
  <c r="S270" i="1"/>
  <c r="F270" i="1"/>
  <c r="S269" i="1"/>
  <c r="T269" i="1" s="1"/>
  <c r="F269" i="1"/>
  <c r="U269" i="1" s="1"/>
  <c r="V269" i="1" s="1"/>
  <c r="S268" i="1"/>
  <c r="T268" i="1" s="1"/>
  <c r="F268" i="1"/>
  <c r="U268" i="1" s="1"/>
  <c r="V268" i="1" s="1"/>
  <c r="S267" i="1"/>
  <c r="T267" i="1" s="1"/>
  <c r="F267" i="1"/>
  <c r="U267" i="1" s="1"/>
  <c r="V267" i="1" s="1"/>
  <c r="S266" i="1"/>
  <c r="T266" i="1" s="1"/>
  <c r="F266" i="1"/>
  <c r="U266" i="1" s="1"/>
  <c r="V266" i="1" s="1"/>
  <c r="S265" i="1"/>
  <c r="T265" i="1" s="1"/>
  <c r="F265" i="1"/>
  <c r="U265" i="1" s="1"/>
  <c r="V265" i="1" s="1"/>
  <c r="S264" i="1"/>
  <c r="T264" i="1" s="1"/>
  <c r="F264" i="1"/>
  <c r="U264" i="1" s="1"/>
  <c r="V264" i="1" s="1"/>
  <c r="S263" i="1"/>
  <c r="T263" i="1" s="1"/>
  <c r="F263" i="1"/>
  <c r="U263" i="1" s="1"/>
  <c r="V263" i="1" s="1"/>
  <c r="S262" i="1"/>
  <c r="T262" i="1" s="1"/>
  <c r="F262" i="1"/>
  <c r="U262" i="1" s="1"/>
  <c r="V262" i="1" s="1"/>
  <c r="U261" i="1"/>
  <c r="V261" i="1" s="1"/>
  <c r="S261" i="1"/>
  <c r="T261" i="1" s="1"/>
  <c r="F261" i="1"/>
  <c r="S260" i="1"/>
  <c r="T260" i="1" s="1"/>
  <c r="F260" i="1"/>
  <c r="U260" i="1" s="1"/>
  <c r="V260" i="1" s="1"/>
  <c r="S259" i="1"/>
  <c r="T259" i="1" s="1"/>
  <c r="F259" i="1"/>
  <c r="U259" i="1" s="1"/>
  <c r="V259" i="1" s="1"/>
  <c r="S258" i="1"/>
  <c r="T258" i="1" s="1"/>
  <c r="F258" i="1"/>
  <c r="U258" i="1" s="1"/>
  <c r="V258" i="1" s="1"/>
  <c r="S257" i="1"/>
  <c r="T257" i="1" s="1"/>
  <c r="F257" i="1"/>
  <c r="U257" i="1" s="1"/>
  <c r="V257" i="1" s="1"/>
  <c r="S256" i="1"/>
  <c r="T256" i="1" s="1"/>
  <c r="F256" i="1"/>
  <c r="U256" i="1" s="1"/>
  <c r="V256" i="1" s="1"/>
  <c r="S255" i="1"/>
  <c r="T255" i="1" s="1"/>
  <c r="F255" i="1"/>
  <c r="U255" i="1" s="1"/>
  <c r="V255" i="1" s="1"/>
  <c r="S254" i="1"/>
  <c r="T254" i="1" s="1"/>
  <c r="F254" i="1"/>
  <c r="U254" i="1" s="1"/>
  <c r="V254" i="1" s="1"/>
  <c r="S253" i="1"/>
  <c r="T253" i="1" s="1"/>
  <c r="F253" i="1"/>
  <c r="U253" i="1" s="1"/>
  <c r="V253" i="1" s="1"/>
  <c r="S252" i="1"/>
  <c r="T252" i="1" s="1"/>
  <c r="F252" i="1"/>
  <c r="U252" i="1" s="1"/>
  <c r="V252" i="1" s="1"/>
  <c r="S251" i="1"/>
  <c r="T251" i="1" s="1"/>
  <c r="F251" i="1"/>
  <c r="U251" i="1" s="1"/>
  <c r="V251" i="1" s="1"/>
  <c r="T250" i="1"/>
  <c r="S250" i="1"/>
  <c r="F250" i="1"/>
  <c r="U250" i="1" s="1"/>
  <c r="V250" i="1" s="1"/>
  <c r="S249" i="1"/>
  <c r="T249" i="1" s="1"/>
  <c r="F249" i="1"/>
  <c r="U249" i="1" s="1"/>
  <c r="V249" i="1" s="1"/>
  <c r="S248" i="1"/>
  <c r="T248" i="1" s="1"/>
  <c r="F248" i="1"/>
  <c r="U248" i="1" s="1"/>
  <c r="V248" i="1" s="1"/>
  <c r="S247" i="1"/>
  <c r="T247" i="1" s="1"/>
  <c r="F247" i="1"/>
  <c r="U247" i="1" s="1"/>
  <c r="V247" i="1" s="1"/>
  <c r="S246" i="1"/>
  <c r="T246" i="1" s="1"/>
  <c r="F246" i="1"/>
  <c r="U246" i="1" s="1"/>
  <c r="V246" i="1" s="1"/>
  <c r="S245" i="1"/>
  <c r="T245" i="1" s="1"/>
  <c r="F245" i="1"/>
  <c r="U245" i="1" s="1"/>
  <c r="V245" i="1" s="1"/>
  <c r="S244" i="1"/>
  <c r="T244" i="1" s="1"/>
  <c r="F244" i="1"/>
  <c r="U244" i="1" s="1"/>
  <c r="V244" i="1" s="1"/>
  <c r="S243" i="1"/>
  <c r="T243" i="1" s="1"/>
  <c r="F243" i="1"/>
  <c r="U243" i="1" s="1"/>
  <c r="V243" i="1" s="1"/>
  <c r="S242" i="1"/>
  <c r="T242" i="1" s="1"/>
  <c r="F242" i="1"/>
  <c r="U242" i="1" s="1"/>
  <c r="V242" i="1" s="1"/>
  <c r="S241" i="1"/>
  <c r="T241" i="1" s="1"/>
  <c r="F241" i="1"/>
  <c r="U241" i="1" s="1"/>
  <c r="V241" i="1" s="1"/>
  <c r="S240" i="1"/>
  <c r="T240" i="1" s="1"/>
  <c r="F240" i="1"/>
  <c r="U240" i="1" s="1"/>
  <c r="V240" i="1" s="1"/>
  <c r="S239" i="1"/>
  <c r="T239" i="1" s="1"/>
  <c r="F239" i="1"/>
  <c r="U239" i="1" s="1"/>
  <c r="V239" i="1" s="1"/>
  <c r="U238" i="1"/>
  <c r="V238" i="1" s="1"/>
  <c r="T238" i="1"/>
  <c r="S238" i="1"/>
  <c r="F238" i="1"/>
  <c r="S237" i="1"/>
  <c r="T237" i="1" s="1"/>
  <c r="F237" i="1"/>
  <c r="U237" i="1" s="1"/>
  <c r="V237" i="1" s="1"/>
  <c r="S236" i="1"/>
  <c r="T236" i="1" s="1"/>
  <c r="F236" i="1"/>
  <c r="U236" i="1" s="1"/>
  <c r="V236" i="1" s="1"/>
  <c r="S235" i="1"/>
  <c r="T235" i="1" s="1"/>
  <c r="F235" i="1"/>
  <c r="U235" i="1" s="1"/>
  <c r="V235" i="1" s="1"/>
  <c r="S234" i="1"/>
  <c r="T234" i="1" s="1"/>
  <c r="F234" i="1"/>
  <c r="U234" i="1" s="1"/>
  <c r="V234" i="1" s="1"/>
  <c r="S233" i="1"/>
  <c r="T233" i="1" s="1"/>
  <c r="F233" i="1"/>
  <c r="U233" i="1" s="1"/>
  <c r="V233" i="1" s="1"/>
  <c r="S232" i="1"/>
  <c r="T232" i="1" s="1"/>
  <c r="F232" i="1"/>
  <c r="U232" i="1" s="1"/>
  <c r="V232" i="1" s="1"/>
  <c r="S231" i="1"/>
  <c r="T231" i="1" s="1"/>
  <c r="F231" i="1"/>
  <c r="U231" i="1" s="1"/>
  <c r="V231" i="1" s="1"/>
  <c r="S230" i="1"/>
  <c r="T230" i="1" s="1"/>
  <c r="F230" i="1"/>
  <c r="U230" i="1" s="1"/>
  <c r="V230" i="1" s="1"/>
  <c r="S229" i="1"/>
  <c r="T229" i="1" s="1"/>
  <c r="F229" i="1"/>
  <c r="U229" i="1" s="1"/>
  <c r="V229" i="1" s="1"/>
  <c r="S228" i="1"/>
  <c r="T228" i="1" s="1"/>
  <c r="F228" i="1"/>
  <c r="U228" i="1" s="1"/>
  <c r="V228" i="1" s="1"/>
  <c r="S227" i="1"/>
  <c r="T227" i="1" s="1"/>
  <c r="F227" i="1"/>
  <c r="U227" i="1" s="1"/>
  <c r="V227" i="1" s="1"/>
  <c r="S226" i="1"/>
  <c r="T226" i="1" s="1"/>
  <c r="F226" i="1"/>
  <c r="U226" i="1" s="1"/>
  <c r="V226" i="1" s="1"/>
  <c r="S225" i="1"/>
  <c r="T225" i="1" s="1"/>
  <c r="F225" i="1"/>
  <c r="U225" i="1" s="1"/>
  <c r="V225" i="1" s="1"/>
  <c r="S224" i="1"/>
  <c r="T224" i="1" s="1"/>
  <c r="F224" i="1"/>
  <c r="U224" i="1" s="1"/>
  <c r="V224" i="1" s="1"/>
  <c r="S223" i="1"/>
  <c r="T223" i="1" s="1"/>
  <c r="F223" i="1"/>
  <c r="U223" i="1" s="1"/>
  <c r="V223" i="1" s="1"/>
  <c r="U222" i="1"/>
  <c r="V222" i="1" s="1"/>
  <c r="S222" i="1"/>
  <c r="T222" i="1" s="1"/>
  <c r="F222" i="1"/>
  <c r="S221" i="1"/>
  <c r="T221" i="1" s="1"/>
  <c r="F221" i="1"/>
  <c r="U221" i="1" s="1"/>
  <c r="V221" i="1" s="1"/>
  <c r="S220" i="1"/>
  <c r="T220" i="1" s="1"/>
  <c r="F220" i="1"/>
  <c r="U220" i="1" s="1"/>
  <c r="V220" i="1" s="1"/>
  <c r="S219" i="1"/>
  <c r="T219" i="1" s="1"/>
  <c r="F219" i="1"/>
  <c r="U219" i="1" s="1"/>
  <c r="V219" i="1" s="1"/>
  <c r="S218" i="1"/>
  <c r="T218" i="1" s="1"/>
  <c r="F218" i="1"/>
  <c r="U218" i="1" s="1"/>
  <c r="V218" i="1" s="1"/>
  <c r="S217" i="1"/>
  <c r="T217" i="1" s="1"/>
  <c r="F217" i="1"/>
  <c r="U217" i="1" s="1"/>
  <c r="V217" i="1" s="1"/>
  <c r="S216" i="1"/>
  <c r="T216" i="1" s="1"/>
  <c r="F216" i="1"/>
  <c r="U216" i="1" s="1"/>
  <c r="V216" i="1" s="1"/>
  <c r="S215" i="1"/>
  <c r="T215" i="1" s="1"/>
  <c r="F215" i="1"/>
  <c r="U215" i="1" s="1"/>
  <c r="V215" i="1" s="1"/>
  <c r="U214" i="1"/>
  <c r="V214" i="1" s="1"/>
  <c r="T214" i="1"/>
  <c r="S214" i="1"/>
  <c r="F214" i="1"/>
  <c r="S213" i="1"/>
  <c r="T213" i="1" s="1"/>
  <c r="F213" i="1"/>
  <c r="U213" i="1" s="1"/>
  <c r="V213" i="1" s="1"/>
  <c r="S212" i="1"/>
  <c r="T212" i="1" s="1"/>
  <c r="F212" i="1"/>
  <c r="U212" i="1" s="1"/>
  <c r="V212" i="1" s="1"/>
  <c r="U211" i="1"/>
  <c r="V211" i="1" s="1"/>
  <c r="S211" i="1"/>
  <c r="T211" i="1" s="1"/>
  <c r="F211" i="1"/>
  <c r="S210" i="1"/>
  <c r="T210" i="1" s="1"/>
  <c r="F210" i="1"/>
  <c r="U210" i="1" s="1"/>
  <c r="V210" i="1" s="1"/>
  <c r="S209" i="1"/>
  <c r="T209" i="1" s="1"/>
  <c r="F209" i="1"/>
  <c r="U209" i="1" s="1"/>
  <c r="V209" i="1" s="1"/>
  <c r="U208" i="1"/>
  <c r="V208" i="1" s="1"/>
  <c r="T208" i="1"/>
  <c r="S208" i="1"/>
  <c r="F208" i="1"/>
  <c r="S207" i="1"/>
  <c r="T207" i="1" s="1"/>
  <c r="F207" i="1"/>
  <c r="U207" i="1" s="1"/>
  <c r="V207" i="1" s="1"/>
  <c r="S206" i="1"/>
  <c r="T206" i="1" s="1"/>
  <c r="F206" i="1"/>
  <c r="U206" i="1" s="1"/>
  <c r="V206" i="1" s="1"/>
  <c r="S205" i="1"/>
  <c r="T205" i="1" s="1"/>
  <c r="F205" i="1"/>
  <c r="U205" i="1" s="1"/>
  <c r="V205" i="1" s="1"/>
  <c r="V204" i="1"/>
  <c r="S204" i="1"/>
  <c r="T204" i="1" s="1"/>
  <c r="F204" i="1"/>
  <c r="U204" i="1" s="1"/>
  <c r="U203" i="1"/>
  <c r="V203" i="1" s="1"/>
  <c r="T203" i="1"/>
  <c r="S203" i="1"/>
  <c r="F203" i="1"/>
  <c r="S202" i="1"/>
  <c r="T202" i="1" s="1"/>
  <c r="F202" i="1"/>
  <c r="U202" i="1" s="1"/>
  <c r="V202" i="1" s="1"/>
  <c r="S201" i="1"/>
  <c r="T201" i="1" s="1"/>
  <c r="F201" i="1"/>
  <c r="U201" i="1" s="1"/>
  <c r="V201" i="1" s="1"/>
  <c r="S200" i="1"/>
  <c r="T200" i="1" s="1"/>
  <c r="F200" i="1"/>
  <c r="U200" i="1" s="1"/>
  <c r="V200" i="1" s="1"/>
  <c r="S199" i="1"/>
  <c r="T199" i="1" s="1"/>
  <c r="F199" i="1"/>
  <c r="U199" i="1" s="1"/>
  <c r="V199" i="1" s="1"/>
  <c r="S198" i="1"/>
  <c r="T198" i="1" s="1"/>
  <c r="F198" i="1"/>
  <c r="U198" i="1" s="1"/>
  <c r="V198" i="1" s="1"/>
  <c r="S197" i="1"/>
  <c r="T197" i="1" s="1"/>
  <c r="F197" i="1"/>
  <c r="U197" i="1" s="1"/>
  <c r="V197" i="1" s="1"/>
  <c r="S196" i="1"/>
  <c r="T196" i="1" s="1"/>
  <c r="F196" i="1"/>
  <c r="U196" i="1" s="1"/>
  <c r="V196" i="1" s="1"/>
  <c r="V195" i="1"/>
  <c r="S195" i="1"/>
  <c r="T195" i="1" s="1"/>
  <c r="F195" i="1"/>
  <c r="U195" i="1" s="1"/>
  <c r="S194" i="1"/>
  <c r="T194" i="1" s="1"/>
  <c r="F194" i="1"/>
  <c r="U194" i="1" s="1"/>
  <c r="V194" i="1" s="1"/>
  <c r="S193" i="1"/>
  <c r="T193" i="1" s="1"/>
  <c r="F193" i="1"/>
  <c r="U193" i="1" s="1"/>
  <c r="V193" i="1" s="1"/>
  <c r="S192" i="1"/>
  <c r="T192" i="1" s="1"/>
  <c r="F192" i="1"/>
  <c r="U192" i="1" s="1"/>
  <c r="V192" i="1" s="1"/>
  <c r="S191" i="1"/>
  <c r="T191" i="1" s="1"/>
  <c r="F191" i="1"/>
  <c r="U191" i="1" s="1"/>
  <c r="V191" i="1" s="1"/>
  <c r="U190" i="1"/>
  <c r="V190" i="1" s="1"/>
  <c r="T190" i="1"/>
  <c r="S190" i="1"/>
  <c r="F190" i="1"/>
  <c r="S189" i="1"/>
  <c r="T189" i="1" s="1"/>
  <c r="F189" i="1"/>
  <c r="U189" i="1" s="1"/>
  <c r="V189" i="1" s="1"/>
  <c r="S188" i="1"/>
  <c r="T188" i="1" s="1"/>
  <c r="F188" i="1"/>
  <c r="U188" i="1" s="1"/>
  <c r="V188" i="1" s="1"/>
  <c r="S187" i="1"/>
  <c r="T187" i="1" s="1"/>
  <c r="F187" i="1"/>
  <c r="U187" i="1" s="1"/>
  <c r="V187" i="1" s="1"/>
  <c r="S186" i="1"/>
  <c r="T186" i="1" s="1"/>
  <c r="F186" i="1"/>
  <c r="U186" i="1" s="1"/>
  <c r="V186" i="1" s="1"/>
  <c r="S185" i="1"/>
  <c r="T185" i="1" s="1"/>
  <c r="F185" i="1"/>
  <c r="U185" i="1" s="1"/>
  <c r="V185" i="1" s="1"/>
  <c r="S184" i="1"/>
  <c r="T184" i="1" s="1"/>
  <c r="F184" i="1"/>
  <c r="U184" i="1" s="1"/>
  <c r="V184" i="1" s="1"/>
  <c r="S183" i="1"/>
  <c r="T183" i="1" s="1"/>
  <c r="F183" i="1"/>
  <c r="U183" i="1" s="1"/>
  <c r="V183" i="1" s="1"/>
  <c r="S182" i="1"/>
  <c r="T182" i="1" s="1"/>
  <c r="F182" i="1"/>
  <c r="U182" i="1" s="1"/>
  <c r="V182" i="1" s="1"/>
  <c r="S181" i="1"/>
  <c r="T181" i="1" s="1"/>
  <c r="F181" i="1"/>
  <c r="U181" i="1" s="1"/>
  <c r="V181" i="1" s="1"/>
  <c r="S180" i="1"/>
  <c r="T180" i="1" s="1"/>
  <c r="F180" i="1"/>
  <c r="U180" i="1" s="1"/>
  <c r="V180" i="1" s="1"/>
  <c r="S179" i="1"/>
  <c r="T179" i="1" s="1"/>
  <c r="F179" i="1"/>
  <c r="U179" i="1" s="1"/>
  <c r="V179" i="1" s="1"/>
  <c r="U178" i="1"/>
  <c r="V178" i="1" s="1"/>
  <c r="S178" i="1"/>
  <c r="T178" i="1" s="1"/>
  <c r="F178" i="1"/>
  <c r="S177" i="1"/>
  <c r="T177" i="1" s="1"/>
  <c r="F177" i="1"/>
  <c r="U177" i="1" s="1"/>
  <c r="V177" i="1" s="1"/>
  <c r="S176" i="1"/>
  <c r="T176" i="1" s="1"/>
  <c r="F176" i="1"/>
  <c r="U176" i="1" s="1"/>
  <c r="V176" i="1" s="1"/>
  <c r="S175" i="1"/>
  <c r="T175" i="1" s="1"/>
  <c r="F175" i="1"/>
  <c r="U175" i="1" s="1"/>
  <c r="V175" i="1" s="1"/>
  <c r="S174" i="1"/>
  <c r="T174" i="1" s="1"/>
  <c r="F174" i="1"/>
  <c r="U174" i="1" s="1"/>
  <c r="V174" i="1" s="1"/>
  <c r="S173" i="1"/>
  <c r="T173" i="1" s="1"/>
  <c r="F173" i="1"/>
  <c r="U173" i="1" s="1"/>
  <c r="V173" i="1" s="1"/>
  <c r="S172" i="1"/>
  <c r="T172" i="1" s="1"/>
  <c r="F172" i="1"/>
  <c r="U172" i="1" s="1"/>
  <c r="V172" i="1" s="1"/>
  <c r="S171" i="1"/>
  <c r="T171" i="1" s="1"/>
  <c r="F171" i="1"/>
  <c r="U171" i="1" s="1"/>
  <c r="V171" i="1" s="1"/>
  <c r="S170" i="1"/>
  <c r="T170" i="1" s="1"/>
  <c r="F170" i="1"/>
  <c r="U170" i="1" s="1"/>
  <c r="V170" i="1" s="1"/>
  <c r="S169" i="1"/>
  <c r="T169" i="1" s="1"/>
  <c r="F169" i="1"/>
  <c r="U169" i="1" s="1"/>
  <c r="V169" i="1" s="1"/>
  <c r="S168" i="1"/>
  <c r="T168" i="1" s="1"/>
  <c r="F168" i="1"/>
  <c r="U168" i="1" s="1"/>
  <c r="V168" i="1" s="1"/>
  <c r="S167" i="1"/>
  <c r="T167" i="1" s="1"/>
  <c r="F167" i="1"/>
  <c r="U167" i="1" s="1"/>
  <c r="V167" i="1" s="1"/>
  <c r="S166" i="1"/>
  <c r="T166" i="1" s="1"/>
  <c r="F166" i="1"/>
  <c r="U166" i="1" s="1"/>
  <c r="V166" i="1" s="1"/>
  <c r="S165" i="1"/>
  <c r="T165" i="1" s="1"/>
  <c r="F165" i="1"/>
  <c r="U165" i="1" s="1"/>
  <c r="V165" i="1" s="1"/>
  <c r="S164" i="1"/>
  <c r="T164" i="1" s="1"/>
  <c r="F164" i="1"/>
  <c r="U164" i="1" s="1"/>
  <c r="V164" i="1" s="1"/>
  <c r="S163" i="1"/>
  <c r="T163" i="1" s="1"/>
  <c r="F163" i="1"/>
  <c r="U163" i="1" s="1"/>
  <c r="V163" i="1" s="1"/>
  <c r="S162" i="1"/>
  <c r="T162" i="1" s="1"/>
  <c r="F162" i="1"/>
  <c r="U162" i="1" s="1"/>
  <c r="V162" i="1" s="1"/>
  <c r="V161" i="1"/>
  <c r="S161" i="1"/>
  <c r="T161" i="1" s="1"/>
  <c r="F161" i="1"/>
  <c r="U161" i="1" s="1"/>
  <c r="S160" i="1"/>
  <c r="T160" i="1" s="1"/>
  <c r="F160" i="1"/>
  <c r="U160" i="1" s="1"/>
  <c r="V160" i="1" s="1"/>
  <c r="S159" i="1"/>
  <c r="T159" i="1" s="1"/>
  <c r="F159" i="1"/>
  <c r="U159" i="1" s="1"/>
  <c r="V159" i="1" s="1"/>
  <c r="U158" i="1"/>
  <c r="V158" i="1" s="1"/>
  <c r="S158" i="1"/>
  <c r="T158" i="1" s="1"/>
  <c r="F158" i="1"/>
  <c r="S157" i="1"/>
  <c r="T157" i="1" s="1"/>
  <c r="F157" i="1"/>
  <c r="U157" i="1" s="1"/>
  <c r="V157" i="1" s="1"/>
  <c r="S156" i="1"/>
  <c r="T156" i="1" s="1"/>
  <c r="F156" i="1"/>
  <c r="U156" i="1" s="1"/>
  <c r="V156" i="1" s="1"/>
  <c r="S155" i="1"/>
  <c r="T155" i="1" s="1"/>
  <c r="F155" i="1"/>
  <c r="U155" i="1" s="1"/>
  <c r="V155" i="1" s="1"/>
  <c r="S154" i="1"/>
  <c r="T154" i="1" s="1"/>
  <c r="F154" i="1"/>
  <c r="U154" i="1" s="1"/>
  <c r="V154" i="1" s="1"/>
  <c r="S153" i="1"/>
  <c r="T153" i="1" s="1"/>
  <c r="F153" i="1"/>
  <c r="U153" i="1" s="1"/>
  <c r="V153" i="1" s="1"/>
  <c r="S152" i="1"/>
  <c r="T152" i="1" s="1"/>
  <c r="F152" i="1"/>
  <c r="U152" i="1" s="1"/>
  <c r="V152" i="1" s="1"/>
  <c r="S151" i="1"/>
  <c r="T151" i="1" s="1"/>
  <c r="F151" i="1"/>
  <c r="U151" i="1" s="1"/>
  <c r="V151" i="1" s="1"/>
  <c r="S150" i="1"/>
  <c r="T150" i="1" s="1"/>
  <c r="F150" i="1"/>
  <c r="U150" i="1" s="1"/>
  <c r="V150" i="1" s="1"/>
  <c r="S149" i="1"/>
  <c r="T149" i="1" s="1"/>
  <c r="F149" i="1"/>
  <c r="U149" i="1" s="1"/>
  <c r="V149" i="1" s="1"/>
  <c r="S148" i="1"/>
  <c r="T148" i="1" s="1"/>
  <c r="F148" i="1"/>
  <c r="U148" i="1" s="1"/>
  <c r="V148" i="1" s="1"/>
  <c r="T147" i="1"/>
  <c r="S147" i="1"/>
  <c r="F147" i="1"/>
  <c r="U147" i="1" s="1"/>
  <c r="V147" i="1" s="1"/>
  <c r="U146" i="1"/>
  <c r="V146" i="1" s="1"/>
  <c r="S146" i="1"/>
  <c r="T146" i="1" s="1"/>
  <c r="F146" i="1"/>
  <c r="S145" i="1"/>
  <c r="T145" i="1" s="1"/>
  <c r="F145" i="1"/>
  <c r="U145" i="1" s="1"/>
  <c r="V145" i="1" s="1"/>
  <c r="S144" i="1"/>
  <c r="T144" i="1" s="1"/>
  <c r="F144" i="1"/>
  <c r="U144" i="1" s="1"/>
  <c r="V144" i="1" s="1"/>
  <c r="S143" i="1"/>
  <c r="T143" i="1" s="1"/>
  <c r="F143" i="1"/>
  <c r="U143" i="1" s="1"/>
  <c r="V143" i="1" s="1"/>
  <c r="S142" i="1"/>
  <c r="T142" i="1" s="1"/>
  <c r="F142" i="1"/>
  <c r="U142" i="1" s="1"/>
  <c r="V142" i="1" s="1"/>
  <c r="S141" i="1"/>
  <c r="T141" i="1" s="1"/>
  <c r="F141" i="1"/>
  <c r="U141" i="1" s="1"/>
  <c r="V141" i="1" s="1"/>
  <c r="S140" i="1"/>
  <c r="T140" i="1" s="1"/>
  <c r="F140" i="1"/>
  <c r="U140" i="1" s="1"/>
  <c r="V140" i="1" s="1"/>
  <c r="S139" i="1"/>
  <c r="T139" i="1" s="1"/>
  <c r="F139" i="1"/>
  <c r="U139" i="1" s="1"/>
  <c r="V139" i="1" s="1"/>
  <c r="S138" i="1"/>
  <c r="T138" i="1" s="1"/>
  <c r="F138" i="1"/>
  <c r="U138" i="1" s="1"/>
  <c r="V138" i="1" s="1"/>
  <c r="S137" i="1"/>
  <c r="T137" i="1" s="1"/>
  <c r="F137" i="1"/>
  <c r="U137" i="1" s="1"/>
  <c r="V137" i="1" s="1"/>
  <c r="S136" i="1"/>
  <c r="T136" i="1" s="1"/>
  <c r="F136" i="1"/>
  <c r="U136" i="1" s="1"/>
  <c r="V136" i="1" s="1"/>
  <c r="S135" i="1"/>
  <c r="T135" i="1" s="1"/>
  <c r="F135" i="1"/>
  <c r="U135" i="1" s="1"/>
  <c r="V135" i="1" s="1"/>
  <c r="S134" i="1"/>
  <c r="T134" i="1" s="1"/>
  <c r="F134" i="1"/>
  <c r="U134" i="1" s="1"/>
  <c r="V134" i="1" s="1"/>
  <c r="S133" i="1"/>
  <c r="T133" i="1" s="1"/>
  <c r="F133" i="1"/>
  <c r="U133" i="1" s="1"/>
  <c r="V133" i="1" s="1"/>
  <c r="S132" i="1"/>
  <c r="T132" i="1" s="1"/>
  <c r="F132" i="1"/>
  <c r="U132" i="1" s="1"/>
  <c r="V132" i="1" s="1"/>
  <c r="S131" i="1"/>
  <c r="T131" i="1" s="1"/>
  <c r="F131" i="1"/>
  <c r="U131" i="1" s="1"/>
  <c r="V131" i="1" s="1"/>
  <c r="S130" i="1"/>
  <c r="T130" i="1" s="1"/>
  <c r="F130" i="1"/>
  <c r="U130" i="1" s="1"/>
  <c r="V130" i="1" s="1"/>
  <c r="T129" i="1"/>
  <c r="S129" i="1"/>
  <c r="F129" i="1"/>
  <c r="U129" i="1" s="1"/>
  <c r="V129" i="1" s="1"/>
  <c r="S128" i="1"/>
  <c r="T128" i="1" s="1"/>
  <c r="F128" i="1"/>
  <c r="U128" i="1" s="1"/>
  <c r="V128" i="1" s="1"/>
  <c r="S127" i="1"/>
  <c r="T127" i="1" s="1"/>
  <c r="F127" i="1"/>
  <c r="U127" i="1" s="1"/>
  <c r="V127" i="1" s="1"/>
  <c r="S126" i="1"/>
  <c r="T126" i="1" s="1"/>
  <c r="F126" i="1"/>
  <c r="U126" i="1" s="1"/>
  <c r="V126" i="1" s="1"/>
  <c r="U125" i="1"/>
  <c r="V125" i="1" s="1"/>
  <c r="S125" i="1"/>
  <c r="T125" i="1" s="1"/>
  <c r="F125" i="1"/>
  <c r="S124" i="1"/>
  <c r="T124" i="1" s="1"/>
  <c r="F124" i="1"/>
  <c r="U124" i="1" s="1"/>
  <c r="V124" i="1" s="1"/>
  <c r="S123" i="1"/>
  <c r="T123" i="1" s="1"/>
  <c r="F123" i="1"/>
  <c r="U123" i="1" s="1"/>
  <c r="V123" i="1" s="1"/>
  <c r="U122" i="1"/>
  <c r="V122" i="1" s="1"/>
  <c r="T122" i="1"/>
  <c r="S122" i="1"/>
  <c r="F122" i="1"/>
  <c r="S121" i="1"/>
  <c r="T121" i="1" s="1"/>
  <c r="F121" i="1"/>
  <c r="U121" i="1" s="1"/>
  <c r="V121" i="1" s="1"/>
  <c r="S120" i="1"/>
  <c r="T120" i="1" s="1"/>
  <c r="F120" i="1"/>
  <c r="U120" i="1" s="1"/>
  <c r="V120" i="1" s="1"/>
  <c r="V119" i="1"/>
  <c r="S119" i="1"/>
  <c r="T119" i="1" s="1"/>
  <c r="F119" i="1"/>
  <c r="U119" i="1" s="1"/>
  <c r="U118" i="1"/>
  <c r="V118" i="1" s="1"/>
  <c r="S118" i="1"/>
  <c r="T118" i="1" s="1"/>
  <c r="F118" i="1"/>
  <c r="S117" i="1"/>
  <c r="T117" i="1" s="1"/>
  <c r="F117" i="1"/>
  <c r="U117" i="1" s="1"/>
  <c r="V117" i="1" s="1"/>
  <c r="S116" i="1"/>
  <c r="T116" i="1" s="1"/>
  <c r="F116" i="1"/>
  <c r="U116" i="1" s="1"/>
  <c r="V116" i="1" s="1"/>
  <c r="S115" i="1"/>
  <c r="T115" i="1" s="1"/>
  <c r="F115" i="1"/>
  <c r="U115" i="1" s="1"/>
  <c r="V115" i="1" s="1"/>
  <c r="S114" i="1"/>
  <c r="T114" i="1" s="1"/>
  <c r="F114" i="1"/>
  <c r="U114" i="1" s="1"/>
  <c r="V114" i="1" s="1"/>
  <c r="S113" i="1"/>
  <c r="T113" i="1" s="1"/>
  <c r="F113" i="1"/>
  <c r="U113" i="1" s="1"/>
  <c r="V113" i="1" s="1"/>
  <c r="S112" i="1"/>
  <c r="T112" i="1" s="1"/>
  <c r="F112" i="1"/>
  <c r="U112" i="1" s="1"/>
  <c r="V112" i="1" s="1"/>
  <c r="S111" i="1"/>
  <c r="T111" i="1" s="1"/>
  <c r="F111" i="1"/>
  <c r="U111" i="1" s="1"/>
  <c r="V111" i="1" s="1"/>
  <c r="S110" i="1"/>
  <c r="T110" i="1" s="1"/>
  <c r="F110" i="1"/>
  <c r="U110" i="1" s="1"/>
  <c r="V110" i="1" s="1"/>
  <c r="V109" i="1"/>
  <c r="S109" i="1"/>
  <c r="T109" i="1" s="1"/>
  <c r="F109" i="1"/>
  <c r="U109" i="1" s="1"/>
  <c r="S108" i="1"/>
  <c r="T108" i="1" s="1"/>
  <c r="F108" i="1"/>
  <c r="U108" i="1" s="1"/>
  <c r="V108" i="1" s="1"/>
  <c r="S107" i="1"/>
  <c r="T107" i="1" s="1"/>
  <c r="F107" i="1"/>
  <c r="U107" i="1" s="1"/>
  <c r="V107" i="1" s="1"/>
  <c r="U106" i="1"/>
  <c r="V106" i="1" s="1"/>
  <c r="T106" i="1"/>
  <c r="S106" i="1"/>
  <c r="F106" i="1"/>
  <c r="T105" i="1"/>
  <c r="S105" i="1"/>
  <c r="F105" i="1"/>
  <c r="U105" i="1" s="1"/>
  <c r="V105" i="1" s="1"/>
  <c r="S104" i="1"/>
  <c r="T104" i="1" s="1"/>
  <c r="F104" i="1"/>
  <c r="U104" i="1" s="1"/>
  <c r="V104" i="1" s="1"/>
  <c r="U103" i="1"/>
  <c r="V103" i="1" s="1"/>
  <c r="S103" i="1"/>
  <c r="T103" i="1" s="1"/>
  <c r="F103" i="1"/>
  <c r="S102" i="1"/>
  <c r="T102" i="1" s="1"/>
  <c r="F102" i="1"/>
  <c r="U102" i="1" s="1"/>
  <c r="V102" i="1" s="1"/>
  <c r="S101" i="1"/>
  <c r="T101" i="1" s="1"/>
  <c r="F101" i="1"/>
  <c r="U101" i="1" s="1"/>
  <c r="V101" i="1" s="1"/>
  <c r="U100" i="1"/>
  <c r="V100" i="1" s="1"/>
  <c r="S100" i="1"/>
  <c r="T100" i="1" s="1"/>
  <c r="F100" i="1"/>
  <c r="S99" i="1"/>
  <c r="T99" i="1" s="1"/>
  <c r="F99" i="1"/>
  <c r="U99" i="1" s="1"/>
  <c r="V99" i="1" s="1"/>
  <c r="S98" i="1"/>
  <c r="T98" i="1" s="1"/>
  <c r="F98" i="1"/>
  <c r="U98" i="1" s="1"/>
  <c r="V98" i="1" s="1"/>
  <c r="S97" i="1"/>
  <c r="T97" i="1" s="1"/>
  <c r="F97" i="1"/>
  <c r="U97" i="1" s="1"/>
  <c r="V97" i="1" s="1"/>
  <c r="S96" i="1"/>
  <c r="T96" i="1" s="1"/>
  <c r="F96" i="1"/>
  <c r="U96" i="1" s="1"/>
  <c r="V96" i="1" s="1"/>
  <c r="S95" i="1"/>
  <c r="T95" i="1" s="1"/>
  <c r="F95" i="1"/>
  <c r="U95" i="1" s="1"/>
  <c r="V95" i="1" s="1"/>
  <c r="S94" i="1"/>
  <c r="T94" i="1" s="1"/>
  <c r="F94" i="1"/>
  <c r="U94" i="1" s="1"/>
  <c r="V94" i="1" s="1"/>
  <c r="S93" i="1"/>
  <c r="T93" i="1" s="1"/>
  <c r="F93" i="1"/>
  <c r="U93" i="1" s="1"/>
  <c r="V93" i="1" s="1"/>
  <c r="S92" i="1"/>
  <c r="T92" i="1" s="1"/>
  <c r="F92" i="1"/>
  <c r="U92" i="1" s="1"/>
  <c r="V92" i="1" s="1"/>
  <c r="S91" i="1"/>
  <c r="T91" i="1" s="1"/>
  <c r="F91" i="1"/>
  <c r="U91" i="1" s="1"/>
  <c r="V91" i="1" s="1"/>
  <c r="S90" i="1"/>
  <c r="T90" i="1" s="1"/>
  <c r="F90" i="1"/>
  <c r="U90" i="1" s="1"/>
  <c r="V90" i="1" s="1"/>
  <c r="S89" i="1"/>
  <c r="T89" i="1" s="1"/>
  <c r="F89" i="1"/>
  <c r="U89" i="1" s="1"/>
  <c r="V89" i="1" s="1"/>
  <c r="S88" i="1"/>
  <c r="T88" i="1" s="1"/>
  <c r="F88" i="1"/>
  <c r="U88" i="1" s="1"/>
  <c r="V88" i="1" s="1"/>
  <c r="U87" i="1"/>
  <c r="V87" i="1" s="1"/>
  <c r="S87" i="1"/>
  <c r="T87" i="1" s="1"/>
  <c r="F87" i="1"/>
  <c r="S86" i="1"/>
  <c r="T86" i="1" s="1"/>
  <c r="F86" i="1"/>
  <c r="U86" i="1" s="1"/>
  <c r="V86" i="1" s="1"/>
  <c r="S85" i="1"/>
  <c r="T85" i="1" s="1"/>
  <c r="F85" i="1"/>
  <c r="U85" i="1" s="1"/>
  <c r="V85" i="1" s="1"/>
  <c r="S84" i="1"/>
  <c r="T84" i="1" s="1"/>
  <c r="F84" i="1"/>
  <c r="U84" i="1" s="1"/>
  <c r="V84" i="1" s="1"/>
  <c r="S83" i="1"/>
  <c r="T83" i="1" s="1"/>
  <c r="F83" i="1"/>
  <c r="U83" i="1" s="1"/>
  <c r="V83" i="1" s="1"/>
  <c r="U82" i="1"/>
  <c r="V82" i="1" s="1"/>
  <c r="T82" i="1"/>
  <c r="S82" i="1"/>
  <c r="F82" i="1"/>
  <c r="S81" i="1"/>
  <c r="T81" i="1" s="1"/>
  <c r="F81" i="1"/>
  <c r="U81" i="1" s="1"/>
  <c r="V81" i="1" s="1"/>
  <c r="S80" i="1"/>
  <c r="T80" i="1" s="1"/>
  <c r="F80" i="1"/>
  <c r="U80" i="1" s="1"/>
  <c r="V80" i="1" s="1"/>
  <c r="U79" i="1"/>
  <c r="V79" i="1" s="1"/>
  <c r="S79" i="1"/>
  <c r="T79" i="1" s="1"/>
  <c r="F79" i="1"/>
  <c r="S78" i="1"/>
  <c r="T78" i="1" s="1"/>
  <c r="F78" i="1"/>
  <c r="U78" i="1" s="1"/>
  <c r="V78" i="1" s="1"/>
  <c r="S77" i="1"/>
  <c r="T77" i="1" s="1"/>
  <c r="F77" i="1"/>
  <c r="U77" i="1" s="1"/>
  <c r="V77" i="1" s="1"/>
  <c r="S76" i="1"/>
  <c r="T76" i="1" s="1"/>
  <c r="F76" i="1"/>
  <c r="U76" i="1" s="1"/>
  <c r="V76" i="1" s="1"/>
  <c r="S75" i="1"/>
  <c r="T75" i="1" s="1"/>
  <c r="F75" i="1"/>
  <c r="U75" i="1" s="1"/>
  <c r="V75" i="1" s="1"/>
  <c r="U74" i="1"/>
  <c r="V74" i="1" s="1"/>
  <c r="S74" i="1"/>
  <c r="T74" i="1" s="1"/>
  <c r="F74" i="1"/>
  <c r="S73" i="1"/>
  <c r="T73" i="1" s="1"/>
  <c r="F73" i="1"/>
  <c r="U73" i="1" s="1"/>
  <c r="V73" i="1" s="1"/>
  <c r="S72" i="1"/>
  <c r="T72" i="1" s="1"/>
  <c r="F72" i="1"/>
  <c r="U72" i="1" s="1"/>
  <c r="V72" i="1" s="1"/>
  <c r="S71" i="1"/>
  <c r="T71" i="1" s="1"/>
  <c r="F71" i="1"/>
  <c r="U71" i="1" s="1"/>
  <c r="V71" i="1" s="1"/>
  <c r="S70" i="1"/>
  <c r="T70" i="1" s="1"/>
  <c r="F70" i="1"/>
  <c r="U70" i="1" s="1"/>
  <c r="V70" i="1" s="1"/>
  <c r="U69" i="1"/>
  <c r="V69" i="1" s="1"/>
  <c r="S69" i="1"/>
  <c r="T69" i="1" s="1"/>
  <c r="F69" i="1"/>
  <c r="S68" i="1"/>
  <c r="T68" i="1" s="1"/>
  <c r="F68" i="1"/>
  <c r="U68" i="1" s="1"/>
  <c r="V68" i="1" s="1"/>
  <c r="S67" i="1"/>
  <c r="T67" i="1" s="1"/>
  <c r="F67" i="1"/>
  <c r="U67" i="1" s="1"/>
  <c r="V67" i="1" s="1"/>
  <c r="U66" i="1"/>
  <c r="V66" i="1" s="1"/>
  <c r="T66" i="1"/>
  <c r="S66" i="1"/>
  <c r="F66" i="1"/>
  <c r="S65" i="1"/>
  <c r="T65" i="1" s="1"/>
  <c r="F65" i="1"/>
  <c r="U65" i="1" s="1"/>
  <c r="V65" i="1" s="1"/>
  <c r="S64" i="1"/>
  <c r="T64" i="1" s="1"/>
  <c r="F64" i="1"/>
  <c r="U64" i="1" s="1"/>
  <c r="V64" i="1" s="1"/>
  <c r="S63" i="1"/>
  <c r="T63" i="1" s="1"/>
  <c r="F63" i="1"/>
  <c r="U63" i="1" s="1"/>
  <c r="V63" i="1" s="1"/>
  <c r="S62" i="1"/>
  <c r="T62" i="1" s="1"/>
  <c r="F62" i="1"/>
  <c r="U62" i="1" s="1"/>
  <c r="V62" i="1" s="1"/>
  <c r="S61" i="1"/>
  <c r="T61" i="1" s="1"/>
  <c r="F61" i="1"/>
  <c r="U61" i="1" s="1"/>
  <c r="V61" i="1" s="1"/>
  <c r="S60" i="1"/>
  <c r="T60" i="1" s="1"/>
  <c r="F60" i="1"/>
  <c r="U60" i="1" s="1"/>
  <c r="V60" i="1" s="1"/>
  <c r="S59" i="1"/>
  <c r="T59" i="1" s="1"/>
  <c r="F59" i="1"/>
  <c r="U59" i="1" s="1"/>
  <c r="V59" i="1" s="1"/>
  <c r="S58" i="1"/>
  <c r="T58" i="1" s="1"/>
  <c r="F58" i="1"/>
  <c r="U58" i="1" s="1"/>
  <c r="V58" i="1" s="1"/>
  <c r="U57" i="1"/>
  <c r="V57" i="1" s="1"/>
  <c r="S57" i="1"/>
  <c r="T57" i="1" s="1"/>
  <c r="F57" i="1"/>
  <c r="S56" i="1"/>
  <c r="T56" i="1" s="1"/>
  <c r="F56" i="1"/>
  <c r="U56" i="1" s="1"/>
  <c r="V56" i="1" s="1"/>
  <c r="U55" i="1"/>
  <c r="V55" i="1" s="1"/>
  <c r="S55" i="1"/>
  <c r="T55" i="1" s="1"/>
  <c r="F55" i="1"/>
  <c r="U54" i="1"/>
  <c r="V54" i="1" s="1"/>
  <c r="S54" i="1"/>
  <c r="T54" i="1" s="1"/>
  <c r="F54" i="1"/>
  <c r="S53" i="1"/>
  <c r="T53" i="1" s="1"/>
  <c r="F53" i="1"/>
  <c r="U53" i="1" s="1"/>
  <c r="V53" i="1" s="1"/>
  <c r="S52" i="1"/>
  <c r="T52" i="1" s="1"/>
  <c r="F52" i="1"/>
  <c r="U52" i="1" s="1"/>
  <c r="V52" i="1" s="1"/>
  <c r="S51" i="1"/>
  <c r="T51" i="1" s="1"/>
  <c r="F51" i="1"/>
  <c r="U51" i="1" s="1"/>
  <c r="V51" i="1" s="1"/>
  <c r="S50" i="1"/>
  <c r="T50" i="1" s="1"/>
  <c r="F50" i="1"/>
  <c r="U50" i="1" s="1"/>
  <c r="V50" i="1" s="1"/>
  <c r="S49" i="1"/>
  <c r="T49" i="1" s="1"/>
  <c r="F49" i="1"/>
  <c r="U49" i="1" s="1"/>
  <c r="V49" i="1" s="1"/>
  <c r="S48" i="1"/>
  <c r="T48" i="1" s="1"/>
  <c r="F48" i="1"/>
  <c r="U48" i="1" s="1"/>
  <c r="V48" i="1" s="1"/>
  <c r="S47" i="1"/>
  <c r="T47" i="1" s="1"/>
  <c r="F47" i="1"/>
  <c r="U47" i="1" s="1"/>
  <c r="V47" i="1" s="1"/>
  <c r="S46" i="1"/>
  <c r="T46" i="1" s="1"/>
  <c r="F46" i="1"/>
  <c r="U46" i="1" s="1"/>
  <c r="V46" i="1" s="1"/>
  <c r="S45" i="1"/>
  <c r="T45" i="1" s="1"/>
  <c r="F45" i="1"/>
  <c r="U45" i="1" s="1"/>
  <c r="V45" i="1" s="1"/>
  <c r="S44" i="1"/>
  <c r="T44" i="1" s="1"/>
  <c r="F44" i="1"/>
  <c r="U44" i="1" s="1"/>
  <c r="V44" i="1" s="1"/>
  <c r="S43" i="1"/>
  <c r="T43" i="1" s="1"/>
  <c r="F43" i="1"/>
  <c r="U43" i="1" s="1"/>
  <c r="V43" i="1" s="1"/>
  <c r="S42" i="1"/>
  <c r="T42" i="1" s="1"/>
  <c r="F42" i="1"/>
  <c r="U42" i="1" s="1"/>
  <c r="V42" i="1" s="1"/>
  <c r="T41" i="1"/>
  <c r="S41" i="1"/>
  <c r="F41" i="1"/>
  <c r="U41" i="1" s="1"/>
  <c r="V41" i="1" s="1"/>
  <c r="S40" i="1"/>
  <c r="T40" i="1" s="1"/>
  <c r="F40" i="1"/>
  <c r="U40" i="1" s="1"/>
  <c r="V40" i="1" s="1"/>
  <c r="S39" i="1"/>
  <c r="T39" i="1" s="1"/>
  <c r="F39" i="1"/>
  <c r="U39" i="1" s="1"/>
  <c r="V39" i="1" s="1"/>
  <c r="S38" i="1"/>
  <c r="T38" i="1" s="1"/>
  <c r="F38" i="1"/>
  <c r="U38" i="1" s="1"/>
  <c r="V38" i="1" s="1"/>
  <c r="S37" i="1"/>
  <c r="T37" i="1" s="1"/>
  <c r="F37" i="1"/>
  <c r="U37" i="1" s="1"/>
  <c r="V37" i="1" s="1"/>
  <c r="S36" i="1"/>
  <c r="T36" i="1" s="1"/>
  <c r="F36" i="1"/>
  <c r="U36" i="1" s="1"/>
  <c r="V36" i="1" s="1"/>
  <c r="S35" i="1"/>
  <c r="T35" i="1" s="1"/>
  <c r="F35" i="1"/>
  <c r="U35" i="1" s="1"/>
  <c r="V35" i="1" s="1"/>
  <c r="S34" i="1"/>
  <c r="T34" i="1" s="1"/>
  <c r="F34" i="1"/>
  <c r="U34" i="1" s="1"/>
  <c r="V34" i="1" s="1"/>
  <c r="S33" i="1"/>
  <c r="T33" i="1" s="1"/>
  <c r="F33" i="1"/>
  <c r="U33" i="1" s="1"/>
  <c r="V33" i="1" s="1"/>
  <c r="S32" i="1"/>
  <c r="T32" i="1" s="1"/>
  <c r="F32" i="1"/>
  <c r="U32" i="1" s="1"/>
  <c r="V32" i="1" s="1"/>
  <c r="V31" i="1"/>
  <c r="U31" i="1"/>
  <c r="S31" i="1"/>
  <c r="T31" i="1" s="1"/>
  <c r="F31" i="1"/>
  <c r="S30" i="1"/>
  <c r="T30" i="1" s="1"/>
  <c r="F30" i="1"/>
  <c r="U30" i="1" s="1"/>
  <c r="V30" i="1" s="1"/>
  <c r="S29" i="1"/>
  <c r="T29" i="1" s="1"/>
  <c r="F29" i="1"/>
  <c r="U29" i="1" s="1"/>
  <c r="V29" i="1" s="1"/>
  <c r="S28" i="1"/>
  <c r="T28" i="1" s="1"/>
  <c r="F28" i="1"/>
  <c r="U28" i="1" s="1"/>
  <c r="V28" i="1" s="1"/>
  <c r="S27" i="1"/>
  <c r="T27" i="1" s="1"/>
  <c r="F27" i="1"/>
  <c r="U27" i="1" s="1"/>
  <c r="V27" i="1" s="1"/>
  <c r="S26" i="1"/>
  <c r="T26" i="1" s="1"/>
  <c r="F26" i="1"/>
  <c r="U26" i="1" s="1"/>
  <c r="V26" i="1" s="1"/>
  <c r="S25" i="1"/>
  <c r="T25" i="1" s="1"/>
  <c r="F25" i="1"/>
  <c r="U25" i="1" s="1"/>
  <c r="V25" i="1" s="1"/>
  <c r="S24" i="1"/>
  <c r="T24" i="1" s="1"/>
  <c r="F24" i="1"/>
  <c r="U24" i="1" s="1"/>
  <c r="V24" i="1" s="1"/>
  <c r="U23" i="1"/>
  <c r="V23" i="1" s="1"/>
  <c r="S23" i="1"/>
  <c r="T23" i="1" s="1"/>
  <c r="F23" i="1"/>
  <c r="S22" i="1"/>
  <c r="T22" i="1" s="1"/>
  <c r="F22" i="1"/>
  <c r="U22" i="1" s="1"/>
  <c r="V22" i="1" s="1"/>
  <c r="S21" i="1"/>
  <c r="T21" i="1" s="1"/>
  <c r="F21" i="1"/>
  <c r="U21" i="1" s="1"/>
  <c r="V21" i="1" s="1"/>
  <c r="S20" i="1"/>
  <c r="T20" i="1" s="1"/>
  <c r="F20" i="1"/>
  <c r="U20" i="1" s="1"/>
  <c r="V20" i="1" s="1"/>
  <c r="S19" i="1"/>
  <c r="T19" i="1" s="1"/>
  <c r="F19" i="1"/>
  <c r="U19" i="1" s="1"/>
  <c r="V19" i="1" s="1"/>
  <c r="S18" i="1"/>
  <c r="T18" i="1" s="1"/>
  <c r="F18" i="1"/>
  <c r="U18" i="1" s="1"/>
  <c r="V18" i="1" s="1"/>
  <c r="S17" i="1"/>
  <c r="T17" i="1" s="1"/>
  <c r="F17" i="1"/>
  <c r="U17" i="1" s="1"/>
  <c r="V17" i="1" s="1"/>
  <c r="S16" i="1"/>
  <c r="T16" i="1" s="1"/>
  <c r="F16" i="1"/>
  <c r="U16" i="1" s="1"/>
  <c r="V16" i="1" s="1"/>
  <c r="U15" i="1"/>
  <c r="V15" i="1" s="1"/>
  <c r="S15" i="1"/>
  <c r="T15" i="1" s="1"/>
  <c r="F15" i="1"/>
  <c r="U14" i="1"/>
  <c r="V14" i="1" s="1"/>
  <c r="S14" i="1"/>
  <c r="T14" i="1" s="1"/>
  <c r="F14" i="1"/>
  <c r="S13" i="1"/>
  <c r="T13" i="1" s="1"/>
  <c r="F13" i="1"/>
  <c r="U13" i="1" s="1"/>
  <c r="V13" i="1" s="1"/>
  <c r="S12" i="1"/>
  <c r="T12" i="1" s="1"/>
  <c r="F12" i="1"/>
  <c r="U12" i="1" s="1"/>
  <c r="V12" i="1" s="1"/>
  <c r="S11" i="1"/>
  <c r="T11" i="1" s="1"/>
  <c r="F11" i="1"/>
  <c r="U11" i="1" s="1"/>
  <c r="V11" i="1" s="1"/>
  <c r="S10" i="1"/>
  <c r="T10" i="1" s="1"/>
  <c r="F10" i="1"/>
  <c r="U10" i="1" s="1"/>
  <c r="V10" i="1" s="1"/>
  <c r="S9" i="1"/>
  <c r="T9" i="1" s="1"/>
  <c r="F9" i="1"/>
  <c r="U9" i="1" s="1"/>
  <c r="V9" i="1" s="1"/>
  <c r="S8" i="1"/>
  <c r="T8" i="1" s="1"/>
  <c r="F8" i="1"/>
  <c r="U8" i="1" s="1"/>
  <c r="V8" i="1" s="1"/>
  <c r="S7" i="1"/>
  <c r="T7" i="1" s="1"/>
  <c r="F7" i="1"/>
  <c r="U7" i="1" s="1"/>
  <c r="V7" i="1" s="1"/>
  <c r="S6" i="1"/>
  <c r="T6" i="1" s="1"/>
  <c r="F6" i="1"/>
  <c r="U6" i="1" s="1"/>
  <c r="V6" i="1" s="1"/>
  <c r="U5" i="1"/>
  <c r="V5" i="1" s="1"/>
  <c r="S5" i="1"/>
  <c r="T5" i="1" s="1"/>
  <c r="F5" i="1"/>
  <c r="S4" i="1"/>
  <c r="T4" i="1" s="1"/>
  <c r="F4" i="1"/>
  <c r="U4" i="1" s="1"/>
  <c r="V4" i="1" s="1"/>
  <c r="S3" i="1"/>
  <c r="T3" i="1" s="1"/>
  <c r="F3" i="1"/>
  <c r="U3" i="1" s="1"/>
  <c r="V3" i="1" s="1"/>
  <c r="U2" i="1"/>
  <c r="V2" i="1" s="1"/>
  <c r="T2" i="1"/>
  <c r="S2" i="1"/>
  <c r="F2" i="1"/>
</calcChain>
</file>

<file path=xl/sharedStrings.xml><?xml version="1.0" encoding="utf-8"?>
<sst xmlns="http://schemas.openxmlformats.org/spreadsheetml/2006/main" count="23674" uniqueCount="422">
  <si>
    <t>soilcore</t>
  </si>
  <si>
    <t>depth_name</t>
  </si>
  <si>
    <t>core_height_m</t>
  </si>
  <si>
    <t>fieldharvestedsoil_g</t>
  </si>
  <si>
    <t>subsample_cm3</t>
  </si>
  <si>
    <t>subsample_g</t>
  </si>
  <si>
    <t>treatment</t>
  </si>
  <si>
    <t>rep</t>
  </si>
  <si>
    <t>species_diversity</t>
  </si>
  <si>
    <t>genus_abundance</t>
  </si>
  <si>
    <t>lifeform</t>
  </si>
  <si>
    <t>status</t>
  </si>
  <si>
    <t>lifescycle</t>
  </si>
  <si>
    <t>family</t>
  </si>
  <si>
    <t>count</t>
  </si>
  <si>
    <t>stand_core</t>
  </si>
  <si>
    <t>stand_core_depth</t>
  </si>
  <si>
    <t>stand_core_depth_treat</t>
  </si>
  <si>
    <t>n_per_cm3</t>
  </si>
  <si>
    <t>n_per_m3</t>
  </si>
  <si>
    <t>n_per_g</t>
  </si>
  <si>
    <t>n_per_kg</t>
  </si>
  <si>
    <t>surface</t>
  </si>
  <si>
    <t>charate</t>
  </si>
  <si>
    <t>Acmispon maritimus</t>
  </si>
  <si>
    <t>Acmispon spp.</t>
  </si>
  <si>
    <t>forb</t>
  </si>
  <si>
    <t>native</t>
  </si>
  <si>
    <t>annual</t>
  </si>
  <si>
    <t>Fabaceae</t>
  </si>
  <si>
    <t>DEG1_1</t>
  </si>
  <si>
    <t>DEG1_1_surface</t>
  </si>
  <si>
    <t>DEG1_1_surface_charate</t>
  </si>
  <si>
    <t>Artemisia californica</t>
  </si>
  <si>
    <t>shrub</t>
  </si>
  <si>
    <t>perennial</t>
  </si>
  <si>
    <t>Asteraceae</t>
  </si>
  <si>
    <t>Astragalus trichopodus</t>
  </si>
  <si>
    <t>Bromus diandrus</t>
  </si>
  <si>
    <t>Bromus spp.</t>
  </si>
  <si>
    <t>grass</t>
  </si>
  <si>
    <t>nonnative</t>
  </si>
  <si>
    <t>Poaceae</t>
  </si>
  <si>
    <t>Bromus madritensis</t>
  </si>
  <si>
    <t>Centaurea melitensis</t>
  </si>
  <si>
    <t>Croton setiger</t>
  </si>
  <si>
    <t>Euphorbiaceae</t>
  </si>
  <si>
    <t>Cryptantha spp.</t>
  </si>
  <si>
    <t>Boraginaceae</t>
  </si>
  <si>
    <t>Emmenanthe penduliflora</t>
  </si>
  <si>
    <t>Hydrophyllaceae</t>
  </si>
  <si>
    <t>Erigeron canadensis</t>
  </si>
  <si>
    <t>Erodium cicutarium</t>
  </si>
  <si>
    <t>Erodium spp.</t>
  </si>
  <si>
    <t>Geraniaceae</t>
  </si>
  <si>
    <t>Erodium moschatum</t>
  </si>
  <si>
    <t>Eucrypta chrysanthemifolia</t>
  </si>
  <si>
    <t>Fragaria vesca</t>
  </si>
  <si>
    <t>Rosaceae</t>
  </si>
  <si>
    <t>Galium porrigens</t>
  </si>
  <si>
    <t>Rubiaceae</t>
  </si>
  <si>
    <t>Hirschfeldia incana</t>
  </si>
  <si>
    <t>Brassicaceae</t>
  </si>
  <si>
    <t>Malacothamnus fasciculatus</t>
  </si>
  <si>
    <t>Malvaceae</t>
  </si>
  <si>
    <t>Nicotiana glauca</t>
  </si>
  <si>
    <t>Solanaceae</t>
  </si>
  <si>
    <t>Pseudognaphalium luteoalbum</t>
  </si>
  <si>
    <t>Trifolium gracelentum</t>
  </si>
  <si>
    <t>Trifolium spp.</t>
  </si>
  <si>
    <t>control</t>
  </si>
  <si>
    <t>DEG1_1_surface_control</t>
  </si>
  <si>
    <t>oven</t>
  </si>
  <si>
    <t>DEG1_1_surface_oven</t>
  </si>
  <si>
    <t>ovenchar</t>
  </si>
  <si>
    <t>DEG1_1_surface_ovenchar</t>
  </si>
  <si>
    <t>deep</t>
  </si>
  <si>
    <t>DEG1_1_deep</t>
  </si>
  <si>
    <t>DEG1_1_deep_charate</t>
  </si>
  <si>
    <t>DEG1_1_deep_control</t>
  </si>
  <si>
    <t>DEG1_1_deep_oven</t>
  </si>
  <si>
    <t>DEG1_1_deep_ovenchar</t>
  </si>
  <si>
    <t>DEG1_2</t>
  </si>
  <si>
    <t>DEG1_2_surface</t>
  </si>
  <si>
    <t>DEG1_2_surface_charate</t>
  </si>
  <si>
    <t>DEG1_2_surface_control</t>
  </si>
  <si>
    <t>DEG1_2_surface_oven</t>
  </si>
  <si>
    <t>DEG1_2_surface_ovenchar</t>
  </si>
  <si>
    <t>DEG1_2_deep</t>
  </si>
  <si>
    <t>DEG1_2_deep_charate</t>
  </si>
  <si>
    <t>DEG1_2_deep_control</t>
  </si>
  <si>
    <t>DEG1_2_deep_oven</t>
  </si>
  <si>
    <t>DEG1_2_deep_ovenchar</t>
  </si>
  <si>
    <t>DEG1_3</t>
  </si>
  <si>
    <t>DEG1_3_surface</t>
  </si>
  <si>
    <t>DEG1_3_surface_charate</t>
  </si>
  <si>
    <t>DEG1_3_surface_control</t>
  </si>
  <si>
    <t>DEG1_3_surface_oven</t>
  </si>
  <si>
    <t>DEG1_3_surface_ovenchar</t>
  </si>
  <si>
    <t>DEG1_3_deep</t>
  </si>
  <si>
    <t>DEG1_3_deep_charate</t>
  </si>
  <si>
    <t>DEG1_3_deep_control</t>
  </si>
  <si>
    <t>DEG1_3_deep_oven</t>
  </si>
  <si>
    <t>DEG1_3_deep_ovenchar</t>
  </si>
  <si>
    <t>DEG1_4</t>
  </si>
  <si>
    <t>DEG1_4_surface</t>
  </si>
  <si>
    <t>DEG1_4_surface_charate</t>
  </si>
  <si>
    <t>DEG1_4_surface_control</t>
  </si>
  <si>
    <t>DEG1_4_surface_oven</t>
  </si>
  <si>
    <t>DEG1_4_surface_ovenchar</t>
  </si>
  <si>
    <t>DEG1_4_deep</t>
  </si>
  <si>
    <t>DEG1_4_deep_charate</t>
  </si>
  <si>
    <t>DEG1_4_deep_control</t>
  </si>
  <si>
    <t>DEG1_4_deep_oven</t>
  </si>
  <si>
    <t>DEG1_4_deep_ovenchar</t>
  </si>
  <si>
    <t>DEG2_5</t>
  </si>
  <si>
    <t>DEG2_5_surface</t>
  </si>
  <si>
    <t>DEG2_5_surface_charate</t>
  </si>
  <si>
    <t>DEG2_5_surface_control</t>
  </si>
  <si>
    <t>DEG2_5_surface_oven</t>
  </si>
  <si>
    <t>DEG2_5_surface_ovenchar</t>
  </si>
  <si>
    <t>DEG2_5_deep</t>
  </si>
  <si>
    <t>DEG2_5_deep_charate</t>
  </si>
  <si>
    <t>DEG2_5_deep_control</t>
  </si>
  <si>
    <t>DEG2_5_deep_oven</t>
  </si>
  <si>
    <t>DEG2_5_deep_ovenchar</t>
  </si>
  <si>
    <t>DEG2_6</t>
  </si>
  <si>
    <t>DEG2_6_surface</t>
  </si>
  <si>
    <t>DEG2_6_surface_charate</t>
  </si>
  <si>
    <t>DEG2_6_surface_control</t>
  </si>
  <si>
    <t>DEG2_6_surface_oven</t>
  </si>
  <si>
    <t>DEG2_6_surface_ovenchar</t>
  </si>
  <si>
    <t>DEG2_6_deep</t>
  </si>
  <si>
    <t>DEG2_6_deep_charate</t>
  </si>
  <si>
    <t>DEG2_6_deep_control</t>
  </si>
  <si>
    <t>DEG2_6_deep_oven</t>
  </si>
  <si>
    <t>DEG2_6_deep_ovenchar</t>
  </si>
  <si>
    <t>DEG2_7</t>
  </si>
  <si>
    <t>DEG2_7_surface</t>
  </si>
  <si>
    <t>DEG2_7_surface_charate</t>
  </si>
  <si>
    <t>DEG2_7_surface_control</t>
  </si>
  <si>
    <t>DEG2_7_surface_oven</t>
  </si>
  <si>
    <t>DEG2_7_surface_ovenchar</t>
  </si>
  <si>
    <t>DEG2_7_deep</t>
  </si>
  <si>
    <t>DEG2_7_deep_charate</t>
  </si>
  <si>
    <t>DEG2_7_deep_control</t>
  </si>
  <si>
    <t>DEG2_7_deep_oven</t>
  </si>
  <si>
    <t>DEG2_7_deep_ovenchar</t>
  </si>
  <si>
    <t>ENH1_1</t>
  </si>
  <si>
    <t>ENH1_1_surface</t>
  </si>
  <si>
    <t>ENH1_1_surface_charate</t>
  </si>
  <si>
    <t>Eriodictyon crassifolium</t>
  </si>
  <si>
    <t>Namaceae</t>
  </si>
  <si>
    <t>Salvia leucophylla</t>
  </si>
  <si>
    <t>Grossulariaceae</t>
  </si>
  <si>
    <t>Typha domingensis</t>
  </si>
  <si>
    <t>Typhaceae</t>
  </si>
  <si>
    <t>ENH1_1_surface_control</t>
  </si>
  <si>
    <t>ENH1_1_surface_oven</t>
  </si>
  <si>
    <t>Diplacus aurantiacus</t>
  </si>
  <si>
    <t>Phrymaceae</t>
  </si>
  <si>
    <t>Sonchus oleraceus</t>
  </si>
  <si>
    <t>ENH1_1_surface_ovenchar</t>
  </si>
  <si>
    <t>Festuca myuros</t>
  </si>
  <si>
    <t>Lactuca serriola</t>
  </si>
  <si>
    <t>ENH1_1_deep</t>
  </si>
  <si>
    <t>ENH1_1_deep_charate</t>
  </si>
  <si>
    <t>ENH1_1_deep_control</t>
  </si>
  <si>
    <t>ENH1_1_deep_oven</t>
  </si>
  <si>
    <t>biannual</t>
  </si>
  <si>
    <t>ENH1_1_deep_ovenchar</t>
  </si>
  <si>
    <t>Calochortus clavatus</t>
  </si>
  <si>
    <t>Liliaceae</t>
  </si>
  <si>
    <t>Acmispon glaber</t>
  </si>
  <si>
    <t>ENH1_2</t>
  </si>
  <si>
    <t>ENH1_2_surface</t>
  </si>
  <si>
    <t>ENH1_2_surface_charate</t>
  </si>
  <si>
    <t>ENH1_2_surface_control</t>
  </si>
  <si>
    <t>ENH1_2_surface_oven</t>
  </si>
  <si>
    <t>ENH1_2_surface_ovenchar</t>
  </si>
  <si>
    <t>ENH1_2_deep</t>
  </si>
  <si>
    <t>ENH1_2_deep_charate</t>
  </si>
  <si>
    <t>ENH1_2_deep_control</t>
  </si>
  <si>
    <t>ENH1_2_deep_oven</t>
  </si>
  <si>
    <t>ENH1_2_deep_ovenchar</t>
  </si>
  <si>
    <t>ENH1_3</t>
  </si>
  <si>
    <t>ENH1_3_surface</t>
  </si>
  <si>
    <t>ENH1_3_surface_charate</t>
  </si>
  <si>
    <t>Logfia filaginoides</t>
  </si>
  <si>
    <t>Stipa lepida</t>
  </si>
  <si>
    <t>Uropappus lindleyi</t>
  </si>
  <si>
    <t>ENH1_3_surface_control</t>
  </si>
  <si>
    <t>Asclepias fascicularis</t>
  </si>
  <si>
    <t>ENH1_3_surface_oven</t>
  </si>
  <si>
    <t>Bromus hordeaceus</t>
  </si>
  <si>
    <t>ENH1_3_surface_ovenchar</t>
  </si>
  <si>
    <t>ENH1_3_deep</t>
  </si>
  <si>
    <t>ENH1_3_deep_charate</t>
  </si>
  <si>
    <t>ENH1_3_deep_control</t>
  </si>
  <si>
    <t>Juncus bufonius</t>
  </si>
  <si>
    <t>Juncaceae</t>
  </si>
  <si>
    <t>ENH1_3_deep_oven</t>
  </si>
  <si>
    <t>ENH1_3_deep_ovenchar</t>
  </si>
  <si>
    <t>ENH1_4</t>
  </si>
  <si>
    <t>ENH1_4_surface</t>
  </si>
  <si>
    <t>ENH1_4_surface_charate</t>
  </si>
  <si>
    <t>ENH1_4_surface_control</t>
  </si>
  <si>
    <t>ENH1_4_surface_oven</t>
  </si>
  <si>
    <t>ENH1_4_surface_ovenchar</t>
  </si>
  <si>
    <t>ENH1_4_deep</t>
  </si>
  <si>
    <t>ENH1_4_deep_charate</t>
  </si>
  <si>
    <t>ENH1_4_deep_control</t>
  </si>
  <si>
    <t>ENH1_4_deep_oven</t>
  </si>
  <si>
    <t>ENH1_4_deep_ovenchar</t>
  </si>
  <si>
    <t>Phacelia spp.</t>
  </si>
  <si>
    <t>ENH1_5</t>
  </si>
  <si>
    <t>ENH1_5_surface</t>
  </si>
  <si>
    <t>ENH1_5_surface_charate</t>
  </si>
  <si>
    <t>ENH1_5_surface_control</t>
  </si>
  <si>
    <t>ENH1_5_surface_oven</t>
  </si>
  <si>
    <t>ENH1_5_surface_ovenchar</t>
  </si>
  <si>
    <t>ENH1_5_deep</t>
  </si>
  <si>
    <t>ENH1_5_deep_charate</t>
  </si>
  <si>
    <t>ENH1_5_deep_control</t>
  </si>
  <si>
    <t>ENH1_5_deep_ovenchar</t>
  </si>
  <si>
    <t>Avena barbara</t>
  </si>
  <si>
    <t>Avena spp.</t>
  </si>
  <si>
    <t>ENH2_6</t>
  </si>
  <si>
    <t>ENH2_6_surface</t>
  </si>
  <si>
    <t>ENH2_6_surface_charate</t>
  </si>
  <si>
    <t>ENH2_6_surface_control</t>
  </si>
  <si>
    <t>Dipterostemon capitatus</t>
  </si>
  <si>
    <t>Themidaceae</t>
  </si>
  <si>
    <t>ENH2_6_surface_oven</t>
  </si>
  <si>
    <t>Unknown D - brown dicot</t>
  </si>
  <si>
    <t>Unknown Phrymaceae¬†¬†</t>
  </si>
  <si>
    <t>ENH2_6_surface_ovenchar</t>
  </si>
  <si>
    <t>Unknown C - bright green seedling, small leaves</t>
  </si>
  <si>
    <t>Unknown Onagraceae</t>
  </si>
  <si>
    <t>Onagraceae</t>
  </si>
  <si>
    <t>ENH2_6_deep</t>
  </si>
  <si>
    <t>ENH2_6_deep_charate</t>
  </si>
  <si>
    <t>ENH2_6_deep_control</t>
  </si>
  <si>
    <t>ENH2_6_deep_oven</t>
  </si>
  <si>
    <t>ENH2_6_deep_ovenchar</t>
  </si>
  <si>
    <t>ENH2_7</t>
  </si>
  <si>
    <t>ENH2_7_surface</t>
  </si>
  <si>
    <t>ENH2_7_surface_charate</t>
  </si>
  <si>
    <t>Trifolium willdenovii</t>
  </si>
  <si>
    <t>Acmispon strigosus</t>
  </si>
  <si>
    <t>ENH2_7_surface_control</t>
  </si>
  <si>
    <t>Thysanocarpus spp.</t>
  </si>
  <si>
    <t>Stephanomeria virgata</t>
  </si>
  <si>
    <t>ENH2_7_surface_oven</t>
  </si>
  <si>
    <t>ENH2_7_surface_ovenchar</t>
  </si>
  <si>
    <t>ENH2_7_deep</t>
  </si>
  <si>
    <t>ENH2_7_deep_charate</t>
  </si>
  <si>
    <t>ENH2_7_deep_control</t>
  </si>
  <si>
    <t>ENH2_7_deep_oven</t>
  </si>
  <si>
    <t>ENH2_7_deep_ovenchar</t>
  </si>
  <si>
    <t>ENH2_8</t>
  </si>
  <si>
    <t>ENH2_8_surface</t>
  </si>
  <si>
    <t>ENH2_8_surface_oven</t>
  </si>
  <si>
    <t>ENH2_8_surface_ovenchar</t>
  </si>
  <si>
    <t>ENH2_8_deep</t>
  </si>
  <si>
    <t>ENH2_8_deep_charate</t>
  </si>
  <si>
    <t>ENH2_8_deep_control</t>
  </si>
  <si>
    <t>ENH2_8_deep_oven</t>
  </si>
  <si>
    <t>Unknown E - plastic plant</t>
  </si>
  <si>
    <t>Unknown Asteraceae</t>
  </si>
  <si>
    <t>unknown</t>
  </si>
  <si>
    <t>Unknown G - fuzzy leaf dicot</t>
  </si>
  <si>
    <t>ENH2_8_deep_ovenchar</t>
  </si>
  <si>
    <t>ENH2_9</t>
  </si>
  <si>
    <t>ENH2_9_surface</t>
  </si>
  <si>
    <t>ENH2_9_surface_charate</t>
  </si>
  <si>
    <t>Lupinus bicolor</t>
  </si>
  <si>
    <t>Solanum xanti</t>
  </si>
  <si>
    <t>ENH2_9_surface_control</t>
  </si>
  <si>
    <t>ENH2_9_surface_oven</t>
  </si>
  <si>
    <t>ENH2_9_surface_ovenchar</t>
  </si>
  <si>
    <t>ENH2_9_deep</t>
  </si>
  <si>
    <t>ENH2_9_deep_charate</t>
  </si>
  <si>
    <t>ENH2_9_deep_control</t>
  </si>
  <si>
    <t>ENH2_9_deep_oven</t>
  </si>
  <si>
    <t>ENH2_9_deep_ovenchar</t>
  </si>
  <si>
    <t>ENH2_10</t>
  </si>
  <si>
    <t>ENH2_10_surface</t>
  </si>
  <si>
    <t>ENH2_10_surface_charate</t>
  </si>
  <si>
    <t>ENH2_10_surface_control</t>
  </si>
  <si>
    <t>ENH2_10_surface_oven</t>
  </si>
  <si>
    <t>ENH2_10_surface_ovenchar</t>
  </si>
  <si>
    <t>ENH2_10_deep</t>
  </si>
  <si>
    <t>ENH2_10_deep_charate</t>
  </si>
  <si>
    <t>ENH2_10_deep_control</t>
  </si>
  <si>
    <t>ENH2_10_deep_oven</t>
  </si>
  <si>
    <t>ENH2_10_deep_ovenchar</t>
  </si>
  <si>
    <t>INT1_1</t>
  </si>
  <si>
    <t>INT1_1_surface</t>
  </si>
  <si>
    <t>INT1_1_surface_charate</t>
  </si>
  <si>
    <t>Claytonia parviflora</t>
  </si>
  <si>
    <t>Claytonia spp.</t>
  </si>
  <si>
    <t>Montiaceae</t>
  </si>
  <si>
    <t>Unknown A - shrub</t>
  </si>
  <si>
    <t>INT1_1_surface_control</t>
  </si>
  <si>
    <t>Claytonia perfoliata</t>
  </si>
  <si>
    <t>Polypogon monspeliensis</t>
  </si>
  <si>
    <t>INT1_1_surface_oven</t>
  </si>
  <si>
    <t>Pseudognaphalium californicum</t>
  </si>
  <si>
    <t>INT1_1_surface_ovenchar</t>
  </si>
  <si>
    <t>Malacothrix saxatilis</t>
  </si>
  <si>
    <t>INT1_1_deep</t>
  </si>
  <si>
    <t>INT1_1_deep_charate</t>
  </si>
  <si>
    <t>INT1_1_deep_control</t>
  </si>
  <si>
    <t>INT1_1_deep_oven</t>
  </si>
  <si>
    <t>Ribes spp.</t>
  </si>
  <si>
    <t>Apiastrum angustifolium</t>
  </si>
  <si>
    <t>Apiaceae</t>
  </si>
  <si>
    <t>INT1_1_deep_ovenchar</t>
  </si>
  <si>
    <t>INT1_2</t>
  </si>
  <si>
    <t>INT1_2_surface</t>
  </si>
  <si>
    <t>INT1_2_surface_charate</t>
  </si>
  <si>
    <t>INT1_2_surface_control</t>
  </si>
  <si>
    <t>INT1_2_surface_oven</t>
  </si>
  <si>
    <t>INT1_2_surface_ovenchar</t>
  </si>
  <si>
    <t>INT1_2_deep</t>
  </si>
  <si>
    <t>INT1_2_deep_charate</t>
  </si>
  <si>
    <t>Phacelia viscida</t>
  </si>
  <si>
    <t>INT1_2_deep_control</t>
  </si>
  <si>
    <t>INT1_2_deep_oven</t>
  </si>
  <si>
    <t>INT1_2_deep_ovenchar</t>
  </si>
  <si>
    <t>INT1_3</t>
  </si>
  <si>
    <t>INT1_3_surface</t>
  </si>
  <si>
    <t>INT1_3_surface_charate</t>
  </si>
  <si>
    <t>INT1_3_surface_control</t>
  </si>
  <si>
    <t>INT1_3_surface_oven</t>
  </si>
  <si>
    <t>INT1_3_surface_ovenchar</t>
  </si>
  <si>
    <t>INT1_3_deep</t>
  </si>
  <si>
    <t>INT1_3_deep_charate</t>
  </si>
  <si>
    <t>INT1_3_deep_control</t>
  </si>
  <si>
    <t>INT1_3_deep_oven</t>
  </si>
  <si>
    <t>INT1_3_deep_ovenchar</t>
  </si>
  <si>
    <t>INT2_4</t>
  </si>
  <si>
    <t>INT2_4_surface</t>
  </si>
  <si>
    <t>INT2_4_surface_charate</t>
  </si>
  <si>
    <t>INT2_4_surface_control</t>
  </si>
  <si>
    <t>INT2_4_surface_oven</t>
  </si>
  <si>
    <t>Laennecia coulteri</t>
  </si>
  <si>
    <t>Oxalis corniculata</t>
  </si>
  <si>
    <t>Oxalidaceae</t>
  </si>
  <si>
    <t>INT2_4_surface_ovenchar</t>
  </si>
  <si>
    <t>INT2_4_deep</t>
  </si>
  <si>
    <t>INT2_4_deep_charate</t>
  </si>
  <si>
    <t>INT2_4_deep_control</t>
  </si>
  <si>
    <t>INT2_4_deep_oven</t>
  </si>
  <si>
    <t>INT2_4_deep_ovenchar</t>
  </si>
  <si>
    <t>INT2_5</t>
  </si>
  <si>
    <t>INT2_5_surface</t>
  </si>
  <si>
    <t>INT2_5_surface_charate</t>
  </si>
  <si>
    <t>INT2_5_surface_control</t>
  </si>
  <si>
    <t>INT2_5_surface_oven</t>
  </si>
  <si>
    <t>INT2_5_surface_ovenchar</t>
  </si>
  <si>
    <t>INT2_5_deep</t>
  </si>
  <si>
    <t>INT2_5_deep_charate</t>
  </si>
  <si>
    <t>INT2_5_deep_control</t>
  </si>
  <si>
    <t>INT2_5_deep_oven</t>
  </si>
  <si>
    <t>INT2_5_deep_ovenchar</t>
  </si>
  <si>
    <t>INT2_6</t>
  </si>
  <si>
    <t>INT2_6_surface</t>
  </si>
  <si>
    <t>INT2_6_surface_charate</t>
  </si>
  <si>
    <t>INT2_6_surface_control</t>
  </si>
  <si>
    <t>INT2_6_surface_oven</t>
  </si>
  <si>
    <t>Ceanothus oliganthus</t>
  </si>
  <si>
    <t>Rhamnaceae</t>
  </si>
  <si>
    <t>Melica imperfecta</t>
  </si>
  <si>
    <t>INT2_6_surface_ovenchar</t>
  </si>
  <si>
    <t>Carduus pycnocephalus</t>
  </si>
  <si>
    <t>Phacelia tanacetifolia</t>
  </si>
  <si>
    <t>INT2_6_deep</t>
  </si>
  <si>
    <t>INT2_6_deep_charate</t>
  </si>
  <si>
    <t>INT2_6_deep_control</t>
  </si>
  <si>
    <t>INT2_6_deep_oven</t>
  </si>
  <si>
    <t>INT2_6_deep_ovenchar</t>
  </si>
  <si>
    <t>INT3_7</t>
  </si>
  <si>
    <t>INT3_7_surface</t>
  </si>
  <si>
    <t>INT3_7_surface_charate</t>
  </si>
  <si>
    <t>INT3_7_surface_control</t>
  </si>
  <si>
    <t>INT3_7_surface_oven</t>
  </si>
  <si>
    <t>Madia gracilis</t>
  </si>
  <si>
    <t>INT3_7_surface_ovenchar</t>
  </si>
  <si>
    <t>INT3_7_deep</t>
  </si>
  <si>
    <t>INT3_7_deep_charate</t>
  </si>
  <si>
    <t>INT3_7_deep_control</t>
  </si>
  <si>
    <t>INT3_7_deep_oven</t>
  </si>
  <si>
    <t>INT3_7_deep_ovenchar</t>
  </si>
  <si>
    <t>INT3_8</t>
  </si>
  <si>
    <t>INT3_8_surface</t>
  </si>
  <si>
    <t>INT3_8_surface_charate</t>
  </si>
  <si>
    <t>INT3_8_surface_control</t>
  </si>
  <si>
    <t>INT3_8_surface_oven</t>
  </si>
  <si>
    <t>INT3_8_surface_ovenchar</t>
  </si>
  <si>
    <t>INT3_8_deep</t>
  </si>
  <si>
    <t>INT3_8_deep_charate</t>
  </si>
  <si>
    <t>INT3_8_deep_control</t>
  </si>
  <si>
    <t>INT3_8_deep_oven</t>
  </si>
  <si>
    <t>INT3_8_deep_ovenchar</t>
  </si>
  <si>
    <t>INT3_9</t>
  </si>
  <si>
    <t>INT3_9_surface</t>
  </si>
  <si>
    <t>INT3_9_surface_charate</t>
  </si>
  <si>
    <t>INT3_9_surface_control</t>
  </si>
  <si>
    <t>INT3_9_surface_oven</t>
  </si>
  <si>
    <t>INT3_9_surface_ovenchar</t>
  </si>
  <si>
    <t>INT3_9_deep</t>
  </si>
  <si>
    <t>INT3_9_deep_charate</t>
  </si>
  <si>
    <t>INT3_9_deep_control</t>
  </si>
  <si>
    <t>INT3_9_deep_oven</t>
  </si>
  <si>
    <t>INT3_9_deep_ovenchar</t>
  </si>
  <si>
    <t>Row Labels</t>
  </si>
  <si>
    <t>Grand Total</t>
  </si>
  <si>
    <t>Sum of count</t>
  </si>
  <si>
    <t>germination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</si>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</sst>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281.592335879628" createdVersion="8" refreshedVersion="8" minRefreshableVersion="3" recordCount="2093" xr:uid="{4B45FB6C-3411-2D4F-B8A6-25FE3F938FFD}">
  <cacheSource type="worksheet">
    <worksheetSource ref="A1:V2094" sheet="raw"/>
  </cacheSource>
  <cacheFields count="22">
    <cacheField name="soilcore" numFmtId="0">
      <sharedItems containsSemiMixedTypes="0" containsString="0" containsNumber="1" containsInteger="1" minValue="1" maxValue="10"/>
    </cacheField>
    <cacheField name="depth_name" numFmtId="0">
      <sharedItems count="2">
        <s v="surface"/>
        <s v="deep"/>
      </sharedItems>
    </cacheField>
    <cacheField name="core_height_m" numFmtId="0">
      <sharedItems containsSemiMixedTypes="0" containsString="0" containsNumber="1" minValue="0.04" maxValue="0.08"/>
    </cacheField>
    <cacheField name="fieldharvestedsoil_g" numFmtId="0">
      <sharedItems containsNonDate="0" containsString="0" containsBlank="1"/>
    </cacheField>
    <cacheField name="subsample_cm3" numFmtId="0">
      <sharedItems containsSemiMixedTypes="0" containsString="0" containsNumber="1" containsInteger="1" minValue="150" maxValue="476"/>
    </cacheField>
    <cacheField name="subsample_g" numFmtId="0">
      <sharedItems containsSemiMixedTypes="0" containsString="0" containsNumber="1" minValue="164.0625" maxValue="506.94" count="6">
        <n v="506.94"/>
        <n v="347"/>
        <n v="320"/>
        <n v="164.0625"/>
        <n v="371.875"/>
        <n v="218.75"/>
      </sharedItems>
    </cacheField>
    <cacheField name="treatment" numFmtId="0">
      <sharedItems count="4">
        <s v="charate"/>
        <s v="control"/>
        <s v="oven"/>
        <s v="ovenchar"/>
      </sharedItems>
    </cacheField>
    <cacheField name="rep" numFmtId="0">
      <sharedItems containsSemiMixedTypes="0" containsString="0" containsNumber="1" containsInteger="1" minValue="1" maxValue="2"/>
    </cacheField>
    <cacheField name="species_diversity" numFmtId="0">
      <sharedItems/>
    </cacheField>
    <cacheField name="genus_abundance" numFmtId="0">
      <sharedItems/>
    </cacheField>
    <cacheField name="lifeform" numFmtId="0">
      <sharedItems/>
    </cacheField>
    <cacheField name="status" numFmtId="0">
      <sharedItems/>
    </cacheField>
    <cacheField name="lifescycle" numFmtId="0">
      <sharedItems/>
    </cacheField>
    <cacheField name="family" numFmtId="0">
      <sharedItems/>
    </cacheField>
    <cacheField name="count" numFmtId="0">
      <sharedItems containsSemiMixedTypes="0" containsString="0" containsNumber="1" containsInteger="1" minValue="0" maxValue="96"/>
    </cacheField>
    <cacheField name="stand_core" numFmtId="0">
      <sharedItems count="26">
        <s v="DEG1_1"/>
        <s v="DEG1_2"/>
        <s v="DEG1_3"/>
        <s v="DEG1_4"/>
        <s v="DEG2_5"/>
        <s v="DEG2_6"/>
        <s v="DEG2_7"/>
        <s v="ENH1_1"/>
        <s v="ENH1_2"/>
        <s v="ENH1_3"/>
        <s v="ENH1_4"/>
        <s v="ENH1_5"/>
        <s v="ENH2_6"/>
        <s v="ENH2_7"/>
        <s v="ENH2_8"/>
        <s v="ENH2_9"/>
        <s v="ENH2_10"/>
        <s v="INT1_1"/>
        <s v="INT1_2"/>
        <s v="INT1_3"/>
        <s v="INT2_4"/>
        <s v="INT2_5"/>
        <s v="INT2_6"/>
        <s v="INT3_7"/>
        <s v="INT3_8"/>
        <s v="INT3_9"/>
      </sharedItems>
    </cacheField>
    <cacheField name="stand_core_depth" numFmtId="0">
      <sharedItems/>
    </cacheField>
    <cacheField name="stand_core_depth_treat" numFmtId="0">
      <sharedItems/>
    </cacheField>
    <cacheField name="n_per_cm3" numFmtId="164">
      <sharedItems containsSemiMixedTypes="0" containsString="0" containsNumber="1" minValue="0" maxValue="0.2742857142857143"/>
    </cacheField>
    <cacheField name="n_per_m3" numFmtId="164">
      <sharedItems containsSemiMixedTypes="0" containsString="0" containsNumber="1" minValue="0" maxValue="274285.71428571432"/>
    </cacheField>
    <cacheField name="n_per_g" numFmtId="0">
      <sharedItems containsSemiMixedTypes="0" containsString="0" containsNumber="1" minValue="0" maxValue="0.27665706051873201"/>
    </cacheField>
    <cacheField name="n_per_kg" numFmtId="0">
      <sharedItems containsSemiMixedTypes="0" containsString="0" containsNumber="1" minValue="0" maxValue="276.6570605187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3">
  <r>
    <n v="1"/>
    <x v="0"/>
    <n v="0.04"/>
    <m/>
    <n v="476"/>
    <x v="0"/>
    <x v="0"/>
    <n v="1"/>
    <s v="Acmispon maritimus"/>
    <s v="Acmispon spp."/>
    <s v="forb"/>
    <s v="native"/>
    <s v="annual"/>
    <s v="Fab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Astragalus trichopodus"/>
    <s v="Astragalus trichopodus"/>
    <s v="forb"/>
    <s v="native"/>
    <s v="perennial"/>
    <s v="Fabaceae"/>
    <n v="1"/>
    <x v="0"/>
    <s v="DEG1_1_surface"/>
    <s v="DEG1_1_surface_charate"/>
    <n v="2.1008403361344537E-3"/>
    <n v="2100.8403361344535"/>
    <n v="1.9726200339290644E-3"/>
    <n v="1.9726200339290645"/>
  </r>
  <r>
    <n v="1"/>
    <x v="0"/>
    <n v="0.04"/>
    <m/>
    <n v="476"/>
    <x v="0"/>
    <x v="0"/>
    <n v="1"/>
    <s v="Bromus diandrus"/>
    <s v="Bromus spp."/>
    <s v="grass"/>
    <s v="nonnative"/>
    <s v="annual"/>
    <s v="Po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Bromus madritensis"/>
    <s v="Bromus spp."/>
    <s v="grass"/>
    <s v="nonnative"/>
    <s v="annual"/>
    <s v="Poaceae"/>
    <n v="2"/>
    <x v="0"/>
    <s v="DEG1_1_surface"/>
    <s v="DEG1_1_surface_charate"/>
    <n v="4.2016806722689074E-3"/>
    <n v="4201.6806722689071"/>
    <n v="3.9452400678581289E-3"/>
    <n v="3.945240067858129"/>
  </r>
  <r>
    <n v="1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Croton setiger"/>
    <s v="Croton setiger"/>
    <s v="forb"/>
    <s v="native"/>
    <s v="annual"/>
    <s v="Euphorbi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Cryptantha spp."/>
    <s v="Cryptantha spp."/>
    <s v="forb"/>
    <s v="native"/>
    <s v="annual"/>
    <s v="Boragin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Emmenanthe penduliflora"/>
    <s v="Emmenanthe penduliflora"/>
    <s v="forb"/>
    <s v="native"/>
    <s v="annual"/>
    <s v="Hydrophyllaceae"/>
    <n v="1"/>
    <x v="0"/>
    <s v="DEG1_1_surface"/>
    <s v="DEG1_1_surface_charate"/>
    <n v="2.1008403361344537E-3"/>
    <n v="2100.8403361344535"/>
    <n v="1.9726200339290644E-3"/>
    <n v="1.9726200339290645"/>
  </r>
  <r>
    <n v="1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Erodium cicutarium"/>
    <s v="Erodium spp."/>
    <s v="forb"/>
    <s v="nonnative"/>
    <s v="annual"/>
    <s v="Geraniaceae"/>
    <n v="1"/>
    <x v="0"/>
    <s v="DEG1_1_surface"/>
    <s v="DEG1_1_surface_charate"/>
    <n v="2.1008403361344537E-3"/>
    <n v="2100.8403361344535"/>
    <n v="1.9726200339290644E-3"/>
    <n v="1.9726200339290645"/>
  </r>
  <r>
    <n v="1"/>
    <x v="0"/>
    <n v="0.04"/>
    <m/>
    <n v="476"/>
    <x v="0"/>
    <x v="0"/>
    <n v="1"/>
    <s v="Erodium moschatum"/>
    <s v="Erodium spp."/>
    <s v="forb"/>
    <s v="nonnative"/>
    <s v="annual"/>
    <s v="Gerani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Fragaria vesca"/>
    <s v="Fragaria vesca"/>
    <s v="forb"/>
    <s v="native"/>
    <s v="perennial"/>
    <s v="Ros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Galium porrigens"/>
    <s v="Galium porrigens"/>
    <s v="forb"/>
    <s v="native"/>
    <s v="perennial"/>
    <s v="Rubi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Hirschfeldia incana"/>
    <s v="Hirschfeldia incana"/>
    <s v="forb"/>
    <s v="nonnative"/>
    <s v="annual"/>
    <s v="Brassicaceae"/>
    <n v="4"/>
    <x v="0"/>
    <s v="DEG1_1_surface"/>
    <s v="DEG1_1_surface_charate"/>
    <n v="8.4033613445378148E-3"/>
    <n v="8403.3613445378141"/>
    <n v="7.8904801357162577E-3"/>
    <n v="7.8904801357162579"/>
  </r>
  <r>
    <n v="1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0"/>
    <s v="DEG1_1_surface"/>
    <s v="DEG1_1_surface_charate"/>
    <n v="0"/>
    <n v="0"/>
    <n v="0"/>
    <n v="0"/>
  </r>
  <r>
    <n v="1"/>
    <x v="0"/>
    <n v="0.04"/>
    <m/>
    <n v="476"/>
    <x v="0"/>
    <x v="0"/>
    <n v="1"/>
    <s v="Trifolium gracelentum"/>
    <s v="Trifolium spp."/>
    <s v="forb"/>
    <s v="native"/>
    <s v="annual"/>
    <s v="Fabaceae"/>
    <n v="0"/>
    <x v="0"/>
    <s v="DEG1_1_surface"/>
    <s v="DEG1_1_surface_charate"/>
    <n v="0"/>
    <n v="0"/>
    <n v="0"/>
    <n v="0"/>
  </r>
  <r>
    <n v="1"/>
    <x v="0"/>
    <n v="0.04"/>
    <m/>
    <n v="476"/>
    <x v="0"/>
    <x v="1"/>
    <n v="1"/>
    <s v="Acmispon maritimus"/>
    <s v="Acmispon spp."/>
    <s v="forb"/>
    <s v="native"/>
    <s v="annual"/>
    <s v="Fab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Bromus diandrus"/>
    <s v="Bromus spp."/>
    <s v="grass"/>
    <s v="nonnative"/>
    <s v="annual"/>
    <s v="Po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Bromus madritensis"/>
    <s v="Bromus spp."/>
    <s v="grass"/>
    <s v="nonnative"/>
    <s v="annual"/>
    <s v="Poaceae"/>
    <n v="4"/>
    <x v="0"/>
    <s v="DEG1_1_surface"/>
    <s v="DEG1_1_surface_control"/>
    <n v="8.4033613445378148E-3"/>
    <n v="8403.3613445378141"/>
    <n v="7.8904801357162577E-3"/>
    <n v="7.8904801357162579"/>
  </r>
  <r>
    <n v="1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Croton setiger"/>
    <s v="Croton setiger"/>
    <s v="forb"/>
    <s v="native"/>
    <s v="annual"/>
    <s v="Euphorbi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Cryptantha spp."/>
    <s v="Cryptantha spp."/>
    <s v="forb"/>
    <s v="native"/>
    <s v="annual"/>
    <s v="Boragin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Erodium cicutarium"/>
    <s v="Erodium spp."/>
    <s v="forb"/>
    <s v="nonnative"/>
    <s v="annual"/>
    <s v="Gerani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Erodium moschatum"/>
    <s v="Erodium spp."/>
    <s v="forb"/>
    <s v="nonnative"/>
    <s v="annual"/>
    <s v="Geraniaceae"/>
    <n v="1"/>
    <x v="0"/>
    <s v="DEG1_1_surface"/>
    <s v="DEG1_1_surface_control"/>
    <n v="2.1008403361344537E-3"/>
    <n v="2100.8403361344535"/>
    <n v="1.9726200339290644E-3"/>
    <n v="1.9726200339290645"/>
  </r>
  <r>
    <n v="1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Fragaria vesca"/>
    <s v="Fragaria vesca"/>
    <s v="forb"/>
    <s v="native"/>
    <s v="perennial"/>
    <s v="Ros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Galium porrigens"/>
    <s v="Galium porrigens"/>
    <s v="forb"/>
    <s v="native"/>
    <s v="perennial"/>
    <s v="Rubi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Hirschfeldia incana"/>
    <s v="Hirschfeldia incana"/>
    <s v="forb"/>
    <s v="nonnative"/>
    <s v="annual"/>
    <s v="Brassicaceae"/>
    <n v="3"/>
    <x v="0"/>
    <s v="DEG1_1_surface"/>
    <s v="DEG1_1_surface_control"/>
    <n v="6.3025210084033615E-3"/>
    <n v="6302.5210084033615"/>
    <n v="5.9178601017871937E-3"/>
    <n v="5.9178601017871939"/>
  </r>
  <r>
    <n v="1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0"/>
    <x v="0"/>
    <s v="DEG1_1_surface"/>
    <s v="DEG1_1_surface_control"/>
    <n v="0"/>
    <n v="0"/>
    <n v="0"/>
    <n v="0"/>
  </r>
  <r>
    <n v="1"/>
    <x v="0"/>
    <n v="0.04"/>
    <m/>
    <n v="476"/>
    <x v="0"/>
    <x v="1"/>
    <n v="1"/>
    <s v="Trifolium gracelentum"/>
    <s v="Trifolium spp."/>
    <s v="forb"/>
    <s v="native"/>
    <s v="annual"/>
    <s v="Fabaceae"/>
    <n v="0"/>
    <x v="0"/>
    <s v="DEG1_1_surface"/>
    <s v="DEG1_1_surface_control"/>
    <n v="0"/>
    <n v="0"/>
    <n v="0"/>
    <n v="0"/>
  </r>
  <r>
    <n v="1"/>
    <x v="0"/>
    <n v="0.04"/>
    <m/>
    <n v="476"/>
    <x v="0"/>
    <x v="2"/>
    <n v="1"/>
    <s v="Acmispon maritimus"/>
    <s v="Acmispon spp."/>
    <s v="forb"/>
    <s v="native"/>
    <s v="annual"/>
    <s v="Fab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Bromus diandrus"/>
    <s v="Bromus spp."/>
    <s v="grass"/>
    <s v="nonnative"/>
    <s v="annual"/>
    <s v="Po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Bromus madritensis"/>
    <s v="Bromus spp."/>
    <s v="grass"/>
    <s v="nonnative"/>
    <s v="annual"/>
    <s v="Poaceae"/>
    <n v="4"/>
    <x v="0"/>
    <s v="DEG1_1_surface"/>
    <s v="DEG1_1_surface_oven"/>
    <n v="8.4033613445378148E-3"/>
    <n v="8403.3613445378141"/>
    <n v="7.8904801357162577E-3"/>
    <n v="7.8904801357162579"/>
  </r>
  <r>
    <n v="1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Croton setiger"/>
    <s v="Croton setiger"/>
    <s v="forb"/>
    <s v="native"/>
    <s v="annual"/>
    <s v="Euphorbi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Cryptantha spp."/>
    <s v="Cryptantha spp."/>
    <s v="forb"/>
    <s v="native"/>
    <s v="annual"/>
    <s v="Boragin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Erodium cicutarium"/>
    <s v="Erodium spp."/>
    <s v="forb"/>
    <s v="nonnative"/>
    <s v="annual"/>
    <s v="Gerani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Erodium moschatum"/>
    <s v="Erodium spp."/>
    <s v="forb"/>
    <s v="nonnative"/>
    <s v="annual"/>
    <s v="Gerani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Fragaria vesca"/>
    <s v="Fragaria vesca"/>
    <s v="forb"/>
    <s v="native"/>
    <s v="perennial"/>
    <s v="Ros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Galium porrigens"/>
    <s v="Galium porrigens"/>
    <s v="forb"/>
    <s v="native"/>
    <s v="perennial"/>
    <s v="Rubi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Hirschfeldia incana"/>
    <s v="Hirschfeldia incana"/>
    <s v="forb"/>
    <s v="nonnative"/>
    <s v="annual"/>
    <s v="Brassic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0"/>
    <s v="DEG1_1_surface"/>
    <s v="DEG1_1_surface_oven"/>
    <n v="0"/>
    <n v="0"/>
    <n v="0"/>
    <n v="0"/>
  </r>
  <r>
    <n v="1"/>
    <x v="0"/>
    <n v="0.04"/>
    <m/>
    <n v="476"/>
    <x v="0"/>
    <x v="2"/>
    <n v="1"/>
    <s v="Trifolium gracelentum"/>
    <s v="Trifolium spp."/>
    <s v="forb"/>
    <s v="native"/>
    <s v="annual"/>
    <s v="Fabaceae"/>
    <n v="0"/>
    <x v="0"/>
    <s v="DEG1_1_surface"/>
    <s v="DEG1_1_surface_oven"/>
    <n v="0"/>
    <n v="0"/>
    <n v="0"/>
    <n v="0"/>
  </r>
  <r>
    <n v="1"/>
    <x v="0"/>
    <n v="0.04"/>
    <m/>
    <n v="476"/>
    <x v="0"/>
    <x v="3"/>
    <n v="1"/>
    <s v="Acmispon maritimus"/>
    <s v="Acmispon spp."/>
    <s v="forb"/>
    <s v="native"/>
    <s v="annual"/>
    <s v="Fab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Bromus diandrus"/>
    <s v="Bromus spp."/>
    <s v="grass"/>
    <s v="nonnative"/>
    <s v="annual"/>
    <s v="Po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Bromus madritensis"/>
    <s v="Bromus spp."/>
    <s v="grass"/>
    <s v="nonnative"/>
    <s v="annual"/>
    <s v="Poaceae"/>
    <n v="4"/>
    <x v="0"/>
    <s v="DEG1_1_surface"/>
    <s v="DEG1_1_surface_ovenchar"/>
    <n v="8.4033613445378148E-3"/>
    <n v="8403.3613445378141"/>
    <n v="7.8904801357162577E-3"/>
    <n v="7.8904801357162579"/>
  </r>
  <r>
    <n v="1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Croton setiger"/>
    <s v="Croton setiger"/>
    <s v="forb"/>
    <s v="native"/>
    <s v="annual"/>
    <s v="Euphorbi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Cryptantha spp."/>
    <s v="Cryptantha spp."/>
    <s v="forb"/>
    <s v="native"/>
    <s v="annual"/>
    <s v="Boragin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Emmenanthe penduliflora"/>
    <s v="Emmenanthe penduliflora"/>
    <s v="forb"/>
    <s v="native"/>
    <s v="annual"/>
    <s v="Hydrophyllaceae"/>
    <n v="1"/>
    <x v="0"/>
    <s v="DEG1_1_surface"/>
    <s v="DEG1_1_surface_ovenchar"/>
    <n v="2.1008403361344537E-3"/>
    <n v="2100.8403361344535"/>
    <n v="1.9726200339290644E-3"/>
    <n v="1.9726200339290645"/>
  </r>
  <r>
    <n v="1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Erodium cicutarium"/>
    <s v="Erodium spp."/>
    <s v="forb"/>
    <s v="nonnative"/>
    <s v="annual"/>
    <s v="Geraniaceae"/>
    <n v="1"/>
    <x v="0"/>
    <s v="DEG1_1_surface"/>
    <s v="DEG1_1_surface_ovenchar"/>
    <n v="2.1008403361344537E-3"/>
    <n v="2100.8403361344535"/>
    <n v="1.9726200339290644E-3"/>
    <n v="1.9726200339290645"/>
  </r>
  <r>
    <n v="1"/>
    <x v="0"/>
    <n v="0.04"/>
    <m/>
    <n v="476"/>
    <x v="0"/>
    <x v="3"/>
    <n v="1"/>
    <s v="Erodium moschatum"/>
    <s v="Erodium spp."/>
    <s v="forb"/>
    <s v="nonnative"/>
    <s v="annual"/>
    <s v="Gerani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Fragaria vesca"/>
    <s v="Fragaria vesca"/>
    <s v="forb"/>
    <s v="native"/>
    <s v="perennial"/>
    <s v="Ros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Galium porrigens"/>
    <s v="Galium porrigens"/>
    <s v="forb"/>
    <s v="native"/>
    <s v="perennial"/>
    <s v="Rubi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Hirschfeldia incana"/>
    <s v="Hirschfeldia incana"/>
    <s v="forb"/>
    <s v="nonnative"/>
    <s v="annual"/>
    <s v="Brassicaceae"/>
    <n v="7"/>
    <x v="0"/>
    <s v="DEG1_1_surface"/>
    <s v="DEG1_1_surface_ovenchar"/>
    <n v="1.4705882352941176E-2"/>
    <n v="14705.882352941177"/>
    <n v="1.3808340237503451E-2"/>
    <n v="13.808340237503451"/>
  </r>
  <r>
    <n v="1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0"/>
    <s v="DEG1_1_surface"/>
    <s v="DEG1_1_surface_ovenchar"/>
    <n v="0"/>
    <n v="0"/>
    <n v="0"/>
    <n v="0"/>
  </r>
  <r>
    <n v="1"/>
    <x v="0"/>
    <n v="0.04"/>
    <m/>
    <n v="476"/>
    <x v="0"/>
    <x v="3"/>
    <n v="1"/>
    <s v="Trifolium gracelentum"/>
    <s v="Trifolium spp."/>
    <s v="forb"/>
    <s v="native"/>
    <s v="annual"/>
    <s v="Fabaceae"/>
    <n v="0"/>
    <x v="0"/>
    <s v="DEG1_1_surface"/>
    <s v="DEG1_1_surface_ovenchar"/>
    <n v="0"/>
    <n v="0"/>
    <n v="0"/>
    <n v="0"/>
  </r>
  <r>
    <n v="1"/>
    <x v="1"/>
    <n v="0.08"/>
    <m/>
    <n v="476"/>
    <x v="0"/>
    <x v="0"/>
    <n v="1"/>
    <s v="Acmispon maritimus"/>
    <s v="Acmispon spp."/>
    <s v="forb"/>
    <s v="native"/>
    <s v="annual"/>
    <s v="Fab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Bromus diandrus"/>
    <s v="Bromus spp."/>
    <s v="grass"/>
    <s v="nonnative"/>
    <s v="annual"/>
    <s v="Po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Bromus madritensis"/>
    <s v="Bromus spp."/>
    <s v="grass"/>
    <s v="nonnative"/>
    <s v="annual"/>
    <s v="Poaceae"/>
    <n v="1"/>
    <x v="0"/>
    <s v="DEG1_1_deep"/>
    <s v="DEG1_1_deep_charate"/>
    <n v="2.1008403361344537E-3"/>
    <n v="2100.8403361344535"/>
    <n v="1.9726200339290644E-3"/>
    <n v="1.9726200339290645"/>
  </r>
  <r>
    <n v="1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Croton setiger"/>
    <s v="Croton setiger"/>
    <s v="forb"/>
    <s v="native"/>
    <s v="annual"/>
    <s v="Euphorbiaceae"/>
    <n v="1"/>
    <x v="0"/>
    <s v="DEG1_1_deep"/>
    <s v="DEG1_1_deep_charate"/>
    <n v="2.1008403361344537E-3"/>
    <n v="2100.8403361344535"/>
    <n v="1.9726200339290644E-3"/>
    <n v="1.9726200339290645"/>
  </r>
  <r>
    <n v="1"/>
    <x v="1"/>
    <n v="0.08"/>
    <m/>
    <n v="476"/>
    <x v="0"/>
    <x v="0"/>
    <n v="1"/>
    <s v="Cryptantha spp."/>
    <s v="Cryptantha spp."/>
    <s v="forb"/>
    <s v="native"/>
    <s v="annual"/>
    <s v="Boragin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Erodium cicutarium"/>
    <s v="Erodium spp."/>
    <s v="forb"/>
    <s v="nonnative"/>
    <s v="annual"/>
    <s v="Gerani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Erodium moschatum"/>
    <s v="Erodium spp."/>
    <s v="forb"/>
    <s v="nonnative"/>
    <s v="annual"/>
    <s v="Gerani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Fragaria vesca"/>
    <s v="Fragaria vesca"/>
    <s v="forb"/>
    <s v="native"/>
    <s v="perennial"/>
    <s v="Ros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Galium porrigens"/>
    <s v="Galium porrigens"/>
    <s v="forb"/>
    <s v="native"/>
    <s v="perennial"/>
    <s v="Rubi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Hirschfeldia incana"/>
    <s v="Hirschfeldia incana"/>
    <s v="forb"/>
    <s v="nonnative"/>
    <s v="annual"/>
    <s v="Brassicaceae"/>
    <n v="8"/>
    <x v="0"/>
    <s v="DEG1_1_deep"/>
    <s v="DEG1_1_deep_charate"/>
    <n v="1.680672268907563E-2"/>
    <n v="16806.722689075628"/>
    <n v="1.5780960271432515E-2"/>
    <n v="15.780960271432516"/>
  </r>
  <r>
    <n v="1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Nicotiana glauca"/>
    <s v="Nicotiana glauca"/>
    <s v="shrub"/>
    <s v="nonnative"/>
    <s v="perennial"/>
    <s v="Solanaceae"/>
    <n v="1"/>
    <x v="0"/>
    <s v="DEG1_1_deep"/>
    <s v="DEG1_1_deep_charate"/>
    <n v="2.1008403361344537E-3"/>
    <n v="2100.8403361344535"/>
    <n v="1.9726200339290644E-3"/>
    <n v="1.9726200339290645"/>
  </r>
  <r>
    <n v="1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0"/>
    <s v="DEG1_1_deep"/>
    <s v="DEG1_1_deep_charate"/>
    <n v="0"/>
    <n v="0"/>
    <n v="0"/>
    <n v="0"/>
  </r>
  <r>
    <n v="1"/>
    <x v="1"/>
    <n v="0.08"/>
    <m/>
    <n v="476"/>
    <x v="0"/>
    <x v="0"/>
    <n v="1"/>
    <s v="Trifolium gracelentum"/>
    <s v="Trifolium spp."/>
    <s v="forb"/>
    <s v="native"/>
    <s v="annual"/>
    <s v="Fabaceae"/>
    <n v="0"/>
    <x v="0"/>
    <s v="DEG1_1_deep"/>
    <s v="DEG1_1_deep_charate"/>
    <n v="0"/>
    <n v="0"/>
    <n v="0"/>
    <n v="0"/>
  </r>
  <r>
    <n v="1"/>
    <x v="1"/>
    <n v="0.08"/>
    <m/>
    <n v="476"/>
    <x v="0"/>
    <x v="1"/>
    <n v="1"/>
    <s v="Acmispon maritimus"/>
    <s v="Acmispon spp."/>
    <s v="forb"/>
    <s v="native"/>
    <s v="annual"/>
    <s v="Fab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Bromus diandrus"/>
    <s v="Bromus spp."/>
    <s v="grass"/>
    <s v="nonnative"/>
    <s v="annual"/>
    <s v="Po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Bromus madritensis"/>
    <s v="Bromus spp."/>
    <s v="grass"/>
    <s v="nonnative"/>
    <s v="annual"/>
    <s v="Poaceae"/>
    <n v="1"/>
    <x v="0"/>
    <s v="DEG1_1_deep"/>
    <s v="DEG1_1_deep_control"/>
    <n v="2.1008403361344537E-3"/>
    <n v="2100.8403361344535"/>
    <n v="1.9726200339290644E-3"/>
    <n v="1.9726200339290645"/>
  </r>
  <r>
    <n v="1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Croton setiger"/>
    <s v="Croton setiger"/>
    <s v="forb"/>
    <s v="native"/>
    <s v="annual"/>
    <s v="Euphorbi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Cryptantha spp."/>
    <s v="Cryptantha spp."/>
    <s v="forb"/>
    <s v="native"/>
    <s v="annual"/>
    <s v="Boragin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Erodium cicutarium"/>
    <s v="Erodium spp."/>
    <s v="forb"/>
    <s v="nonnative"/>
    <s v="annual"/>
    <s v="Geraniaceae"/>
    <n v="1"/>
    <x v="0"/>
    <s v="DEG1_1_deep"/>
    <s v="DEG1_1_deep_control"/>
    <n v="2.1008403361344537E-3"/>
    <n v="2100.8403361344535"/>
    <n v="1.9726200339290644E-3"/>
    <n v="1.9726200339290645"/>
  </r>
  <r>
    <n v="1"/>
    <x v="1"/>
    <n v="0.08"/>
    <m/>
    <n v="476"/>
    <x v="0"/>
    <x v="1"/>
    <n v="1"/>
    <s v="Erodium moschatum"/>
    <s v="Erodium spp."/>
    <s v="forb"/>
    <s v="nonnative"/>
    <s v="annual"/>
    <s v="Gerani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Fragaria vesca"/>
    <s v="Fragaria vesca"/>
    <s v="forb"/>
    <s v="native"/>
    <s v="perennial"/>
    <s v="Ros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Galium porrigens"/>
    <s v="Galium porrigens"/>
    <s v="forb"/>
    <s v="native"/>
    <s v="perennial"/>
    <s v="Rubi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Hirschfeldia incana"/>
    <s v="Hirschfeldia incana"/>
    <s v="forb"/>
    <s v="nonnative"/>
    <s v="annual"/>
    <s v="Brassicaceae"/>
    <n v="7"/>
    <x v="0"/>
    <s v="DEG1_1_deep"/>
    <s v="DEG1_1_deep_control"/>
    <n v="1.4705882352941176E-2"/>
    <n v="14705.882352941177"/>
    <n v="1.3808340237503451E-2"/>
    <n v="13.808340237503451"/>
  </r>
  <r>
    <n v="1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0"/>
    <s v="DEG1_1_deep"/>
    <s v="DEG1_1_deep_control"/>
    <n v="0"/>
    <n v="0"/>
    <n v="0"/>
    <n v="0"/>
  </r>
  <r>
    <n v="1"/>
    <x v="1"/>
    <n v="0.08"/>
    <m/>
    <n v="476"/>
    <x v="0"/>
    <x v="1"/>
    <n v="1"/>
    <s v="Trifolium gracelentum"/>
    <s v="Trifolium spp."/>
    <s v="forb"/>
    <s v="native"/>
    <s v="annual"/>
    <s v="Fabaceae"/>
    <n v="0"/>
    <x v="0"/>
    <s v="DEG1_1_deep"/>
    <s v="DEG1_1_deep_control"/>
    <n v="0"/>
    <n v="0"/>
    <n v="0"/>
    <n v="0"/>
  </r>
  <r>
    <n v="1"/>
    <x v="1"/>
    <n v="0.08"/>
    <m/>
    <n v="476"/>
    <x v="0"/>
    <x v="2"/>
    <n v="1"/>
    <s v="Acmispon maritimus"/>
    <s v="Acmispon spp."/>
    <s v="forb"/>
    <s v="native"/>
    <s v="annual"/>
    <s v="Fab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Bromus diandrus"/>
    <s v="Bromus spp."/>
    <s v="grass"/>
    <s v="nonnative"/>
    <s v="annual"/>
    <s v="Po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Bromus madritensis"/>
    <s v="Bromus spp."/>
    <s v="grass"/>
    <s v="nonnative"/>
    <s v="annual"/>
    <s v="Poaceae"/>
    <n v="3"/>
    <x v="0"/>
    <s v="DEG1_1_deep"/>
    <s v="DEG1_1_deep_oven"/>
    <n v="6.3025210084033615E-3"/>
    <n v="6302.5210084033615"/>
    <n v="5.9178601017871937E-3"/>
    <n v="5.9178601017871939"/>
  </r>
  <r>
    <n v="1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Croton setiger"/>
    <s v="Croton setiger"/>
    <s v="forb"/>
    <s v="native"/>
    <s v="annual"/>
    <s v="Euphorbiaceae"/>
    <n v="2"/>
    <x v="0"/>
    <s v="DEG1_1_deep"/>
    <s v="DEG1_1_deep_oven"/>
    <n v="4.2016806722689074E-3"/>
    <n v="4201.6806722689071"/>
    <n v="3.9452400678581289E-3"/>
    <n v="3.945240067858129"/>
  </r>
  <r>
    <n v="1"/>
    <x v="1"/>
    <n v="0.08"/>
    <m/>
    <n v="476"/>
    <x v="0"/>
    <x v="2"/>
    <n v="1"/>
    <s v="Cryptantha spp."/>
    <s v="Cryptantha spp."/>
    <s v="forb"/>
    <s v="native"/>
    <s v="annual"/>
    <s v="Boragin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Erodium cicutarium"/>
    <s v="Erodium spp."/>
    <s v="forb"/>
    <s v="nonnative"/>
    <s v="annual"/>
    <s v="Gerani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Erodium moschatum"/>
    <s v="Erodium spp."/>
    <s v="forb"/>
    <s v="nonnative"/>
    <s v="annual"/>
    <s v="Geraniaceae"/>
    <n v="1"/>
    <x v="0"/>
    <s v="DEG1_1_deep"/>
    <s v="DEG1_1_deep_oven"/>
    <n v="2.1008403361344537E-3"/>
    <n v="2100.8403361344535"/>
    <n v="1.9726200339290644E-3"/>
    <n v="1.9726200339290645"/>
  </r>
  <r>
    <n v="1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Fragaria vesca"/>
    <s v="Fragaria vesca"/>
    <s v="forb"/>
    <s v="native"/>
    <s v="perennial"/>
    <s v="Ros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Galium porrigens"/>
    <s v="Galium porrigens"/>
    <s v="forb"/>
    <s v="native"/>
    <s v="perennial"/>
    <s v="Rubi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Hirschfeldia incana"/>
    <s v="Hirschfeldia incana"/>
    <s v="forb"/>
    <s v="nonnative"/>
    <s v="annual"/>
    <s v="Brassicaceae"/>
    <n v="9"/>
    <x v="0"/>
    <s v="DEG1_1_deep"/>
    <s v="DEG1_1_deep_oven"/>
    <n v="1.8907563025210083E-2"/>
    <n v="18907.563025210082"/>
    <n v="1.7753580305361581E-2"/>
    <n v="17.753580305361581"/>
  </r>
  <r>
    <n v="1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Nicotiana glauca"/>
    <s v="Nicotiana glauca"/>
    <s v="shrub"/>
    <s v="nonnative"/>
    <s v="perennial"/>
    <s v="Solan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0"/>
    <s v="DEG1_1_deep"/>
    <s v="DEG1_1_deep_oven"/>
    <n v="0"/>
    <n v="0"/>
    <n v="0"/>
    <n v="0"/>
  </r>
  <r>
    <n v="1"/>
    <x v="1"/>
    <n v="0.08"/>
    <m/>
    <n v="476"/>
    <x v="0"/>
    <x v="2"/>
    <n v="1"/>
    <s v="Trifolium gracelentum"/>
    <s v="Trifolium spp."/>
    <s v="forb"/>
    <s v="native"/>
    <s v="annual"/>
    <s v="Fabaceae"/>
    <n v="0"/>
    <x v="0"/>
    <s v="DEG1_1_deep"/>
    <s v="DEG1_1_deep_oven"/>
    <n v="0"/>
    <n v="0"/>
    <n v="0"/>
    <n v="0"/>
  </r>
  <r>
    <n v="1"/>
    <x v="1"/>
    <n v="0.08"/>
    <m/>
    <n v="476"/>
    <x v="0"/>
    <x v="3"/>
    <n v="1"/>
    <s v="Acmispon maritimus"/>
    <s v="Acmispon spp."/>
    <s v="forb"/>
    <s v="native"/>
    <s v="annual"/>
    <s v="Fab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Bromus diandrus"/>
    <s v="Bromus spp."/>
    <s v="grass"/>
    <s v="nonnative"/>
    <s v="annual"/>
    <s v="Po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Bromus madritensis"/>
    <s v="Bromus spp."/>
    <s v="grass"/>
    <s v="nonnative"/>
    <s v="annual"/>
    <s v="Poaceae"/>
    <n v="1"/>
    <x v="0"/>
    <s v="DEG1_1_deep"/>
    <s v="DEG1_1_deep_ovenchar"/>
    <n v="2.1008403361344537E-3"/>
    <n v="2100.8403361344535"/>
    <n v="1.9726200339290644E-3"/>
    <n v="1.9726200339290645"/>
  </r>
  <r>
    <n v="1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Croton setiger"/>
    <s v="Croton setiger"/>
    <s v="forb"/>
    <s v="native"/>
    <s v="annual"/>
    <s v="Euphorbiaceae"/>
    <n v="1"/>
    <x v="0"/>
    <s v="DEG1_1_deep"/>
    <s v="DEG1_1_deep_ovenchar"/>
    <n v="2.1008403361344537E-3"/>
    <n v="2100.8403361344535"/>
    <n v="1.9726200339290644E-3"/>
    <n v="1.9726200339290645"/>
  </r>
  <r>
    <n v="1"/>
    <x v="1"/>
    <n v="0.08"/>
    <m/>
    <n v="476"/>
    <x v="0"/>
    <x v="3"/>
    <n v="1"/>
    <s v="Cryptantha spp."/>
    <s v="Cryptantha spp."/>
    <s v="forb"/>
    <s v="native"/>
    <s v="annual"/>
    <s v="Boragin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Erodium cicutarium"/>
    <s v="Erodium spp."/>
    <s v="forb"/>
    <s v="nonnative"/>
    <s v="annual"/>
    <s v="Geraniaceae"/>
    <n v="1"/>
    <x v="0"/>
    <s v="DEG1_1_deep"/>
    <s v="DEG1_1_deep_ovenchar"/>
    <n v="2.1008403361344537E-3"/>
    <n v="2100.8403361344535"/>
    <n v="1.9726200339290644E-3"/>
    <n v="1.9726200339290645"/>
  </r>
  <r>
    <n v="1"/>
    <x v="1"/>
    <n v="0.08"/>
    <m/>
    <n v="476"/>
    <x v="0"/>
    <x v="3"/>
    <n v="1"/>
    <s v="Erodium moschatum"/>
    <s v="Erodium spp."/>
    <s v="forb"/>
    <s v="nonnative"/>
    <s v="annual"/>
    <s v="Geraniaceae"/>
    <n v="1"/>
    <x v="0"/>
    <s v="DEG1_1_deep"/>
    <s v="DEG1_1_deep_ovenchar"/>
    <n v="2.1008403361344537E-3"/>
    <n v="2100.8403361344535"/>
    <n v="1.9726200339290644E-3"/>
    <n v="1.9726200339290645"/>
  </r>
  <r>
    <n v="1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Fragaria vesca"/>
    <s v="Fragaria vesca"/>
    <s v="forb"/>
    <s v="native"/>
    <s v="perennial"/>
    <s v="Ros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Galium porrigens"/>
    <s v="Galium porrigens"/>
    <s v="forb"/>
    <s v="native"/>
    <s v="perennial"/>
    <s v="Rubi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Hirschfeldia incana"/>
    <s v="Hirschfeldia incana"/>
    <s v="forb"/>
    <s v="nonnative"/>
    <s v="annual"/>
    <s v="Brassicaceae"/>
    <n v="2"/>
    <x v="0"/>
    <s v="DEG1_1_deep"/>
    <s v="DEG1_1_deep_ovenchar"/>
    <n v="4.2016806722689074E-3"/>
    <n v="4201.6806722689071"/>
    <n v="3.9452400678581289E-3"/>
    <n v="3.945240067858129"/>
  </r>
  <r>
    <n v="1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0"/>
    <s v="DEG1_1_deep"/>
    <s v="DEG1_1_deep_ovenchar"/>
    <n v="0"/>
    <n v="0"/>
    <n v="0"/>
    <n v="0"/>
  </r>
  <r>
    <n v="1"/>
    <x v="1"/>
    <n v="0.08"/>
    <m/>
    <n v="476"/>
    <x v="0"/>
    <x v="3"/>
    <n v="1"/>
    <s v="Trifolium gracelentum"/>
    <s v="Trifolium spp."/>
    <s v="forb"/>
    <s v="native"/>
    <s v="annual"/>
    <s v="Fabaceae"/>
    <n v="0"/>
    <x v="0"/>
    <s v="DEG1_1_deep"/>
    <s v="DEG1_1_deep_ovenchar"/>
    <n v="0"/>
    <n v="0"/>
    <n v="0"/>
    <n v="0"/>
  </r>
  <r>
    <n v="2"/>
    <x v="0"/>
    <n v="0.04"/>
    <m/>
    <n v="476"/>
    <x v="0"/>
    <x v="0"/>
    <n v="1"/>
    <s v="Acmispon maritimus"/>
    <s v="Acmispon spp."/>
    <s v="forb"/>
    <s v="native"/>
    <s v="annual"/>
    <s v="Fab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Astragalus trichopodus"/>
    <s v="Astragalus trichopodus"/>
    <s v="forb"/>
    <s v="native"/>
    <s v="perennial"/>
    <s v="Fab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Bromus diandrus"/>
    <s v="Bromus spp."/>
    <s v="grass"/>
    <s v="nonnative"/>
    <s v="annual"/>
    <s v="Poaceae"/>
    <n v="1"/>
    <x v="1"/>
    <s v="DEG1_2_surface"/>
    <s v="DEG1_2_surface_charate"/>
    <n v="2.1008403361344537E-3"/>
    <n v="2100.8403361344535"/>
    <n v="1.9726200339290644E-3"/>
    <n v="1.9726200339290645"/>
  </r>
  <r>
    <n v="2"/>
    <x v="0"/>
    <n v="0.04"/>
    <m/>
    <n v="476"/>
    <x v="0"/>
    <x v="0"/>
    <n v="1"/>
    <s v="Bromus madritensis"/>
    <s v="Bromus spp."/>
    <s v="grass"/>
    <s v="nonnative"/>
    <s v="annual"/>
    <s v="Poaceae"/>
    <n v="6"/>
    <x v="1"/>
    <s v="DEG1_2_surface"/>
    <s v="DEG1_2_surface_charate"/>
    <n v="1.2605042016806723E-2"/>
    <n v="12605.042016806723"/>
    <n v="1.1835720203574387E-2"/>
    <n v="11.835720203574388"/>
  </r>
  <r>
    <n v="2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Croton setiger"/>
    <s v="Croton setiger"/>
    <s v="forb"/>
    <s v="native"/>
    <s v="annual"/>
    <s v="Euphorbi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Cryptantha spp."/>
    <s v="Cryptantha spp."/>
    <s v="forb"/>
    <s v="native"/>
    <s v="annual"/>
    <s v="Boragin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Erodium cicutarium"/>
    <s v="Erodium spp."/>
    <s v="forb"/>
    <s v="nonnative"/>
    <s v="annual"/>
    <s v="Geraniaceae"/>
    <n v="1"/>
    <x v="1"/>
    <s v="DEG1_2_surface"/>
    <s v="DEG1_2_surface_charate"/>
    <n v="2.1008403361344537E-3"/>
    <n v="2100.8403361344535"/>
    <n v="1.9726200339290644E-3"/>
    <n v="1.9726200339290645"/>
  </r>
  <r>
    <n v="2"/>
    <x v="0"/>
    <n v="0.04"/>
    <m/>
    <n v="476"/>
    <x v="0"/>
    <x v="0"/>
    <n v="1"/>
    <s v="Erodium moschatum"/>
    <s v="Erodium spp."/>
    <s v="forb"/>
    <s v="nonnative"/>
    <s v="annual"/>
    <s v="Gerani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Fragaria vesca"/>
    <s v="Fragaria vesca"/>
    <s v="forb"/>
    <s v="native"/>
    <s v="perennial"/>
    <s v="Ros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Galium porrigens"/>
    <s v="Galium porrigens"/>
    <s v="forb"/>
    <s v="native"/>
    <s v="perennial"/>
    <s v="Rubi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Hirschfeldia incana"/>
    <s v="Hirschfeldia incana"/>
    <s v="forb"/>
    <s v="nonnative"/>
    <s v="annual"/>
    <s v="Brassic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1"/>
    <s v="DEG1_2_surface"/>
    <s v="DEG1_2_surface_charate"/>
    <n v="0"/>
    <n v="0"/>
    <n v="0"/>
    <n v="0"/>
  </r>
  <r>
    <n v="2"/>
    <x v="0"/>
    <n v="0.04"/>
    <m/>
    <n v="476"/>
    <x v="0"/>
    <x v="0"/>
    <n v="1"/>
    <s v="Trifolium gracelentum"/>
    <s v="Trifolium spp."/>
    <s v="forb"/>
    <s v="native"/>
    <s v="annual"/>
    <s v="Fabaceae"/>
    <n v="0"/>
    <x v="1"/>
    <s v="DEG1_2_surface"/>
    <s v="DEG1_2_surface_charate"/>
    <n v="0"/>
    <n v="0"/>
    <n v="0"/>
    <n v="0"/>
  </r>
  <r>
    <n v="2"/>
    <x v="0"/>
    <n v="0.04"/>
    <m/>
    <n v="476"/>
    <x v="0"/>
    <x v="1"/>
    <n v="1"/>
    <s v="Acmispon maritimus"/>
    <s v="Acmispon spp."/>
    <s v="forb"/>
    <s v="native"/>
    <s v="annual"/>
    <s v="Fab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Artemisia californica"/>
    <s v="Artemisia californica"/>
    <s v="shrub"/>
    <s v="native"/>
    <s v="perennial"/>
    <s v="Asteraceae"/>
    <n v="1"/>
    <x v="1"/>
    <s v="DEG1_2_surface"/>
    <s v="DEG1_2_surface_control"/>
    <n v="2.1008403361344537E-3"/>
    <n v="2100.8403361344535"/>
    <n v="1.9726200339290644E-3"/>
    <n v="1.9726200339290645"/>
  </r>
  <r>
    <n v="2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Bromus diandrus"/>
    <s v="Bromus spp."/>
    <s v="grass"/>
    <s v="nonnative"/>
    <s v="annual"/>
    <s v="Po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Bromus madritensis"/>
    <s v="Bromus spp."/>
    <s v="grass"/>
    <s v="nonnative"/>
    <s v="annual"/>
    <s v="Poaceae"/>
    <n v="2"/>
    <x v="1"/>
    <s v="DEG1_2_surface"/>
    <s v="DEG1_2_surface_control"/>
    <n v="4.2016806722689074E-3"/>
    <n v="4201.6806722689071"/>
    <n v="3.9452400678581289E-3"/>
    <n v="3.945240067858129"/>
  </r>
  <r>
    <n v="2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Croton setiger"/>
    <s v="Croton setiger"/>
    <s v="forb"/>
    <s v="native"/>
    <s v="annual"/>
    <s v="Euphorbiaceae"/>
    <n v="1"/>
    <x v="1"/>
    <s v="DEG1_2_surface"/>
    <s v="DEG1_2_surface_control"/>
    <n v="2.1008403361344537E-3"/>
    <n v="2100.8403361344535"/>
    <n v="1.9726200339290644E-3"/>
    <n v="1.9726200339290645"/>
  </r>
  <r>
    <n v="2"/>
    <x v="0"/>
    <n v="0.04"/>
    <m/>
    <n v="476"/>
    <x v="0"/>
    <x v="1"/>
    <n v="1"/>
    <s v="Cryptantha spp."/>
    <s v="Cryptantha spp."/>
    <s v="forb"/>
    <s v="native"/>
    <s v="annual"/>
    <s v="Boragin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Erodium cicutarium"/>
    <s v="Erodium spp."/>
    <s v="forb"/>
    <s v="nonnative"/>
    <s v="annual"/>
    <s v="Gerani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Erodium moschatum"/>
    <s v="Erodium spp."/>
    <s v="forb"/>
    <s v="nonnative"/>
    <s v="annual"/>
    <s v="Gerani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Fragaria vesca"/>
    <s v="Fragaria vesca"/>
    <s v="forb"/>
    <s v="native"/>
    <s v="perennial"/>
    <s v="Ros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Galium porrigens"/>
    <s v="Galium porrigens"/>
    <s v="forb"/>
    <s v="native"/>
    <s v="perennial"/>
    <s v="Rubi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Hirschfeldia incana"/>
    <s v="Hirschfeldia incana"/>
    <s v="forb"/>
    <s v="nonnative"/>
    <s v="annual"/>
    <s v="Brassicaceae"/>
    <n v="1"/>
    <x v="1"/>
    <s v="DEG1_2_surface"/>
    <s v="DEG1_2_surface_control"/>
    <n v="2.1008403361344537E-3"/>
    <n v="2100.8403361344535"/>
    <n v="1.9726200339290644E-3"/>
    <n v="1.9726200339290645"/>
  </r>
  <r>
    <n v="2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0"/>
    <x v="1"/>
    <s v="DEG1_2_surface"/>
    <s v="DEG1_2_surface_control"/>
    <n v="0"/>
    <n v="0"/>
    <n v="0"/>
    <n v="0"/>
  </r>
  <r>
    <n v="2"/>
    <x v="0"/>
    <n v="0.04"/>
    <m/>
    <n v="476"/>
    <x v="0"/>
    <x v="1"/>
    <n v="1"/>
    <s v="Trifolium gracelentum"/>
    <s v="Trifolium spp."/>
    <s v="forb"/>
    <s v="native"/>
    <s v="annual"/>
    <s v="Fabaceae"/>
    <n v="0"/>
    <x v="1"/>
    <s v="DEG1_2_surface"/>
    <s v="DEG1_2_surface_control"/>
    <n v="0"/>
    <n v="0"/>
    <n v="0"/>
    <n v="0"/>
  </r>
  <r>
    <n v="2"/>
    <x v="0"/>
    <n v="0.04"/>
    <m/>
    <n v="476"/>
    <x v="0"/>
    <x v="2"/>
    <n v="1"/>
    <s v="Acmispon maritimus"/>
    <s v="Acmispon spp."/>
    <s v="forb"/>
    <s v="native"/>
    <s v="annual"/>
    <s v="Fabaceae"/>
    <n v="1"/>
    <x v="1"/>
    <s v="DEG1_2_surface"/>
    <s v="DEG1_2_surface_oven"/>
    <n v="2.1008403361344537E-3"/>
    <n v="2100.8403361344535"/>
    <n v="1.9726200339290644E-3"/>
    <n v="1.9726200339290645"/>
  </r>
  <r>
    <n v="2"/>
    <x v="0"/>
    <n v="0.04"/>
    <m/>
    <n v="476"/>
    <x v="0"/>
    <x v="2"/>
    <n v="1"/>
    <s v="Artemisia californica"/>
    <s v="Artemisia californica"/>
    <s v="shrub"/>
    <s v="native"/>
    <s v="perennial"/>
    <s v="Asteraceae"/>
    <n v="1"/>
    <x v="1"/>
    <s v="DEG1_2_surface"/>
    <s v="DEG1_2_surface_oven"/>
    <n v="2.1008403361344537E-3"/>
    <n v="2100.8403361344535"/>
    <n v="1.9726200339290644E-3"/>
    <n v="1.9726200339290645"/>
  </r>
  <r>
    <n v="2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Bromus diandrus"/>
    <s v="Bromus spp."/>
    <s v="grass"/>
    <s v="nonnative"/>
    <s v="annual"/>
    <s v="Poaceae"/>
    <n v="1"/>
    <x v="1"/>
    <s v="DEG1_2_surface"/>
    <s v="DEG1_2_surface_oven"/>
    <n v="2.1008403361344537E-3"/>
    <n v="2100.8403361344535"/>
    <n v="1.9726200339290644E-3"/>
    <n v="1.9726200339290645"/>
  </r>
  <r>
    <n v="2"/>
    <x v="0"/>
    <n v="0.04"/>
    <m/>
    <n v="476"/>
    <x v="0"/>
    <x v="2"/>
    <n v="1"/>
    <s v="Bromus madritensis"/>
    <s v="Bromus spp."/>
    <s v="grass"/>
    <s v="nonnative"/>
    <s v="annual"/>
    <s v="Poaceae"/>
    <n v="6"/>
    <x v="1"/>
    <s v="DEG1_2_surface"/>
    <s v="DEG1_2_surface_oven"/>
    <n v="1.2605042016806723E-2"/>
    <n v="12605.042016806723"/>
    <n v="1.1835720203574387E-2"/>
    <n v="11.835720203574388"/>
  </r>
  <r>
    <n v="2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Croton setiger"/>
    <s v="Croton setiger"/>
    <s v="forb"/>
    <s v="native"/>
    <s v="annual"/>
    <s v="Euphorbi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Cryptantha spp."/>
    <s v="Cryptantha spp."/>
    <s v="forb"/>
    <s v="native"/>
    <s v="annual"/>
    <s v="Boragin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Erodium cicutarium"/>
    <s v="Erodium spp."/>
    <s v="forb"/>
    <s v="nonnative"/>
    <s v="annual"/>
    <s v="Geraniaceae"/>
    <n v="1"/>
    <x v="1"/>
    <s v="DEG1_2_surface"/>
    <s v="DEG1_2_surface_oven"/>
    <n v="2.1008403361344537E-3"/>
    <n v="2100.8403361344535"/>
    <n v="1.9726200339290644E-3"/>
    <n v="1.9726200339290645"/>
  </r>
  <r>
    <n v="2"/>
    <x v="0"/>
    <n v="0.04"/>
    <m/>
    <n v="476"/>
    <x v="0"/>
    <x v="2"/>
    <n v="1"/>
    <s v="Erodium moschatum"/>
    <s v="Erodium spp."/>
    <s v="forb"/>
    <s v="nonnative"/>
    <s v="annual"/>
    <s v="Gerani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Fragaria vesca"/>
    <s v="Fragaria vesca"/>
    <s v="forb"/>
    <s v="native"/>
    <s v="perennial"/>
    <s v="Ros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Galium porrigens"/>
    <s v="Galium porrigens"/>
    <s v="forb"/>
    <s v="native"/>
    <s v="perennial"/>
    <s v="Rubi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Hirschfeldia incana"/>
    <s v="Hirschfeldia incana"/>
    <s v="forb"/>
    <s v="nonnative"/>
    <s v="annual"/>
    <s v="Brassic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1"/>
    <s v="DEG1_2_surface"/>
    <s v="DEG1_2_surface_oven"/>
    <n v="0"/>
    <n v="0"/>
    <n v="0"/>
    <n v="0"/>
  </r>
  <r>
    <n v="2"/>
    <x v="0"/>
    <n v="0.04"/>
    <m/>
    <n v="476"/>
    <x v="0"/>
    <x v="2"/>
    <n v="1"/>
    <s v="Trifolium gracelentum"/>
    <s v="Trifolium spp."/>
    <s v="forb"/>
    <s v="native"/>
    <s v="annual"/>
    <s v="Fabaceae"/>
    <n v="0"/>
    <x v="1"/>
    <s v="DEG1_2_surface"/>
    <s v="DEG1_2_surface_oven"/>
    <n v="0"/>
    <n v="0"/>
    <n v="0"/>
    <n v="0"/>
  </r>
  <r>
    <n v="2"/>
    <x v="0"/>
    <n v="0.04"/>
    <m/>
    <n v="476"/>
    <x v="0"/>
    <x v="3"/>
    <n v="1"/>
    <s v="Acmispon maritimus"/>
    <s v="Acmispon spp."/>
    <s v="forb"/>
    <s v="native"/>
    <s v="annual"/>
    <s v="Fab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Bromus diandrus"/>
    <s v="Bromus spp."/>
    <s v="grass"/>
    <s v="nonnative"/>
    <s v="annual"/>
    <s v="Po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Bromus madritensis"/>
    <s v="Bromus spp."/>
    <s v="grass"/>
    <s v="nonnative"/>
    <s v="annual"/>
    <s v="Poaceae"/>
    <n v="10"/>
    <x v="1"/>
    <s v="DEG1_2_surface"/>
    <s v="DEG1_2_surface_ovenchar"/>
    <n v="2.100840336134454E-2"/>
    <n v="21008.403361344539"/>
    <n v="1.9726200339290647E-2"/>
    <n v="19.726200339290646"/>
  </r>
  <r>
    <n v="2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Croton setiger"/>
    <s v="Croton setiger"/>
    <s v="forb"/>
    <s v="native"/>
    <s v="annual"/>
    <s v="Euphorbi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Cryptantha spp."/>
    <s v="Cryptantha spp."/>
    <s v="forb"/>
    <s v="native"/>
    <s v="annual"/>
    <s v="Boragin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Emmenanthe penduliflora"/>
    <s v="Emmenanthe penduliflora"/>
    <s v="forb"/>
    <s v="native"/>
    <s v="annual"/>
    <s v="Hydrophyll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Erodium cicutarium"/>
    <s v="Erodium spp."/>
    <s v="forb"/>
    <s v="nonnative"/>
    <s v="annual"/>
    <s v="Gerani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Erodium moschatum"/>
    <s v="Erodium spp."/>
    <s v="forb"/>
    <s v="nonnative"/>
    <s v="annual"/>
    <s v="Gerani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Fragaria vesca"/>
    <s v="Fragaria vesca"/>
    <s v="forb"/>
    <s v="native"/>
    <s v="perennial"/>
    <s v="Ros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Galium porrigens"/>
    <s v="Galium porrigens"/>
    <s v="forb"/>
    <s v="native"/>
    <s v="perennial"/>
    <s v="Rubi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Hirschfeldia incana"/>
    <s v="Hirschfeldia incana"/>
    <s v="forb"/>
    <s v="nonnative"/>
    <s v="annual"/>
    <s v="Brassicaceae"/>
    <n v="1"/>
    <x v="1"/>
    <s v="DEG1_2_surface"/>
    <s v="DEG1_2_surface_ovenchar"/>
    <n v="2.1008403361344537E-3"/>
    <n v="2100.8403361344535"/>
    <n v="1.9726200339290644E-3"/>
    <n v="1.9726200339290645"/>
  </r>
  <r>
    <n v="2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1"/>
    <s v="DEG1_2_surface"/>
    <s v="DEG1_2_surface_ovenchar"/>
    <n v="0"/>
    <n v="0"/>
    <n v="0"/>
    <n v="0"/>
  </r>
  <r>
    <n v="2"/>
    <x v="0"/>
    <n v="0.04"/>
    <m/>
    <n v="476"/>
    <x v="0"/>
    <x v="3"/>
    <n v="1"/>
    <s v="Trifolium gracelentum"/>
    <s v="Trifolium spp."/>
    <s v="forb"/>
    <s v="native"/>
    <s v="annual"/>
    <s v="Fabaceae"/>
    <n v="0"/>
    <x v="1"/>
    <s v="DEG1_2_surface"/>
    <s v="DEG1_2_surface_ovenchar"/>
    <n v="0"/>
    <n v="0"/>
    <n v="0"/>
    <n v="0"/>
  </r>
  <r>
    <n v="2"/>
    <x v="1"/>
    <n v="0.08"/>
    <m/>
    <n v="476"/>
    <x v="0"/>
    <x v="0"/>
    <n v="1"/>
    <s v="Acmispon maritimus"/>
    <s v="Acmispon spp."/>
    <s v="forb"/>
    <s v="native"/>
    <s v="annual"/>
    <s v="Fab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Bromus diandrus"/>
    <s v="Bromus spp."/>
    <s v="grass"/>
    <s v="nonnative"/>
    <s v="annual"/>
    <s v="Po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Bromus madritensis"/>
    <s v="Bromus spp."/>
    <s v="grass"/>
    <s v="nonnative"/>
    <s v="annual"/>
    <s v="Poaceae"/>
    <n v="1"/>
    <x v="1"/>
    <s v="DEG1_2_deep"/>
    <s v="DEG1_2_deep_charate"/>
    <n v="2.1008403361344537E-3"/>
    <n v="2100.8403361344535"/>
    <n v="1.9726200339290644E-3"/>
    <n v="1.9726200339290645"/>
  </r>
  <r>
    <n v="2"/>
    <x v="1"/>
    <n v="0.08"/>
    <m/>
    <n v="476"/>
    <x v="0"/>
    <x v="0"/>
    <n v="1"/>
    <s v="Centaurea melitensis"/>
    <s v="Centaurea melitensis"/>
    <s v="forb"/>
    <s v="nonnative"/>
    <s v="annual"/>
    <s v="Asteraceae"/>
    <n v="1"/>
    <x v="1"/>
    <s v="DEG1_2_deep"/>
    <s v="DEG1_2_deep_charate"/>
    <n v="2.1008403361344537E-3"/>
    <n v="2100.8403361344535"/>
    <n v="1.9726200339290644E-3"/>
    <n v="1.9726200339290645"/>
  </r>
  <r>
    <n v="2"/>
    <x v="1"/>
    <n v="0.08"/>
    <m/>
    <n v="476"/>
    <x v="0"/>
    <x v="0"/>
    <n v="1"/>
    <s v="Croton setiger"/>
    <s v="Croton setiger"/>
    <s v="forb"/>
    <s v="native"/>
    <s v="annual"/>
    <s v="Euphorbi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Cryptantha spp."/>
    <s v="Cryptantha spp."/>
    <s v="forb"/>
    <s v="native"/>
    <s v="annual"/>
    <s v="Boragin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Erodium cicutarium"/>
    <s v="Erodium spp."/>
    <s v="forb"/>
    <s v="nonnative"/>
    <s v="annual"/>
    <s v="Geraniaceae"/>
    <n v="2"/>
    <x v="1"/>
    <s v="DEG1_2_deep"/>
    <s v="DEG1_2_deep_charate"/>
    <n v="4.2016806722689074E-3"/>
    <n v="4201.6806722689071"/>
    <n v="3.9452400678581289E-3"/>
    <n v="3.945240067858129"/>
  </r>
  <r>
    <n v="2"/>
    <x v="1"/>
    <n v="0.08"/>
    <m/>
    <n v="476"/>
    <x v="0"/>
    <x v="0"/>
    <n v="1"/>
    <s v="Erodium moschatum"/>
    <s v="Erodium spp."/>
    <s v="forb"/>
    <s v="nonnative"/>
    <s v="annual"/>
    <s v="Gerani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Fragaria vesca"/>
    <s v="Fragaria vesca"/>
    <s v="forb"/>
    <s v="native"/>
    <s v="perennial"/>
    <s v="Ros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Galium porrigens"/>
    <s v="Galium porrigens"/>
    <s v="forb"/>
    <s v="native"/>
    <s v="perennial"/>
    <s v="Rubi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Hirschfeldia incana"/>
    <s v="Hirschfeldia incana"/>
    <s v="forb"/>
    <s v="nonnative"/>
    <s v="annual"/>
    <s v="Brassicaceae"/>
    <n v="1"/>
    <x v="1"/>
    <s v="DEG1_2_deep"/>
    <s v="DEG1_2_deep_charate"/>
    <n v="2.1008403361344537E-3"/>
    <n v="2100.8403361344535"/>
    <n v="1.9726200339290644E-3"/>
    <n v="1.9726200339290645"/>
  </r>
  <r>
    <n v="2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1"/>
    <s v="DEG1_2_deep"/>
    <s v="DEG1_2_deep_charate"/>
    <n v="0"/>
    <n v="0"/>
    <n v="0"/>
    <n v="0"/>
  </r>
  <r>
    <n v="2"/>
    <x v="1"/>
    <n v="0.08"/>
    <m/>
    <n v="476"/>
    <x v="0"/>
    <x v="0"/>
    <n v="1"/>
    <s v="Trifolium gracelentum"/>
    <s v="Trifolium spp."/>
    <s v="forb"/>
    <s v="native"/>
    <s v="annual"/>
    <s v="Fabaceae"/>
    <n v="0"/>
    <x v="1"/>
    <s v="DEG1_2_deep"/>
    <s v="DEG1_2_deep_charate"/>
    <n v="0"/>
    <n v="0"/>
    <n v="0"/>
    <n v="0"/>
  </r>
  <r>
    <n v="2"/>
    <x v="1"/>
    <n v="0.08"/>
    <m/>
    <n v="476"/>
    <x v="0"/>
    <x v="1"/>
    <n v="1"/>
    <s v="Acmispon maritimus"/>
    <s v="Acmispon spp."/>
    <s v="forb"/>
    <s v="native"/>
    <s v="annual"/>
    <s v="Fabaceae"/>
    <n v="1"/>
    <x v="1"/>
    <s v="DEG1_2_deep"/>
    <s v="DEG1_2_deep_control"/>
    <n v="2.1008403361344537E-3"/>
    <n v="2100.8403361344535"/>
    <n v="1.9726200339290644E-3"/>
    <n v="1.9726200339290645"/>
  </r>
  <r>
    <n v="2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Bromus diandrus"/>
    <s v="Bromus spp."/>
    <s v="grass"/>
    <s v="nonnative"/>
    <s v="annual"/>
    <s v="Po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Bromus madritensis"/>
    <s v="Bromus spp."/>
    <s v="grass"/>
    <s v="nonnative"/>
    <s v="annual"/>
    <s v="Poaceae"/>
    <n v="1"/>
    <x v="1"/>
    <s v="DEG1_2_deep"/>
    <s v="DEG1_2_deep_control"/>
    <n v="2.1008403361344537E-3"/>
    <n v="2100.8403361344535"/>
    <n v="1.9726200339290644E-3"/>
    <n v="1.9726200339290645"/>
  </r>
  <r>
    <n v="2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Croton setiger"/>
    <s v="Croton setiger"/>
    <s v="forb"/>
    <s v="native"/>
    <s v="annual"/>
    <s v="Euphorbiaceae"/>
    <n v="1"/>
    <x v="1"/>
    <s v="DEG1_2_deep"/>
    <s v="DEG1_2_deep_control"/>
    <n v="2.1008403361344537E-3"/>
    <n v="2100.8403361344535"/>
    <n v="1.9726200339290644E-3"/>
    <n v="1.9726200339290645"/>
  </r>
  <r>
    <n v="2"/>
    <x v="1"/>
    <n v="0.08"/>
    <m/>
    <n v="476"/>
    <x v="0"/>
    <x v="1"/>
    <n v="1"/>
    <s v="Cryptantha spp."/>
    <s v="Cryptantha spp."/>
    <s v="forb"/>
    <s v="native"/>
    <s v="annual"/>
    <s v="Boragin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Erodium cicutarium"/>
    <s v="Erodium spp."/>
    <s v="forb"/>
    <s v="nonnative"/>
    <s v="annual"/>
    <s v="Geraniaceae"/>
    <n v="3"/>
    <x v="1"/>
    <s v="DEG1_2_deep"/>
    <s v="DEG1_2_deep_control"/>
    <n v="6.3025210084033615E-3"/>
    <n v="6302.5210084033615"/>
    <n v="5.9178601017871937E-3"/>
    <n v="5.9178601017871939"/>
  </r>
  <r>
    <n v="2"/>
    <x v="1"/>
    <n v="0.08"/>
    <m/>
    <n v="476"/>
    <x v="0"/>
    <x v="1"/>
    <n v="1"/>
    <s v="Erodium moschatum"/>
    <s v="Erodium spp."/>
    <s v="forb"/>
    <s v="nonnative"/>
    <s v="annual"/>
    <s v="Gerani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Fragaria vesca"/>
    <s v="Fragaria vesca"/>
    <s v="forb"/>
    <s v="native"/>
    <s v="perennial"/>
    <s v="Ros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Galium porrigens"/>
    <s v="Galium porrigens"/>
    <s v="forb"/>
    <s v="native"/>
    <s v="perennial"/>
    <s v="Rubi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Hirschfeldia incana"/>
    <s v="Hirschfeldia incana"/>
    <s v="forb"/>
    <s v="nonnative"/>
    <s v="annual"/>
    <s v="Brassicaceae"/>
    <n v="1"/>
    <x v="1"/>
    <s v="DEG1_2_deep"/>
    <s v="DEG1_2_deep_control"/>
    <n v="2.1008403361344537E-3"/>
    <n v="2100.8403361344535"/>
    <n v="1.9726200339290644E-3"/>
    <n v="1.9726200339290645"/>
  </r>
  <r>
    <n v="2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Nicotiana glauca"/>
    <s v="Nicotiana glauca"/>
    <s v="shrub"/>
    <s v="nonnative"/>
    <s v="perennial"/>
    <s v="Solanaceae"/>
    <n v="1"/>
    <x v="1"/>
    <s v="DEG1_2_deep"/>
    <s v="DEG1_2_deep_control"/>
    <n v="2.1008403361344537E-3"/>
    <n v="2100.8403361344535"/>
    <n v="1.9726200339290644E-3"/>
    <n v="1.9726200339290645"/>
  </r>
  <r>
    <n v="2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1"/>
    <s v="DEG1_2_deep"/>
    <s v="DEG1_2_deep_control"/>
    <n v="0"/>
    <n v="0"/>
    <n v="0"/>
    <n v="0"/>
  </r>
  <r>
    <n v="2"/>
    <x v="1"/>
    <n v="0.08"/>
    <m/>
    <n v="476"/>
    <x v="0"/>
    <x v="1"/>
    <n v="1"/>
    <s v="Trifolium gracelentum"/>
    <s v="Trifolium spp."/>
    <s v="forb"/>
    <s v="native"/>
    <s v="annual"/>
    <s v="Fabaceae"/>
    <n v="0"/>
    <x v="1"/>
    <s v="DEG1_2_deep"/>
    <s v="DEG1_2_deep_control"/>
    <n v="0"/>
    <n v="0"/>
    <n v="0"/>
    <n v="0"/>
  </r>
  <r>
    <n v="2"/>
    <x v="1"/>
    <n v="0.08"/>
    <m/>
    <n v="476"/>
    <x v="0"/>
    <x v="2"/>
    <n v="1"/>
    <s v="Acmispon maritimus"/>
    <s v="Acmispon spp."/>
    <s v="forb"/>
    <s v="native"/>
    <s v="annual"/>
    <s v="Fab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Bromus diandrus"/>
    <s v="Bromus spp."/>
    <s v="grass"/>
    <s v="nonnative"/>
    <s v="annual"/>
    <s v="Po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Bromus madritensis"/>
    <s v="Bromus spp."/>
    <s v="grass"/>
    <s v="nonnative"/>
    <s v="annual"/>
    <s v="Poaceae"/>
    <n v="2"/>
    <x v="1"/>
    <s v="DEG1_2_deep"/>
    <s v="DEG1_2_deep_oven"/>
    <n v="4.2016806722689074E-3"/>
    <n v="4201.6806722689071"/>
    <n v="3.9452400678581289E-3"/>
    <n v="3.945240067858129"/>
  </r>
  <r>
    <n v="2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Croton setiger"/>
    <s v="Croton setiger"/>
    <s v="forb"/>
    <s v="native"/>
    <s v="annual"/>
    <s v="Euphorbi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Cryptantha spp."/>
    <s v="Cryptantha spp."/>
    <s v="forb"/>
    <s v="native"/>
    <s v="annual"/>
    <s v="Boragin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Erodium cicutarium"/>
    <s v="Erodium spp."/>
    <s v="forb"/>
    <s v="nonnative"/>
    <s v="annual"/>
    <s v="Geraniaceae"/>
    <n v="1"/>
    <x v="1"/>
    <s v="DEG1_2_deep"/>
    <s v="DEG1_2_deep_oven"/>
    <n v="2.1008403361344537E-3"/>
    <n v="2100.8403361344535"/>
    <n v="1.9726200339290644E-3"/>
    <n v="1.9726200339290645"/>
  </r>
  <r>
    <n v="2"/>
    <x v="1"/>
    <n v="0.08"/>
    <m/>
    <n v="476"/>
    <x v="0"/>
    <x v="2"/>
    <n v="1"/>
    <s v="Erodium moschatum"/>
    <s v="Erodium spp."/>
    <s v="forb"/>
    <s v="nonnative"/>
    <s v="annual"/>
    <s v="Gerani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Fragaria vesca"/>
    <s v="Fragaria vesca"/>
    <s v="forb"/>
    <s v="native"/>
    <s v="perennial"/>
    <s v="Ros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Galium porrigens"/>
    <s v="Galium porrigens"/>
    <s v="forb"/>
    <s v="native"/>
    <s v="perennial"/>
    <s v="Rubi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Hirschfeldia incana"/>
    <s v="Hirschfeldia incana"/>
    <s v="forb"/>
    <s v="nonnative"/>
    <s v="annual"/>
    <s v="Brassic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Nicotiana glauca"/>
    <s v="Nicotiana glauca"/>
    <s v="shrub"/>
    <s v="nonnative"/>
    <s v="perennial"/>
    <s v="Solan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1"/>
    <s v="DEG1_2_deep"/>
    <s v="DEG1_2_deep_oven"/>
    <n v="0"/>
    <n v="0"/>
    <n v="0"/>
    <n v="0"/>
  </r>
  <r>
    <n v="2"/>
    <x v="1"/>
    <n v="0.08"/>
    <m/>
    <n v="476"/>
    <x v="0"/>
    <x v="2"/>
    <n v="1"/>
    <s v="Trifolium gracelentum"/>
    <s v="Trifolium spp."/>
    <s v="forb"/>
    <s v="native"/>
    <s v="annual"/>
    <s v="Fabaceae"/>
    <n v="0"/>
    <x v="1"/>
    <s v="DEG1_2_deep"/>
    <s v="DEG1_2_deep_oven"/>
    <n v="0"/>
    <n v="0"/>
    <n v="0"/>
    <n v="0"/>
  </r>
  <r>
    <n v="2"/>
    <x v="1"/>
    <n v="0.08"/>
    <m/>
    <n v="476"/>
    <x v="0"/>
    <x v="3"/>
    <n v="1"/>
    <s v="Acmispon maritimus"/>
    <s v="Acmispon spp."/>
    <s v="forb"/>
    <s v="native"/>
    <s v="annual"/>
    <s v="Fab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Astragalus trichopodus"/>
    <s v="Astragalus trichopodus"/>
    <s v="forb"/>
    <s v="native"/>
    <s v="perennial"/>
    <s v="Fabaceae"/>
    <n v="1"/>
    <x v="1"/>
    <s v="DEG1_2_deep"/>
    <s v="DEG1_2_deep_ovenchar"/>
    <n v="2.1008403361344537E-3"/>
    <n v="2100.8403361344535"/>
    <n v="1.9726200339290644E-3"/>
    <n v="1.9726200339290645"/>
  </r>
  <r>
    <n v="2"/>
    <x v="1"/>
    <n v="0.08"/>
    <m/>
    <n v="476"/>
    <x v="0"/>
    <x v="3"/>
    <n v="1"/>
    <s v="Bromus diandrus"/>
    <s v="Bromus spp."/>
    <s v="grass"/>
    <s v="nonnative"/>
    <s v="annual"/>
    <s v="Po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Bromus madritensis"/>
    <s v="Bromus spp."/>
    <s v="grass"/>
    <s v="nonnative"/>
    <s v="annual"/>
    <s v="Poaceae"/>
    <n v="2"/>
    <x v="1"/>
    <s v="DEG1_2_deep"/>
    <s v="DEG1_2_deep_ovenchar"/>
    <n v="4.2016806722689074E-3"/>
    <n v="4201.6806722689071"/>
    <n v="3.9452400678581289E-3"/>
    <n v="3.945240067858129"/>
  </r>
  <r>
    <n v="2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Croton setiger"/>
    <s v="Croton setiger"/>
    <s v="forb"/>
    <s v="native"/>
    <s v="annual"/>
    <s v="Euphorbi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Cryptantha spp."/>
    <s v="Cryptantha spp."/>
    <s v="forb"/>
    <s v="native"/>
    <s v="annual"/>
    <s v="Boragin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Erodium cicutarium"/>
    <s v="Erodium spp."/>
    <s v="forb"/>
    <s v="nonnative"/>
    <s v="annual"/>
    <s v="Geraniaceae"/>
    <n v="1"/>
    <x v="1"/>
    <s v="DEG1_2_deep"/>
    <s v="DEG1_2_deep_ovenchar"/>
    <n v="2.1008403361344537E-3"/>
    <n v="2100.8403361344535"/>
    <n v="1.9726200339290644E-3"/>
    <n v="1.9726200339290645"/>
  </r>
  <r>
    <n v="2"/>
    <x v="1"/>
    <n v="0.08"/>
    <m/>
    <n v="476"/>
    <x v="0"/>
    <x v="3"/>
    <n v="1"/>
    <s v="Erodium moschatum"/>
    <s v="Erodium spp."/>
    <s v="forb"/>
    <s v="nonnative"/>
    <s v="annual"/>
    <s v="Gerani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Fragaria vesca"/>
    <s v="Fragaria vesca"/>
    <s v="forb"/>
    <s v="native"/>
    <s v="perennial"/>
    <s v="Ros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Galium porrigens"/>
    <s v="Galium porrigens"/>
    <s v="forb"/>
    <s v="native"/>
    <s v="perennial"/>
    <s v="Rubi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Hirschfeldia incana"/>
    <s v="Hirschfeldia incana"/>
    <s v="forb"/>
    <s v="nonnative"/>
    <s v="annual"/>
    <s v="Brassic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1"/>
    <s v="DEG1_2_deep"/>
    <s v="DEG1_2_deep_ovenchar"/>
    <n v="0"/>
    <n v="0"/>
    <n v="0"/>
    <n v="0"/>
  </r>
  <r>
    <n v="2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1"/>
    <x v="1"/>
    <s v="DEG1_2_deep"/>
    <s v="DEG1_2_deep_ovenchar"/>
    <n v="2.1008403361344537E-3"/>
    <n v="2100.8403361344535"/>
    <n v="1.9726200339290644E-3"/>
    <n v="1.9726200339290645"/>
  </r>
  <r>
    <n v="2"/>
    <x v="1"/>
    <n v="0.08"/>
    <m/>
    <n v="476"/>
    <x v="0"/>
    <x v="3"/>
    <n v="1"/>
    <s v="Trifolium gracelentum"/>
    <s v="Trifolium spp."/>
    <s v="forb"/>
    <s v="native"/>
    <s v="annual"/>
    <s v="Fabaceae"/>
    <n v="0"/>
    <x v="1"/>
    <s v="DEG1_2_deep"/>
    <s v="DEG1_2_deep_ovenchar"/>
    <n v="0"/>
    <n v="0"/>
    <n v="0"/>
    <n v="0"/>
  </r>
  <r>
    <n v="3"/>
    <x v="0"/>
    <n v="0.04"/>
    <m/>
    <n v="476"/>
    <x v="0"/>
    <x v="0"/>
    <n v="1"/>
    <s v="Acmispon maritimus"/>
    <s v="Acmispon spp."/>
    <s v="forb"/>
    <s v="native"/>
    <s v="annual"/>
    <s v="Fab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Astragalus trichopodus"/>
    <s v="Astragalus trichopodus"/>
    <s v="forb"/>
    <s v="native"/>
    <s v="perennial"/>
    <s v="Fab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Bromus diandrus"/>
    <s v="Bromus spp."/>
    <s v="grass"/>
    <s v="nonnative"/>
    <s v="annual"/>
    <s v="Po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Bromus madritensis"/>
    <s v="Bromus spp."/>
    <s v="grass"/>
    <s v="nonnative"/>
    <s v="annual"/>
    <s v="Poaceae"/>
    <n v="1"/>
    <x v="2"/>
    <s v="DEG1_3_surface"/>
    <s v="DEG1_3_surface_charate"/>
    <n v="2.1008403361344537E-3"/>
    <n v="2100.8403361344535"/>
    <n v="1.9726200339290644E-3"/>
    <n v="1.9726200339290645"/>
  </r>
  <r>
    <n v="3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Croton setiger"/>
    <s v="Croton setiger"/>
    <s v="forb"/>
    <s v="native"/>
    <s v="annual"/>
    <s v="Euphorbi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Cryptantha spp."/>
    <s v="Cryptantha spp."/>
    <s v="forb"/>
    <s v="native"/>
    <s v="annual"/>
    <s v="Boragin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Erodium cicutarium"/>
    <s v="Erodium spp."/>
    <s v="forb"/>
    <s v="nonnative"/>
    <s v="annual"/>
    <s v="Gerani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Erodium moschatum"/>
    <s v="Erodium spp."/>
    <s v="forb"/>
    <s v="nonnative"/>
    <s v="annual"/>
    <s v="Gerani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Fragaria vesca"/>
    <s v="Fragaria vesca"/>
    <s v="forb"/>
    <s v="native"/>
    <s v="perennial"/>
    <s v="Ros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Galium porrigens"/>
    <s v="Galium porrigens"/>
    <s v="forb"/>
    <s v="native"/>
    <s v="perennial"/>
    <s v="Rubi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Hirschfeldia incana"/>
    <s v="Hirschfeldia incana"/>
    <s v="forb"/>
    <s v="nonnative"/>
    <s v="annual"/>
    <s v="Brassicaceae"/>
    <n v="2"/>
    <x v="2"/>
    <s v="DEG1_3_surface"/>
    <s v="DEG1_3_surface_charate"/>
    <n v="4.2016806722689074E-3"/>
    <n v="4201.6806722689071"/>
    <n v="3.9452400678581289E-3"/>
    <n v="3.945240067858129"/>
  </r>
  <r>
    <n v="3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2"/>
    <s v="DEG1_3_surface"/>
    <s v="DEG1_3_surface_charate"/>
    <n v="0"/>
    <n v="0"/>
    <n v="0"/>
    <n v="0"/>
  </r>
  <r>
    <n v="3"/>
    <x v="0"/>
    <n v="0.04"/>
    <m/>
    <n v="476"/>
    <x v="0"/>
    <x v="0"/>
    <n v="1"/>
    <s v="Trifolium gracelentum"/>
    <s v="Trifolium spp."/>
    <s v="forb"/>
    <s v="native"/>
    <s v="annual"/>
    <s v="Fabaceae"/>
    <n v="0"/>
    <x v="2"/>
    <s v="DEG1_3_surface"/>
    <s v="DEG1_3_surface_charate"/>
    <n v="0"/>
    <n v="0"/>
    <n v="0"/>
    <n v="0"/>
  </r>
  <r>
    <n v="3"/>
    <x v="0"/>
    <n v="0.04"/>
    <m/>
    <n v="476"/>
    <x v="0"/>
    <x v="1"/>
    <n v="1"/>
    <s v="Acmispon maritimus"/>
    <s v="Acmispon spp."/>
    <s v="forb"/>
    <s v="native"/>
    <s v="annual"/>
    <s v="Fabaceae"/>
    <n v="2"/>
    <x v="2"/>
    <s v="DEG1_3_surface"/>
    <s v="DEG1_3_surface_control"/>
    <n v="4.2016806722689074E-3"/>
    <n v="4201.6806722689071"/>
    <n v="3.9452400678581289E-3"/>
    <n v="3.945240067858129"/>
  </r>
  <r>
    <n v="3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Bromus diandrus"/>
    <s v="Bromus spp."/>
    <s v="grass"/>
    <s v="nonnative"/>
    <s v="annual"/>
    <s v="Po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Bromus madritensis"/>
    <s v="Bromus spp."/>
    <s v="grass"/>
    <s v="nonnative"/>
    <s v="annual"/>
    <s v="Poaceae"/>
    <n v="2"/>
    <x v="2"/>
    <s v="DEG1_3_surface"/>
    <s v="DEG1_3_surface_control"/>
    <n v="4.2016806722689074E-3"/>
    <n v="4201.6806722689071"/>
    <n v="3.9452400678581289E-3"/>
    <n v="3.945240067858129"/>
  </r>
  <r>
    <n v="3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Croton setiger"/>
    <s v="Croton setiger"/>
    <s v="forb"/>
    <s v="native"/>
    <s v="annual"/>
    <s v="Euphorbiaceae"/>
    <n v="1"/>
    <x v="2"/>
    <s v="DEG1_3_surface"/>
    <s v="DEG1_3_surface_control"/>
    <n v="2.1008403361344537E-3"/>
    <n v="2100.8403361344535"/>
    <n v="1.9726200339290644E-3"/>
    <n v="1.9726200339290645"/>
  </r>
  <r>
    <n v="3"/>
    <x v="0"/>
    <n v="0.04"/>
    <m/>
    <n v="476"/>
    <x v="0"/>
    <x v="1"/>
    <n v="1"/>
    <s v="Cryptantha spp."/>
    <s v="Cryptantha spp."/>
    <s v="forb"/>
    <s v="native"/>
    <s v="annual"/>
    <s v="Boragin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Erodium cicutarium"/>
    <s v="Erodium spp."/>
    <s v="forb"/>
    <s v="nonnative"/>
    <s v="annual"/>
    <s v="Geraniaceae"/>
    <n v="1"/>
    <x v="2"/>
    <s v="DEG1_3_surface"/>
    <s v="DEG1_3_surface_control"/>
    <n v="2.1008403361344537E-3"/>
    <n v="2100.8403361344535"/>
    <n v="1.9726200339290644E-3"/>
    <n v="1.9726200339290645"/>
  </r>
  <r>
    <n v="3"/>
    <x v="0"/>
    <n v="0.04"/>
    <m/>
    <n v="476"/>
    <x v="0"/>
    <x v="1"/>
    <n v="1"/>
    <s v="Erodium moschatum"/>
    <s v="Erodium spp."/>
    <s v="forb"/>
    <s v="nonnative"/>
    <s v="annual"/>
    <s v="Geraniaceae"/>
    <n v="3"/>
    <x v="2"/>
    <s v="DEG1_3_surface"/>
    <s v="DEG1_3_surface_control"/>
    <n v="6.3025210084033615E-3"/>
    <n v="6302.5210084033615"/>
    <n v="5.9178601017871937E-3"/>
    <n v="5.9178601017871939"/>
  </r>
  <r>
    <n v="3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Fragaria vesca"/>
    <s v="Fragaria vesca"/>
    <s v="forb"/>
    <s v="native"/>
    <s v="perennial"/>
    <s v="Ros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Galium porrigens"/>
    <s v="Galium porrigens"/>
    <s v="forb"/>
    <s v="native"/>
    <s v="perennial"/>
    <s v="Rubi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Hirschfeldia incana"/>
    <s v="Hirschfeldia incana"/>
    <s v="forb"/>
    <s v="nonnative"/>
    <s v="annual"/>
    <s v="Brassicaceae"/>
    <n v="1"/>
    <x v="2"/>
    <s v="DEG1_3_surface"/>
    <s v="DEG1_3_surface_control"/>
    <n v="2.1008403361344537E-3"/>
    <n v="2100.8403361344535"/>
    <n v="1.9726200339290644E-3"/>
    <n v="1.9726200339290645"/>
  </r>
  <r>
    <n v="3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0"/>
    <x v="2"/>
    <s v="DEG1_3_surface"/>
    <s v="DEG1_3_surface_control"/>
    <n v="0"/>
    <n v="0"/>
    <n v="0"/>
    <n v="0"/>
  </r>
  <r>
    <n v="3"/>
    <x v="0"/>
    <n v="0.04"/>
    <m/>
    <n v="476"/>
    <x v="0"/>
    <x v="1"/>
    <n v="1"/>
    <s v="Trifolium gracelentum"/>
    <s v="Trifolium spp."/>
    <s v="forb"/>
    <s v="native"/>
    <s v="annual"/>
    <s v="Fabaceae"/>
    <n v="0"/>
    <x v="2"/>
    <s v="DEG1_3_surface"/>
    <s v="DEG1_3_surface_control"/>
    <n v="0"/>
    <n v="0"/>
    <n v="0"/>
    <n v="0"/>
  </r>
  <r>
    <n v="3"/>
    <x v="0"/>
    <n v="0.04"/>
    <m/>
    <n v="476"/>
    <x v="0"/>
    <x v="2"/>
    <n v="1"/>
    <s v="Acmispon maritimus"/>
    <s v="Acmispon spp."/>
    <s v="forb"/>
    <s v="native"/>
    <s v="annual"/>
    <s v="Fab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Bromus diandrus"/>
    <s v="Bromus spp."/>
    <s v="grass"/>
    <s v="nonnative"/>
    <s v="annual"/>
    <s v="Po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Bromus madritensis"/>
    <s v="Bromus spp."/>
    <s v="grass"/>
    <s v="nonnative"/>
    <s v="annual"/>
    <s v="Po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Croton setiger"/>
    <s v="Croton setiger"/>
    <s v="forb"/>
    <s v="native"/>
    <s v="annual"/>
    <s v="Euphorbi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Cryptantha spp."/>
    <s v="Cryptantha spp."/>
    <s v="forb"/>
    <s v="native"/>
    <s v="annual"/>
    <s v="Boragin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Erodium cicutarium"/>
    <s v="Erodium spp."/>
    <s v="forb"/>
    <s v="nonnative"/>
    <s v="annual"/>
    <s v="Geraniaceae"/>
    <n v="2"/>
    <x v="2"/>
    <s v="DEG1_3_surface"/>
    <s v="DEG1_3_surface_oven"/>
    <n v="4.2016806722689074E-3"/>
    <n v="4201.6806722689071"/>
    <n v="3.9452400678581289E-3"/>
    <n v="3.945240067858129"/>
  </r>
  <r>
    <n v="3"/>
    <x v="0"/>
    <n v="0.04"/>
    <m/>
    <n v="476"/>
    <x v="0"/>
    <x v="2"/>
    <n v="1"/>
    <s v="Erodium moschatum"/>
    <s v="Erodium spp."/>
    <s v="forb"/>
    <s v="nonnative"/>
    <s v="annual"/>
    <s v="Geraniaceae"/>
    <n v="1"/>
    <x v="2"/>
    <s v="DEG1_3_surface"/>
    <s v="DEG1_3_surface_oven"/>
    <n v="2.1008403361344537E-3"/>
    <n v="2100.8403361344535"/>
    <n v="1.9726200339290644E-3"/>
    <n v="1.9726200339290645"/>
  </r>
  <r>
    <n v="3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Fragaria vesca"/>
    <s v="Fragaria vesca"/>
    <s v="forb"/>
    <s v="native"/>
    <s v="perennial"/>
    <s v="Ros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Galium porrigens"/>
    <s v="Galium porrigens"/>
    <s v="forb"/>
    <s v="native"/>
    <s v="perennial"/>
    <s v="Rubi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Hirschfeldia incana"/>
    <s v="Hirschfeldia incana"/>
    <s v="forb"/>
    <s v="nonnative"/>
    <s v="annual"/>
    <s v="Brassicaceae"/>
    <n v="1"/>
    <x v="2"/>
    <s v="DEG1_3_surface"/>
    <s v="DEG1_3_surface_oven"/>
    <n v="2.1008403361344537E-3"/>
    <n v="2100.8403361344535"/>
    <n v="1.9726200339290644E-3"/>
    <n v="1.9726200339290645"/>
  </r>
  <r>
    <n v="3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2"/>
    <s v="DEG1_3_surface"/>
    <s v="DEG1_3_surface_oven"/>
    <n v="0"/>
    <n v="0"/>
    <n v="0"/>
    <n v="0"/>
  </r>
  <r>
    <n v="3"/>
    <x v="0"/>
    <n v="0.04"/>
    <m/>
    <n v="476"/>
    <x v="0"/>
    <x v="2"/>
    <n v="1"/>
    <s v="Trifolium gracelentum"/>
    <s v="Trifolium spp."/>
    <s v="forb"/>
    <s v="native"/>
    <s v="annual"/>
    <s v="Fabaceae"/>
    <n v="0"/>
    <x v="2"/>
    <s v="DEG1_3_surface"/>
    <s v="DEG1_3_surface_oven"/>
    <n v="0"/>
    <n v="0"/>
    <n v="0"/>
    <n v="0"/>
  </r>
  <r>
    <n v="3"/>
    <x v="0"/>
    <n v="0.04"/>
    <m/>
    <n v="476"/>
    <x v="0"/>
    <x v="3"/>
    <n v="1"/>
    <s v="Acmispon maritimus"/>
    <s v="Acmispon spp."/>
    <s v="forb"/>
    <s v="native"/>
    <s v="annual"/>
    <s v="Fabaceae"/>
    <n v="2"/>
    <x v="2"/>
    <s v="DEG1_3_surface"/>
    <s v="DEG1_3_surface_ovenchar"/>
    <n v="4.2016806722689074E-3"/>
    <n v="4201.6806722689071"/>
    <n v="3.9452400678581289E-3"/>
    <n v="3.945240067858129"/>
  </r>
  <r>
    <n v="3"/>
    <x v="0"/>
    <n v="0.04"/>
    <m/>
    <n v="476"/>
    <x v="0"/>
    <x v="3"/>
    <n v="1"/>
    <s v="Artemisia californica"/>
    <s v="Artemisia californica"/>
    <s v="shrub"/>
    <s v="native"/>
    <s v="perennial"/>
    <s v="Asteraceae"/>
    <n v="1"/>
    <x v="2"/>
    <s v="DEG1_3_surface"/>
    <s v="DEG1_3_surface_ovenchar"/>
    <n v="2.1008403361344537E-3"/>
    <n v="2100.8403361344535"/>
    <n v="1.9726200339290644E-3"/>
    <n v="1.9726200339290645"/>
  </r>
  <r>
    <n v="3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Bromus diandrus"/>
    <s v="Bromus spp."/>
    <s v="grass"/>
    <s v="nonnative"/>
    <s v="annual"/>
    <s v="Po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Bromus madritensis"/>
    <s v="Bromus spp."/>
    <s v="grass"/>
    <s v="nonnative"/>
    <s v="annual"/>
    <s v="Poaceae"/>
    <n v="4"/>
    <x v="2"/>
    <s v="DEG1_3_surface"/>
    <s v="DEG1_3_surface_ovenchar"/>
    <n v="8.4033613445378148E-3"/>
    <n v="8403.3613445378141"/>
    <n v="7.8904801357162577E-3"/>
    <n v="7.8904801357162579"/>
  </r>
  <r>
    <n v="3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Croton setiger"/>
    <s v="Croton setiger"/>
    <s v="forb"/>
    <s v="native"/>
    <s v="annual"/>
    <s v="Euphorbi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Cryptantha spp."/>
    <s v="Cryptantha spp."/>
    <s v="forb"/>
    <s v="native"/>
    <s v="annual"/>
    <s v="Boragin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Emmenanthe penduliflora"/>
    <s v="Emmenanthe penduliflora"/>
    <s v="forb"/>
    <s v="native"/>
    <s v="annual"/>
    <s v="Hydrophyllaceae"/>
    <n v="2"/>
    <x v="2"/>
    <s v="DEG1_3_surface"/>
    <s v="DEG1_3_surface_ovenchar"/>
    <n v="4.2016806722689074E-3"/>
    <n v="4201.6806722689071"/>
    <n v="3.9452400678581289E-3"/>
    <n v="3.945240067858129"/>
  </r>
  <r>
    <n v="3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Erodium cicutarium"/>
    <s v="Erodium spp."/>
    <s v="forb"/>
    <s v="nonnative"/>
    <s v="annual"/>
    <s v="Geraniaceae"/>
    <n v="4"/>
    <x v="2"/>
    <s v="DEG1_3_surface"/>
    <s v="DEG1_3_surface_ovenchar"/>
    <n v="8.4033613445378148E-3"/>
    <n v="8403.3613445378141"/>
    <n v="7.8904801357162577E-3"/>
    <n v="7.8904801357162579"/>
  </r>
  <r>
    <n v="3"/>
    <x v="0"/>
    <n v="0.04"/>
    <m/>
    <n v="476"/>
    <x v="0"/>
    <x v="3"/>
    <n v="1"/>
    <s v="Erodium moschatum"/>
    <s v="Erodium spp."/>
    <s v="forb"/>
    <s v="nonnative"/>
    <s v="annual"/>
    <s v="Geraniaceae"/>
    <n v="1"/>
    <x v="2"/>
    <s v="DEG1_3_surface"/>
    <s v="DEG1_3_surface_ovenchar"/>
    <n v="2.1008403361344537E-3"/>
    <n v="2100.8403361344535"/>
    <n v="1.9726200339290644E-3"/>
    <n v="1.9726200339290645"/>
  </r>
  <r>
    <n v="3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Fragaria vesca"/>
    <s v="Fragaria vesca"/>
    <s v="forb"/>
    <s v="native"/>
    <s v="perennial"/>
    <s v="Ros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Galium porrigens"/>
    <s v="Galium porrigens"/>
    <s v="forb"/>
    <s v="native"/>
    <s v="perennial"/>
    <s v="Rubi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Hirschfeldia incana"/>
    <s v="Hirschfeldia incana"/>
    <s v="forb"/>
    <s v="nonnative"/>
    <s v="annual"/>
    <s v="Brassicaceae"/>
    <n v="1"/>
    <x v="2"/>
    <s v="DEG1_3_surface"/>
    <s v="DEG1_3_surface_ovenchar"/>
    <n v="2.1008403361344537E-3"/>
    <n v="2100.8403361344535"/>
    <n v="1.9726200339290644E-3"/>
    <n v="1.9726200339290645"/>
  </r>
  <r>
    <n v="3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2"/>
    <s v="DEG1_3_surface"/>
    <s v="DEG1_3_surface_ovenchar"/>
    <n v="0"/>
    <n v="0"/>
    <n v="0"/>
    <n v="0"/>
  </r>
  <r>
    <n v="3"/>
    <x v="0"/>
    <n v="0.04"/>
    <m/>
    <n v="476"/>
    <x v="0"/>
    <x v="3"/>
    <n v="1"/>
    <s v="Trifolium gracelentum"/>
    <s v="Trifolium spp."/>
    <s v="forb"/>
    <s v="native"/>
    <s v="annual"/>
    <s v="Fabaceae"/>
    <n v="0"/>
    <x v="2"/>
    <s v="DEG1_3_surface"/>
    <s v="DEG1_3_surface_ovenchar"/>
    <n v="0"/>
    <n v="0"/>
    <n v="0"/>
    <n v="0"/>
  </r>
  <r>
    <n v="3"/>
    <x v="1"/>
    <n v="0.08"/>
    <m/>
    <n v="476"/>
    <x v="0"/>
    <x v="0"/>
    <n v="1"/>
    <s v="Acmispon maritimus"/>
    <s v="Acmispon spp."/>
    <s v="forb"/>
    <s v="native"/>
    <s v="annual"/>
    <s v="Fab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Bromus diandrus"/>
    <s v="Bromus spp."/>
    <s v="grass"/>
    <s v="nonnative"/>
    <s v="annual"/>
    <s v="Po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Bromus madritensis"/>
    <s v="Bromus spp."/>
    <s v="grass"/>
    <s v="nonnative"/>
    <s v="annual"/>
    <s v="Po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Croton setiger"/>
    <s v="Croton setiger"/>
    <s v="forb"/>
    <s v="native"/>
    <s v="annual"/>
    <s v="Euphorbiaceae"/>
    <n v="1"/>
    <x v="2"/>
    <s v="DEG1_3_deep"/>
    <s v="DEG1_3_deep_charate"/>
    <n v="2.1008403361344537E-3"/>
    <n v="2100.8403361344535"/>
    <n v="1.9726200339290644E-3"/>
    <n v="1.9726200339290645"/>
  </r>
  <r>
    <n v="3"/>
    <x v="1"/>
    <n v="0.08"/>
    <m/>
    <n v="476"/>
    <x v="0"/>
    <x v="0"/>
    <n v="1"/>
    <s v="Cryptantha spp."/>
    <s v="Cryptantha spp."/>
    <s v="forb"/>
    <s v="native"/>
    <s v="annual"/>
    <s v="Boragin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Erodium cicutarium"/>
    <s v="Erodium spp."/>
    <s v="forb"/>
    <s v="nonnative"/>
    <s v="annual"/>
    <s v="Geraniaceae"/>
    <n v="1"/>
    <x v="2"/>
    <s v="DEG1_3_deep"/>
    <s v="DEG1_3_deep_charate"/>
    <n v="2.1008403361344537E-3"/>
    <n v="2100.8403361344535"/>
    <n v="1.9726200339290644E-3"/>
    <n v="1.9726200339290645"/>
  </r>
  <r>
    <n v="3"/>
    <x v="1"/>
    <n v="0.08"/>
    <m/>
    <n v="476"/>
    <x v="0"/>
    <x v="0"/>
    <n v="1"/>
    <s v="Erodium moschatum"/>
    <s v="Erodium spp."/>
    <s v="forb"/>
    <s v="nonnative"/>
    <s v="annual"/>
    <s v="Gerani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Fragaria vesca"/>
    <s v="Fragaria vesca"/>
    <s v="forb"/>
    <s v="native"/>
    <s v="perennial"/>
    <s v="Ros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Galium porrigens"/>
    <s v="Galium porrigens"/>
    <s v="forb"/>
    <s v="native"/>
    <s v="perennial"/>
    <s v="Rubi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Hirschfeldia incana"/>
    <s v="Hirschfeldia incana"/>
    <s v="forb"/>
    <s v="nonnative"/>
    <s v="annual"/>
    <s v="Brassicaceae"/>
    <n v="1"/>
    <x v="2"/>
    <s v="DEG1_3_deep"/>
    <s v="DEG1_3_deep_charate"/>
    <n v="2.1008403361344537E-3"/>
    <n v="2100.8403361344535"/>
    <n v="1.9726200339290644E-3"/>
    <n v="1.9726200339290645"/>
  </r>
  <r>
    <n v="3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2"/>
    <s v="DEG1_3_deep"/>
    <s v="DEG1_3_deep_charate"/>
    <n v="0"/>
    <n v="0"/>
    <n v="0"/>
    <n v="0"/>
  </r>
  <r>
    <n v="3"/>
    <x v="1"/>
    <n v="0.08"/>
    <m/>
    <n v="476"/>
    <x v="0"/>
    <x v="0"/>
    <n v="1"/>
    <s v="Trifolium gracelentum"/>
    <s v="Trifolium spp."/>
    <s v="forb"/>
    <s v="native"/>
    <s v="annual"/>
    <s v="Fabaceae"/>
    <n v="0"/>
    <x v="2"/>
    <s v="DEG1_3_deep"/>
    <s v="DEG1_3_deep_charate"/>
    <n v="0"/>
    <n v="0"/>
    <n v="0"/>
    <n v="0"/>
  </r>
  <r>
    <n v="3"/>
    <x v="1"/>
    <n v="0.08"/>
    <m/>
    <n v="476"/>
    <x v="0"/>
    <x v="1"/>
    <n v="1"/>
    <s v="Acmispon maritimus"/>
    <s v="Acmispon spp."/>
    <s v="forb"/>
    <s v="native"/>
    <s v="annual"/>
    <s v="Fabaceae"/>
    <n v="1"/>
    <x v="2"/>
    <s v="DEG1_3_deep"/>
    <s v="DEG1_3_deep_control"/>
    <n v="2.1008403361344537E-3"/>
    <n v="2100.8403361344535"/>
    <n v="1.9726200339290644E-3"/>
    <n v="1.9726200339290645"/>
  </r>
  <r>
    <n v="3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Bromus diandrus"/>
    <s v="Bromus spp."/>
    <s v="grass"/>
    <s v="nonnative"/>
    <s v="annual"/>
    <s v="Po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Bromus madritensis"/>
    <s v="Bromus spp."/>
    <s v="grass"/>
    <s v="nonnative"/>
    <s v="annual"/>
    <s v="Po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Croton setiger"/>
    <s v="Croton setiger"/>
    <s v="forb"/>
    <s v="native"/>
    <s v="annual"/>
    <s v="Euphorbiaceae"/>
    <n v="1"/>
    <x v="2"/>
    <s v="DEG1_3_deep"/>
    <s v="DEG1_3_deep_control"/>
    <n v="2.1008403361344537E-3"/>
    <n v="2100.8403361344535"/>
    <n v="1.9726200339290644E-3"/>
    <n v="1.9726200339290645"/>
  </r>
  <r>
    <n v="3"/>
    <x v="1"/>
    <n v="0.08"/>
    <m/>
    <n v="476"/>
    <x v="0"/>
    <x v="1"/>
    <n v="1"/>
    <s v="Cryptantha spp."/>
    <s v="Cryptantha spp."/>
    <s v="forb"/>
    <s v="native"/>
    <s v="annual"/>
    <s v="Boragin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Erodium cicutarium"/>
    <s v="Erodium spp."/>
    <s v="forb"/>
    <s v="nonnative"/>
    <s v="annual"/>
    <s v="Gerani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Erodium moschatum"/>
    <s v="Erodium spp."/>
    <s v="forb"/>
    <s v="nonnative"/>
    <s v="annual"/>
    <s v="Gerani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Fragaria vesca"/>
    <s v="Fragaria vesca"/>
    <s v="forb"/>
    <s v="native"/>
    <s v="perennial"/>
    <s v="Ros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Galium porrigens"/>
    <s v="Galium porrigens"/>
    <s v="forb"/>
    <s v="native"/>
    <s v="perennial"/>
    <s v="Rubi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Hirschfeldia incana"/>
    <s v="Hirschfeldia incana"/>
    <s v="forb"/>
    <s v="nonnative"/>
    <s v="annual"/>
    <s v="Brassicaceae"/>
    <n v="1"/>
    <x v="2"/>
    <s v="DEG1_3_deep"/>
    <s v="DEG1_3_deep_control"/>
    <n v="2.1008403361344537E-3"/>
    <n v="2100.8403361344535"/>
    <n v="1.9726200339290644E-3"/>
    <n v="1.9726200339290645"/>
  </r>
  <r>
    <n v="3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2"/>
    <s v="DEG1_3_deep"/>
    <s v="DEG1_3_deep_control"/>
    <n v="0"/>
    <n v="0"/>
    <n v="0"/>
    <n v="0"/>
  </r>
  <r>
    <n v="3"/>
    <x v="1"/>
    <n v="0.08"/>
    <m/>
    <n v="476"/>
    <x v="0"/>
    <x v="1"/>
    <n v="1"/>
    <s v="Trifolium gracelentum"/>
    <s v="Trifolium spp."/>
    <s v="forb"/>
    <s v="native"/>
    <s v="annual"/>
    <s v="Fabaceae"/>
    <n v="0"/>
    <x v="2"/>
    <s v="DEG1_3_deep"/>
    <s v="DEG1_3_deep_control"/>
    <n v="0"/>
    <n v="0"/>
    <n v="0"/>
    <n v="0"/>
  </r>
  <r>
    <n v="3"/>
    <x v="1"/>
    <n v="0.08"/>
    <m/>
    <n v="476"/>
    <x v="0"/>
    <x v="2"/>
    <n v="1"/>
    <s v="Acmispon maritimus"/>
    <s v="Acmispon spp."/>
    <s v="forb"/>
    <s v="native"/>
    <s v="annual"/>
    <s v="Fabaceae"/>
    <n v="1"/>
    <x v="2"/>
    <s v="DEG1_3_deep"/>
    <s v="DEG1_3_deep_oven"/>
    <n v="2.1008403361344537E-3"/>
    <n v="2100.8403361344535"/>
    <n v="1.9726200339290644E-3"/>
    <n v="1.9726200339290645"/>
  </r>
  <r>
    <n v="3"/>
    <x v="1"/>
    <n v="0.08"/>
    <m/>
    <n v="476"/>
    <x v="0"/>
    <x v="2"/>
    <n v="1"/>
    <s v="Artemisia californica"/>
    <s v="Artemisia californica"/>
    <s v="shrub"/>
    <s v="native"/>
    <s v="perennial"/>
    <s v="Asteraceae"/>
    <n v="1"/>
    <x v="2"/>
    <s v="DEG1_3_deep"/>
    <s v="DEG1_3_deep_oven"/>
    <n v="2.1008403361344537E-3"/>
    <n v="2100.8403361344535"/>
    <n v="1.9726200339290644E-3"/>
    <n v="1.9726200339290645"/>
  </r>
  <r>
    <n v="3"/>
    <x v="1"/>
    <n v="0.08"/>
    <m/>
    <n v="476"/>
    <x v="0"/>
    <x v="2"/>
    <n v="1"/>
    <s v="Astragalus trichopodus"/>
    <s v="Astragalus trichopodus"/>
    <s v="forb"/>
    <s v="native"/>
    <s v="perennial"/>
    <s v="Fabaceae"/>
    <n v="1"/>
    <x v="2"/>
    <s v="DEG1_3_deep"/>
    <s v="DEG1_3_deep_oven"/>
    <n v="2.1008403361344537E-3"/>
    <n v="2100.8403361344535"/>
    <n v="1.9726200339290644E-3"/>
    <n v="1.9726200339290645"/>
  </r>
  <r>
    <n v="3"/>
    <x v="1"/>
    <n v="0.08"/>
    <m/>
    <n v="476"/>
    <x v="0"/>
    <x v="2"/>
    <n v="1"/>
    <s v="Bromus diandrus"/>
    <s v="Bromus spp."/>
    <s v="grass"/>
    <s v="nonnative"/>
    <s v="annual"/>
    <s v="Po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Bromus madritensis"/>
    <s v="Bromus spp."/>
    <s v="grass"/>
    <s v="nonnative"/>
    <s v="annual"/>
    <s v="Po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Croton setiger"/>
    <s v="Croton setiger"/>
    <s v="forb"/>
    <s v="native"/>
    <s v="annual"/>
    <s v="Euphorbi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Cryptantha spp."/>
    <s v="Cryptantha spp."/>
    <s v="forb"/>
    <s v="native"/>
    <s v="annual"/>
    <s v="Boragin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Erodium cicutarium"/>
    <s v="Erodium spp."/>
    <s v="forb"/>
    <s v="nonnative"/>
    <s v="annual"/>
    <s v="Geraniaceae"/>
    <n v="2"/>
    <x v="2"/>
    <s v="DEG1_3_deep"/>
    <s v="DEG1_3_deep_oven"/>
    <n v="4.2016806722689074E-3"/>
    <n v="4201.6806722689071"/>
    <n v="3.9452400678581289E-3"/>
    <n v="3.945240067858129"/>
  </r>
  <r>
    <n v="3"/>
    <x v="1"/>
    <n v="0.08"/>
    <m/>
    <n v="476"/>
    <x v="0"/>
    <x v="2"/>
    <n v="1"/>
    <s v="Erodium moschatum"/>
    <s v="Erodium spp."/>
    <s v="forb"/>
    <s v="nonnative"/>
    <s v="annual"/>
    <s v="Gerani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Fragaria vesca"/>
    <s v="Fragaria vesca"/>
    <s v="forb"/>
    <s v="native"/>
    <s v="perennial"/>
    <s v="Ros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Galium porrigens"/>
    <s v="Galium porrigens"/>
    <s v="forb"/>
    <s v="native"/>
    <s v="perennial"/>
    <s v="Rubi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Hirschfeldia incana"/>
    <s v="Hirschfeldia incana"/>
    <s v="forb"/>
    <s v="nonnative"/>
    <s v="annual"/>
    <s v="Brassicaceae"/>
    <n v="3"/>
    <x v="2"/>
    <s v="DEG1_3_deep"/>
    <s v="DEG1_3_deep_oven"/>
    <n v="6.3025210084033615E-3"/>
    <n v="6302.5210084033615"/>
    <n v="5.9178601017871937E-3"/>
    <n v="5.9178601017871939"/>
  </r>
  <r>
    <n v="3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Nicotiana glauca"/>
    <s v="Nicotiana glauca"/>
    <s v="shrub"/>
    <s v="nonnative"/>
    <s v="perennial"/>
    <s v="Solan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2"/>
    <s v="DEG1_3_deep"/>
    <s v="DEG1_3_deep_oven"/>
    <n v="0"/>
    <n v="0"/>
    <n v="0"/>
    <n v="0"/>
  </r>
  <r>
    <n v="3"/>
    <x v="1"/>
    <n v="0.08"/>
    <m/>
    <n v="476"/>
    <x v="0"/>
    <x v="2"/>
    <n v="1"/>
    <s v="Trifolium gracelentum"/>
    <s v="Trifolium spp."/>
    <s v="forb"/>
    <s v="native"/>
    <s v="annual"/>
    <s v="Fabaceae"/>
    <n v="0"/>
    <x v="2"/>
    <s v="DEG1_3_deep"/>
    <s v="DEG1_3_deep_oven"/>
    <n v="0"/>
    <n v="0"/>
    <n v="0"/>
    <n v="0"/>
  </r>
  <r>
    <n v="3"/>
    <x v="1"/>
    <n v="0.08"/>
    <m/>
    <n v="476"/>
    <x v="0"/>
    <x v="3"/>
    <n v="1"/>
    <s v="Acmispon maritimus"/>
    <s v="Acmispon spp."/>
    <s v="forb"/>
    <s v="native"/>
    <s v="annual"/>
    <s v="Fab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Bromus diandrus"/>
    <s v="Bromus spp."/>
    <s v="grass"/>
    <s v="nonnative"/>
    <s v="annual"/>
    <s v="Po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Bromus madritensis"/>
    <s v="Bromus spp."/>
    <s v="grass"/>
    <s v="nonnative"/>
    <s v="annual"/>
    <s v="Po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Croton setiger"/>
    <s v="Croton setiger"/>
    <s v="forb"/>
    <s v="native"/>
    <s v="annual"/>
    <s v="Euphorbi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Cryptantha spp."/>
    <s v="Cryptantha spp."/>
    <s v="forb"/>
    <s v="native"/>
    <s v="annual"/>
    <s v="Boragin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Erodium cicutarium"/>
    <s v="Erodium spp."/>
    <s v="forb"/>
    <s v="nonnative"/>
    <s v="annual"/>
    <s v="Geraniaceae"/>
    <n v="1"/>
    <x v="2"/>
    <s v="DEG1_3_deep"/>
    <s v="DEG1_3_deep_ovenchar"/>
    <n v="2.1008403361344537E-3"/>
    <n v="2100.8403361344535"/>
    <n v="1.9726200339290644E-3"/>
    <n v="1.9726200339290645"/>
  </r>
  <r>
    <n v="3"/>
    <x v="1"/>
    <n v="0.08"/>
    <m/>
    <n v="476"/>
    <x v="0"/>
    <x v="3"/>
    <n v="1"/>
    <s v="Erodium moschatum"/>
    <s v="Erodium spp."/>
    <s v="forb"/>
    <s v="nonnative"/>
    <s v="annual"/>
    <s v="Geraniaceae"/>
    <n v="1"/>
    <x v="2"/>
    <s v="DEG1_3_deep"/>
    <s v="DEG1_3_deep_ovenchar"/>
    <n v="2.1008403361344537E-3"/>
    <n v="2100.8403361344535"/>
    <n v="1.9726200339290644E-3"/>
    <n v="1.9726200339290645"/>
  </r>
  <r>
    <n v="3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Fragaria vesca"/>
    <s v="Fragaria vesca"/>
    <s v="forb"/>
    <s v="native"/>
    <s v="perennial"/>
    <s v="Ros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Galium porrigens"/>
    <s v="Galium porrigens"/>
    <s v="forb"/>
    <s v="native"/>
    <s v="perennial"/>
    <s v="Rubi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Hirschfeldia incana"/>
    <s v="Hirschfeldia incana"/>
    <s v="forb"/>
    <s v="nonnative"/>
    <s v="annual"/>
    <s v="Brassicaceae"/>
    <n v="2"/>
    <x v="2"/>
    <s v="DEG1_3_deep"/>
    <s v="DEG1_3_deep_ovenchar"/>
    <n v="4.2016806722689074E-3"/>
    <n v="4201.6806722689071"/>
    <n v="3.9452400678581289E-3"/>
    <n v="3.945240067858129"/>
  </r>
  <r>
    <n v="3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2"/>
    <s v="DEG1_3_deep"/>
    <s v="DEG1_3_deep_ovenchar"/>
    <n v="0"/>
    <n v="0"/>
    <n v="0"/>
    <n v="0"/>
  </r>
  <r>
    <n v="3"/>
    <x v="1"/>
    <n v="0.08"/>
    <m/>
    <n v="476"/>
    <x v="0"/>
    <x v="3"/>
    <n v="1"/>
    <s v="Trifolium gracelentum"/>
    <s v="Trifolium spp."/>
    <s v="forb"/>
    <s v="native"/>
    <s v="annual"/>
    <s v="Fabaceae"/>
    <n v="0"/>
    <x v="2"/>
    <s v="DEG1_3_deep"/>
    <s v="DEG1_3_deep_ovenchar"/>
    <n v="0"/>
    <n v="0"/>
    <n v="0"/>
    <n v="0"/>
  </r>
  <r>
    <n v="4"/>
    <x v="0"/>
    <n v="0.04"/>
    <m/>
    <n v="476"/>
    <x v="0"/>
    <x v="0"/>
    <n v="1"/>
    <s v="Acmispon maritimus"/>
    <s v="Acmispon spp."/>
    <s v="forb"/>
    <s v="native"/>
    <s v="annual"/>
    <s v="Fab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Astragalus trichopodus"/>
    <s v="Astragalus trichopodus"/>
    <s v="forb"/>
    <s v="native"/>
    <s v="perennial"/>
    <s v="Fabaceae"/>
    <n v="1"/>
    <x v="3"/>
    <s v="DEG1_4_surface"/>
    <s v="DEG1_4_surface_charate"/>
    <n v="2.1008403361344537E-3"/>
    <n v="2100.8403361344535"/>
    <n v="1.9726200339290644E-3"/>
    <n v="1.9726200339290645"/>
  </r>
  <r>
    <n v="4"/>
    <x v="0"/>
    <n v="0.04"/>
    <m/>
    <n v="476"/>
    <x v="0"/>
    <x v="0"/>
    <n v="1"/>
    <s v="Bromus diandrus"/>
    <s v="Bromus spp."/>
    <s v="grass"/>
    <s v="nonnative"/>
    <s v="annual"/>
    <s v="Po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Bromus madritensis"/>
    <s v="Bromus spp."/>
    <s v="grass"/>
    <s v="nonnative"/>
    <s v="annual"/>
    <s v="Poaceae"/>
    <n v="6"/>
    <x v="3"/>
    <s v="DEG1_4_surface"/>
    <s v="DEG1_4_surface_charate"/>
    <n v="1.2605042016806723E-2"/>
    <n v="12605.042016806723"/>
    <n v="1.1835720203574387E-2"/>
    <n v="11.835720203574388"/>
  </r>
  <r>
    <n v="4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Croton setiger"/>
    <s v="Croton setiger"/>
    <s v="forb"/>
    <s v="native"/>
    <s v="annual"/>
    <s v="Euphorbi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Cryptantha spp."/>
    <s v="Cryptantha spp."/>
    <s v="forb"/>
    <s v="native"/>
    <s v="annual"/>
    <s v="Boragin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Erodium cicutarium"/>
    <s v="Erodium spp."/>
    <s v="forb"/>
    <s v="nonnative"/>
    <s v="annual"/>
    <s v="Geraniaceae"/>
    <n v="2"/>
    <x v="3"/>
    <s v="DEG1_4_surface"/>
    <s v="DEG1_4_surface_charate"/>
    <n v="4.2016806722689074E-3"/>
    <n v="4201.6806722689071"/>
    <n v="3.9452400678581289E-3"/>
    <n v="3.945240067858129"/>
  </r>
  <r>
    <n v="4"/>
    <x v="0"/>
    <n v="0.04"/>
    <m/>
    <n v="476"/>
    <x v="0"/>
    <x v="0"/>
    <n v="1"/>
    <s v="Erodium moschatum"/>
    <s v="Erodium spp."/>
    <s v="forb"/>
    <s v="nonnative"/>
    <s v="annual"/>
    <s v="Geraniaceae"/>
    <n v="1"/>
    <x v="3"/>
    <s v="DEG1_4_surface"/>
    <s v="DEG1_4_surface_charate"/>
    <n v="2.1008403361344537E-3"/>
    <n v="2100.8403361344535"/>
    <n v="1.9726200339290644E-3"/>
    <n v="1.9726200339290645"/>
  </r>
  <r>
    <n v="4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Fragaria vesca"/>
    <s v="Fragaria vesca"/>
    <s v="forb"/>
    <s v="native"/>
    <s v="perennial"/>
    <s v="Ros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Galium porrigens"/>
    <s v="Galium porrigens"/>
    <s v="forb"/>
    <s v="native"/>
    <s v="perennial"/>
    <s v="Rubi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Hirschfeldia incana"/>
    <s v="Hirschfeldia incana"/>
    <s v="forb"/>
    <s v="nonnative"/>
    <s v="annual"/>
    <s v="Brassic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3"/>
    <s v="DEG1_4_surface"/>
    <s v="DEG1_4_surface_charate"/>
    <n v="0"/>
    <n v="0"/>
    <n v="0"/>
    <n v="0"/>
  </r>
  <r>
    <n v="4"/>
    <x v="0"/>
    <n v="0.04"/>
    <m/>
    <n v="476"/>
    <x v="0"/>
    <x v="0"/>
    <n v="1"/>
    <s v="Trifolium gracelentum"/>
    <s v="Trifolium spp."/>
    <s v="forb"/>
    <s v="native"/>
    <s v="annual"/>
    <s v="Fabaceae"/>
    <n v="1"/>
    <x v="3"/>
    <s v="DEG1_4_surface"/>
    <s v="DEG1_4_surface_charate"/>
    <n v="2.1008403361344537E-3"/>
    <n v="2100.8403361344535"/>
    <n v="1.9726200339290644E-3"/>
    <n v="1.9726200339290645"/>
  </r>
  <r>
    <n v="4"/>
    <x v="0"/>
    <n v="0.04"/>
    <m/>
    <n v="476"/>
    <x v="0"/>
    <x v="1"/>
    <n v="1"/>
    <s v="Acmispon maritimus"/>
    <s v="Acmispon spp."/>
    <s v="forb"/>
    <s v="native"/>
    <s v="annual"/>
    <s v="Fab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Bromus diandrus"/>
    <s v="Bromus spp."/>
    <s v="grass"/>
    <s v="nonnative"/>
    <s v="annual"/>
    <s v="Po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Bromus madritensis"/>
    <s v="Bromus spp."/>
    <s v="grass"/>
    <s v="nonnative"/>
    <s v="annual"/>
    <s v="Poaceae"/>
    <n v="9"/>
    <x v="3"/>
    <s v="DEG1_4_surface"/>
    <s v="DEG1_4_surface_control"/>
    <n v="1.8907563025210083E-2"/>
    <n v="18907.563025210082"/>
    <n v="1.7753580305361581E-2"/>
    <n v="17.753580305361581"/>
  </r>
  <r>
    <n v="4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Croton setiger"/>
    <s v="Croton setiger"/>
    <s v="forb"/>
    <s v="native"/>
    <s v="annual"/>
    <s v="Euphorbi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Cryptantha spp."/>
    <s v="Cryptantha spp."/>
    <s v="forb"/>
    <s v="native"/>
    <s v="annual"/>
    <s v="Boragin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Erodium cicutarium"/>
    <s v="Erodium spp."/>
    <s v="forb"/>
    <s v="nonnative"/>
    <s v="annual"/>
    <s v="Geraniaceae"/>
    <n v="1"/>
    <x v="3"/>
    <s v="DEG1_4_surface"/>
    <s v="DEG1_4_surface_control"/>
    <n v="2.1008403361344537E-3"/>
    <n v="2100.8403361344535"/>
    <n v="1.9726200339290644E-3"/>
    <n v="1.9726200339290645"/>
  </r>
  <r>
    <n v="4"/>
    <x v="0"/>
    <n v="0.04"/>
    <m/>
    <n v="476"/>
    <x v="0"/>
    <x v="1"/>
    <n v="1"/>
    <s v="Erodium moschatum"/>
    <s v="Erodium spp."/>
    <s v="forb"/>
    <s v="nonnative"/>
    <s v="annual"/>
    <s v="Gerani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Fragaria vesca"/>
    <s v="Fragaria vesca"/>
    <s v="forb"/>
    <s v="native"/>
    <s v="perennial"/>
    <s v="Ros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Galium porrigens"/>
    <s v="Galium porrigens"/>
    <s v="forb"/>
    <s v="native"/>
    <s v="perennial"/>
    <s v="Rubi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Hirschfeldia incana"/>
    <s v="Hirschfeldia incana"/>
    <s v="forb"/>
    <s v="nonnative"/>
    <s v="annual"/>
    <s v="Brassicaceae"/>
    <n v="3"/>
    <x v="3"/>
    <s v="DEG1_4_surface"/>
    <s v="DEG1_4_surface_control"/>
    <n v="6.3025210084033615E-3"/>
    <n v="6302.5210084033615"/>
    <n v="5.9178601017871937E-3"/>
    <n v="5.9178601017871939"/>
  </r>
  <r>
    <n v="4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Nicotiana glauca"/>
    <s v="Nicotiana glauca"/>
    <s v="shrub"/>
    <s v="nonnative"/>
    <s v="perennial"/>
    <s v="Solanaceae"/>
    <n v="1"/>
    <x v="3"/>
    <s v="DEG1_4_surface"/>
    <s v="DEG1_4_surface_control"/>
    <n v="2.1008403361344537E-3"/>
    <n v="2100.8403361344535"/>
    <n v="1.9726200339290644E-3"/>
    <n v="1.9726200339290645"/>
  </r>
  <r>
    <n v="4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0"/>
    <x v="3"/>
    <s v="DEG1_4_surface"/>
    <s v="DEG1_4_surface_control"/>
    <n v="0"/>
    <n v="0"/>
    <n v="0"/>
    <n v="0"/>
  </r>
  <r>
    <n v="4"/>
    <x v="0"/>
    <n v="0.04"/>
    <m/>
    <n v="476"/>
    <x v="0"/>
    <x v="1"/>
    <n v="1"/>
    <s v="Trifolium gracelentum"/>
    <s v="Trifolium spp."/>
    <s v="forb"/>
    <s v="native"/>
    <s v="annual"/>
    <s v="Fabaceae"/>
    <n v="0"/>
    <x v="3"/>
    <s v="DEG1_4_surface"/>
    <s v="DEG1_4_surface_control"/>
    <n v="0"/>
    <n v="0"/>
    <n v="0"/>
    <n v="0"/>
  </r>
  <r>
    <n v="4"/>
    <x v="0"/>
    <n v="0.04"/>
    <m/>
    <n v="476"/>
    <x v="0"/>
    <x v="2"/>
    <n v="1"/>
    <s v="Acmispon maritimus"/>
    <s v="Acmispon spp."/>
    <s v="forb"/>
    <s v="native"/>
    <s v="annual"/>
    <s v="Fab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Bromus diandrus"/>
    <s v="Bromus spp."/>
    <s v="grass"/>
    <s v="nonnative"/>
    <s v="annual"/>
    <s v="Po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Bromus madritensis"/>
    <s v="Bromus spp."/>
    <s v="grass"/>
    <s v="nonnative"/>
    <s v="annual"/>
    <s v="Poaceae"/>
    <n v="8"/>
    <x v="3"/>
    <s v="DEG1_4_surface"/>
    <s v="DEG1_4_surface_oven"/>
    <n v="1.680672268907563E-2"/>
    <n v="16806.722689075628"/>
    <n v="1.5780960271432515E-2"/>
    <n v="15.780960271432516"/>
  </r>
  <r>
    <n v="4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Croton setiger"/>
    <s v="Croton setiger"/>
    <s v="forb"/>
    <s v="native"/>
    <s v="annual"/>
    <s v="Euphorbiaceae"/>
    <n v="1"/>
    <x v="3"/>
    <s v="DEG1_4_surface"/>
    <s v="DEG1_4_surface_oven"/>
    <n v="2.1008403361344537E-3"/>
    <n v="2100.8403361344535"/>
    <n v="1.9726200339290644E-3"/>
    <n v="1.9726200339290645"/>
  </r>
  <r>
    <n v="4"/>
    <x v="0"/>
    <n v="0.04"/>
    <m/>
    <n v="476"/>
    <x v="0"/>
    <x v="2"/>
    <n v="1"/>
    <s v="Cryptantha spp."/>
    <s v="Cryptantha spp."/>
    <s v="forb"/>
    <s v="native"/>
    <s v="annual"/>
    <s v="Boragin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Erodium cicutarium"/>
    <s v="Erodium spp."/>
    <s v="forb"/>
    <s v="nonnative"/>
    <s v="annual"/>
    <s v="Geraniaceae"/>
    <n v="1"/>
    <x v="3"/>
    <s v="DEG1_4_surface"/>
    <s v="DEG1_4_surface_oven"/>
    <n v="2.1008403361344537E-3"/>
    <n v="2100.8403361344535"/>
    <n v="1.9726200339290644E-3"/>
    <n v="1.9726200339290645"/>
  </r>
  <r>
    <n v="4"/>
    <x v="0"/>
    <n v="0.04"/>
    <m/>
    <n v="476"/>
    <x v="0"/>
    <x v="2"/>
    <n v="1"/>
    <s v="Erodium moschatum"/>
    <s v="Erodium spp."/>
    <s v="forb"/>
    <s v="nonnative"/>
    <s v="annual"/>
    <s v="Gerani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Fragaria vesca"/>
    <s v="Fragaria vesca"/>
    <s v="forb"/>
    <s v="native"/>
    <s v="perennial"/>
    <s v="Ros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Galium porrigens"/>
    <s v="Galium porrigens"/>
    <s v="forb"/>
    <s v="native"/>
    <s v="perennial"/>
    <s v="Rubi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Hirschfeldia incana"/>
    <s v="Hirschfeldia incana"/>
    <s v="forb"/>
    <s v="nonnative"/>
    <s v="annual"/>
    <s v="Brassic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3"/>
    <s v="DEG1_4_surface"/>
    <s v="DEG1_4_surface_oven"/>
    <n v="0"/>
    <n v="0"/>
    <n v="0"/>
    <n v="0"/>
  </r>
  <r>
    <n v="4"/>
    <x v="0"/>
    <n v="0.04"/>
    <m/>
    <n v="476"/>
    <x v="0"/>
    <x v="2"/>
    <n v="1"/>
    <s v="Trifolium gracelentum"/>
    <s v="Trifolium spp."/>
    <s v="forb"/>
    <s v="native"/>
    <s v="annual"/>
    <s v="Fabaceae"/>
    <n v="1"/>
    <x v="3"/>
    <s v="DEG1_4_surface"/>
    <s v="DEG1_4_surface_oven"/>
    <n v="2.1008403361344537E-3"/>
    <n v="2100.8403361344535"/>
    <n v="1.9726200339290644E-3"/>
    <n v="1.9726200339290645"/>
  </r>
  <r>
    <n v="4"/>
    <x v="0"/>
    <n v="0.04"/>
    <m/>
    <n v="476"/>
    <x v="0"/>
    <x v="3"/>
    <n v="1"/>
    <s v="Acmispon maritimus"/>
    <s v="Acmispon spp."/>
    <s v="forb"/>
    <s v="native"/>
    <s v="annual"/>
    <s v="Fab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Bromus diandrus"/>
    <s v="Bromus spp."/>
    <s v="grass"/>
    <s v="nonnative"/>
    <s v="annual"/>
    <s v="Po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Bromus madritensis"/>
    <s v="Bromus spp."/>
    <s v="grass"/>
    <s v="nonnative"/>
    <s v="annual"/>
    <s v="Poaceae"/>
    <n v="8"/>
    <x v="3"/>
    <s v="DEG1_4_surface"/>
    <s v="DEG1_4_surface_ovenchar"/>
    <n v="1.680672268907563E-2"/>
    <n v="16806.722689075628"/>
    <n v="1.5780960271432515E-2"/>
    <n v="15.780960271432516"/>
  </r>
  <r>
    <n v="4"/>
    <x v="0"/>
    <n v="0.04"/>
    <m/>
    <n v="476"/>
    <x v="0"/>
    <x v="3"/>
    <n v="1"/>
    <s v="Centaurea melitensis"/>
    <s v="Centaurea melitensis"/>
    <s v="forb"/>
    <s v="nonnative"/>
    <s v="annual"/>
    <s v="Asteraceae"/>
    <n v="1"/>
    <x v="3"/>
    <s v="DEG1_4_surface"/>
    <s v="DEG1_4_surface_ovenchar"/>
    <n v="2.1008403361344537E-3"/>
    <n v="2100.8403361344535"/>
    <n v="1.9726200339290644E-3"/>
    <n v="1.9726200339290645"/>
  </r>
  <r>
    <n v="4"/>
    <x v="0"/>
    <n v="0.04"/>
    <m/>
    <n v="476"/>
    <x v="0"/>
    <x v="3"/>
    <n v="1"/>
    <s v="Croton setiger"/>
    <s v="Croton setiger"/>
    <s v="forb"/>
    <s v="native"/>
    <s v="annual"/>
    <s v="Euphorbi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Cryptantha spp."/>
    <s v="Cryptantha spp."/>
    <s v="forb"/>
    <s v="native"/>
    <s v="annual"/>
    <s v="Boragin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Emmenanthe penduliflora"/>
    <s v="Emmenanthe penduliflora"/>
    <s v="forb"/>
    <s v="native"/>
    <s v="annual"/>
    <s v="Hydrophyll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Erodium cicutarium"/>
    <s v="Erodium spp."/>
    <s v="forb"/>
    <s v="nonnative"/>
    <s v="annual"/>
    <s v="Gerani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Erodium moschatum"/>
    <s v="Erodium spp."/>
    <s v="forb"/>
    <s v="nonnative"/>
    <s v="annual"/>
    <s v="Geraniaceae"/>
    <n v="3"/>
    <x v="3"/>
    <s v="DEG1_4_surface"/>
    <s v="DEG1_4_surface_ovenchar"/>
    <n v="6.3025210084033615E-3"/>
    <n v="6302.5210084033615"/>
    <n v="5.9178601017871937E-3"/>
    <n v="5.9178601017871939"/>
  </r>
  <r>
    <n v="4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Fragaria vesca"/>
    <s v="Fragaria vesca"/>
    <s v="forb"/>
    <s v="native"/>
    <s v="perennial"/>
    <s v="Ros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Galium porrigens"/>
    <s v="Galium porrigens"/>
    <s v="forb"/>
    <s v="native"/>
    <s v="perennial"/>
    <s v="Rubi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Hirschfeldia incana"/>
    <s v="Hirschfeldia incana"/>
    <s v="forb"/>
    <s v="nonnative"/>
    <s v="annual"/>
    <s v="Brassicaceae"/>
    <n v="1"/>
    <x v="3"/>
    <s v="DEG1_4_surface"/>
    <s v="DEG1_4_surface_ovenchar"/>
    <n v="2.1008403361344537E-3"/>
    <n v="2100.8403361344535"/>
    <n v="1.9726200339290644E-3"/>
    <n v="1.9726200339290645"/>
  </r>
  <r>
    <n v="4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3"/>
    <s v="DEG1_4_surface"/>
    <s v="DEG1_4_surface_ovenchar"/>
    <n v="0"/>
    <n v="0"/>
    <n v="0"/>
    <n v="0"/>
  </r>
  <r>
    <n v="4"/>
    <x v="0"/>
    <n v="0.04"/>
    <m/>
    <n v="476"/>
    <x v="0"/>
    <x v="3"/>
    <n v="1"/>
    <s v="Trifolium gracelentum"/>
    <s v="Trifolium spp."/>
    <s v="forb"/>
    <s v="native"/>
    <s v="annual"/>
    <s v="Fabaceae"/>
    <n v="0"/>
    <x v="3"/>
    <s v="DEG1_4_surface"/>
    <s v="DEG1_4_surface_ovenchar"/>
    <n v="0"/>
    <n v="0"/>
    <n v="0"/>
    <n v="0"/>
  </r>
  <r>
    <n v="4"/>
    <x v="1"/>
    <n v="0.08"/>
    <m/>
    <n v="476"/>
    <x v="0"/>
    <x v="0"/>
    <n v="1"/>
    <s v="Acmispon maritimus"/>
    <s v="Acmispon spp."/>
    <s v="forb"/>
    <s v="native"/>
    <s v="annual"/>
    <s v="Fab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Bromus diandrus"/>
    <s v="Bromus spp."/>
    <s v="grass"/>
    <s v="nonnative"/>
    <s v="annual"/>
    <s v="Po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Bromus madritensis"/>
    <s v="Bromus spp."/>
    <s v="grass"/>
    <s v="nonnative"/>
    <s v="annual"/>
    <s v="Poaceae"/>
    <n v="1"/>
    <x v="3"/>
    <s v="DEG1_4_deep"/>
    <s v="DEG1_4_deep_charate"/>
    <n v="2.1008403361344537E-3"/>
    <n v="2100.8403361344535"/>
    <n v="1.9726200339290644E-3"/>
    <n v="1.9726200339290645"/>
  </r>
  <r>
    <n v="4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Croton setiger"/>
    <s v="Croton setiger"/>
    <s v="forb"/>
    <s v="native"/>
    <s v="annual"/>
    <s v="Euphorbi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Cryptantha spp."/>
    <s v="Cryptantha spp."/>
    <s v="forb"/>
    <s v="native"/>
    <s v="annual"/>
    <s v="Boragin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Erodium cicutarium"/>
    <s v="Erodium spp."/>
    <s v="forb"/>
    <s v="nonnative"/>
    <s v="annual"/>
    <s v="Geraniaceae"/>
    <n v="1"/>
    <x v="3"/>
    <s v="DEG1_4_deep"/>
    <s v="DEG1_4_deep_charate"/>
    <n v="2.1008403361344537E-3"/>
    <n v="2100.8403361344535"/>
    <n v="1.9726200339290644E-3"/>
    <n v="1.9726200339290645"/>
  </r>
  <r>
    <n v="4"/>
    <x v="1"/>
    <n v="0.08"/>
    <m/>
    <n v="476"/>
    <x v="0"/>
    <x v="0"/>
    <n v="1"/>
    <s v="Erodium moschatum"/>
    <s v="Erodium spp."/>
    <s v="forb"/>
    <s v="nonnative"/>
    <s v="annual"/>
    <s v="Gerani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Fragaria vesca"/>
    <s v="Fragaria vesca"/>
    <s v="forb"/>
    <s v="native"/>
    <s v="perennial"/>
    <s v="Ros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Galium porrigens"/>
    <s v="Galium porrigens"/>
    <s v="forb"/>
    <s v="native"/>
    <s v="perennial"/>
    <s v="Rubiaceae"/>
    <n v="1"/>
    <x v="3"/>
    <s v="DEG1_4_deep"/>
    <s v="DEG1_4_deep_charate"/>
    <n v="2.1008403361344537E-3"/>
    <n v="2100.8403361344535"/>
    <n v="1.9726200339290644E-3"/>
    <n v="1.9726200339290645"/>
  </r>
  <r>
    <n v="4"/>
    <x v="1"/>
    <n v="0.08"/>
    <m/>
    <n v="476"/>
    <x v="0"/>
    <x v="0"/>
    <n v="1"/>
    <s v="Hirschfeldia incana"/>
    <s v="Hirschfeldia incana"/>
    <s v="forb"/>
    <s v="nonnative"/>
    <s v="annual"/>
    <s v="Brassic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3"/>
    <s v="DEG1_4_deep"/>
    <s v="DEG1_4_deep_charate"/>
    <n v="0"/>
    <n v="0"/>
    <n v="0"/>
    <n v="0"/>
  </r>
  <r>
    <n v="4"/>
    <x v="1"/>
    <n v="0.08"/>
    <m/>
    <n v="476"/>
    <x v="0"/>
    <x v="0"/>
    <n v="1"/>
    <s v="Trifolium gracelentum"/>
    <s v="Trifolium spp."/>
    <s v="forb"/>
    <s v="native"/>
    <s v="annual"/>
    <s v="Fabaceae"/>
    <n v="1"/>
    <x v="3"/>
    <s v="DEG1_4_deep"/>
    <s v="DEG1_4_deep_charate"/>
    <n v="2.1008403361344537E-3"/>
    <n v="2100.8403361344535"/>
    <n v="1.9726200339290644E-3"/>
    <n v="1.9726200339290645"/>
  </r>
  <r>
    <n v="4"/>
    <x v="1"/>
    <n v="0.08"/>
    <m/>
    <n v="476"/>
    <x v="0"/>
    <x v="1"/>
    <n v="1"/>
    <s v="Acmispon maritimus"/>
    <s v="Acmispon spp."/>
    <s v="forb"/>
    <s v="native"/>
    <s v="annual"/>
    <s v="Fab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Bromus diandrus"/>
    <s v="Bromus spp."/>
    <s v="grass"/>
    <s v="nonnative"/>
    <s v="annual"/>
    <s v="Po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Bromus madritensis"/>
    <s v="Bromus spp."/>
    <s v="grass"/>
    <s v="nonnative"/>
    <s v="annual"/>
    <s v="Poaceae"/>
    <n v="3"/>
    <x v="3"/>
    <s v="DEG1_4_deep"/>
    <s v="DEG1_4_deep_control"/>
    <n v="6.3025210084033615E-3"/>
    <n v="6302.5210084033615"/>
    <n v="5.9178601017871937E-3"/>
    <n v="5.9178601017871939"/>
  </r>
  <r>
    <n v="4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Croton setiger"/>
    <s v="Croton setiger"/>
    <s v="forb"/>
    <s v="native"/>
    <s v="annual"/>
    <s v="Euphorbi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Cryptantha spp."/>
    <s v="Cryptantha spp."/>
    <s v="forb"/>
    <s v="native"/>
    <s v="annual"/>
    <s v="Boragin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Erodium cicutarium"/>
    <s v="Erodium spp."/>
    <s v="forb"/>
    <s v="nonnative"/>
    <s v="annual"/>
    <s v="Geraniaceae"/>
    <n v="1"/>
    <x v="3"/>
    <s v="DEG1_4_deep"/>
    <s v="DEG1_4_deep_control"/>
    <n v="2.1008403361344537E-3"/>
    <n v="2100.8403361344535"/>
    <n v="1.9726200339290644E-3"/>
    <n v="1.9726200339290645"/>
  </r>
  <r>
    <n v="4"/>
    <x v="1"/>
    <n v="0.08"/>
    <m/>
    <n v="476"/>
    <x v="0"/>
    <x v="1"/>
    <n v="1"/>
    <s v="Erodium moschatum"/>
    <s v="Erodium spp."/>
    <s v="forb"/>
    <s v="nonnative"/>
    <s v="annual"/>
    <s v="Gerani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Fragaria vesca"/>
    <s v="Fragaria vesca"/>
    <s v="forb"/>
    <s v="native"/>
    <s v="perennial"/>
    <s v="Ros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Galium porrigens"/>
    <s v="Galium porrigens"/>
    <s v="forb"/>
    <s v="native"/>
    <s v="perennial"/>
    <s v="Rubi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Hirschfeldia incana"/>
    <s v="Hirschfeldia incana"/>
    <s v="forb"/>
    <s v="nonnative"/>
    <s v="annual"/>
    <s v="Brassic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3"/>
    <s v="DEG1_4_deep"/>
    <s v="DEG1_4_deep_control"/>
    <n v="0"/>
    <n v="0"/>
    <n v="0"/>
    <n v="0"/>
  </r>
  <r>
    <n v="4"/>
    <x v="1"/>
    <n v="0.08"/>
    <m/>
    <n v="476"/>
    <x v="0"/>
    <x v="1"/>
    <n v="1"/>
    <s v="Trifolium gracelentum"/>
    <s v="Trifolium spp."/>
    <s v="forb"/>
    <s v="native"/>
    <s v="annual"/>
    <s v="Fabaceae"/>
    <n v="0"/>
    <x v="3"/>
    <s v="DEG1_4_deep"/>
    <s v="DEG1_4_deep_control"/>
    <n v="0"/>
    <n v="0"/>
    <n v="0"/>
    <n v="0"/>
  </r>
  <r>
    <n v="4"/>
    <x v="1"/>
    <n v="0.08"/>
    <m/>
    <n v="476"/>
    <x v="0"/>
    <x v="2"/>
    <n v="1"/>
    <s v="Acmispon maritimus"/>
    <s v="Acmispon spp."/>
    <s v="forb"/>
    <s v="native"/>
    <s v="annual"/>
    <s v="Fab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Bromus diandrus"/>
    <s v="Bromus spp."/>
    <s v="grass"/>
    <s v="nonnative"/>
    <s v="annual"/>
    <s v="Po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Bromus madritensis"/>
    <s v="Bromus spp."/>
    <s v="grass"/>
    <s v="nonnative"/>
    <s v="annual"/>
    <s v="Poaceae"/>
    <n v="2"/>
    <x v="3"/>
    <s v="DEG1_4_deep"/>
    <s v="DEG1_4_deep_oven"/>
    <n v="4.2016806722689074E-3"/>
    <n v="4201.6806722689071"/>
    <n v="3.9452400678581289E-3"/>
    <n v="3.945240067858129"/>
  </r>
  <r>
    <n v="4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Croton setiger"/>
    <s v="Croton setiger"/>
    <s v="forb"/>
    <s v="native"/>
    <s v="annual"/>
    <s v="Euphorbi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Cryptantha spp."/>
    <s v="Cryptantha spp."/>
    <s v="forb"/>
    <s v="native"/>
    <s v="annual"/>
    <s v="Boragin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Erodium cicutarium"/>
    <s v="Erodium spp."/>
    <s v="forb"/>
    <s v="nonnative"/>
    <s v="annual"/>
    <s v="Geraniaceae"/>
    <n v="4"/>
    <x v="3"/>
    <s v="DEG1_4_deep"/>
    <s v="DEG1_4_deep_oven"/>
    <n v="8.4033613445378148E-3"/>
    <n v="8403.3613445378141"/>
    <n v="7.8904801357162577E-3"/>
    <n v="7.8904801357162579"/>
  </r>
  <r>
    <n v="4"/>
    <x v="1"/>
    <n v="0.08"/>
    <m/>
    <n v="476"/>
    <x v="0"/>
    <x v="2"/>
    <n v="1"/>
    <s v="Erodium moschatum"/>
    <s v="Erodium spp."/>
    <s v="forb"/>
    <s v="nonnative"/>
    <s v="annual"/>
    <s v="Gerani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Fragaria vesca"/>
    <s v="Fragaria vesca"/>
    <s v="forb"/>
    <s v="native"/>
    <s v="perennial"/>
    <s v="Ros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Galium porrigens"/>
    <s v="Galium porrigens"/>
    <s v="forb"/>
    <s v="native"/>
    <s v="perennial"/>
    <s v="Rubi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Hirschfeldia incana"/>
    <s v="Hirschfeldia incana"/>
    <s v="forb"/>
    <s v="nonnative"/>
    <s v="annual"/>
    <s v="Brassic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Nicotiana glauca"/>
    <s v="Nicotiana glauca"/>
    <s v="shrub"/>
    <s v="nonnative"/>
    <s v="perennial"/>
    <s v="Solanaceae"/>
    <n v="1"/>
    <x v="3"/>
    <s v="DEG1_4_deep"/>
    <s v="DEG1_4_deep_oven"/>
    <n v="2.1008403361344537E-3"/>
    <n v="2100.8403361344535"/>
    <n v="1.9726200339290644E-3"/>
    <n v="1.9726200339290645"/>
  </r>
  <r>
    <n v="4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3"/>
    <s v="DEG1_4_deep"/>
    <s v="DEG1_4_deep_oven"/>
    <n v="0"/>
    <n v="0"/>
    <n v="0"/>
    <n v="0"/>
  </r>
  <r>
    <n v="4"/>
    <x v="1"/>
    <n v="0.08"/>
    <m/>
    <n v="476"/>
    <x v="0"/>
    <x v="2"/>
    <n v="1"/>
    <s v="Trifolium gracelentum"/>
    <s v="Trifolium spp."/>
    <s v="forb"/>
    <s v="native"/>
    <s v="annual"/>
    <s v="Fabaceae"/>
    <n v="0"/>
    <x v="3"/>
    <s v="DEG1_4_deep"/>
    <s v="DEG1_4_deep_oven"/>
    <n v="0"/>
    <n v="0"/>
    <n v="0"/>
    <n v="0"/>
  </r>
  <r>
    <n v="4"/>
    <x v="1"/>
    <n v="0.08"/>
    <m/>
    <n v="476"/>
    <x v="0"/>
    <x v="3"/>
    <n v="1"/>
    <s v="Acmispon maritimus"/>
    <s v="Acmispon spp."/>
    <s v="forb"/>
    <s v="native"/>
    <s v="annual"/>
    <s v="Fab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Bromus diandrus"/>
    <s v="Bromus spp."/>
    <s v="grass"/>
    <s v="nonnative"/>
    <s v="annual"/>
    <s v="Po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Bromus madritensis"/>
    <s v="Bromus spp."/>
    <s v="grass"/>
    <s v="nonnative"/>
    <s v="annual"/>
    <s v="Po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Croton setiger"/>
    <s v="Croton setiger"/>
    <s v="forb"/>
    <s v="native"/>
    <s v="annual"/>
    <s v="Euphorbi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Cryptantha spp."/>
    <s v="Cryptantha spp."/>
    <s v="forb"/>
    <s v="native"/>
    <s v="annual"/>
    <s v="Boragin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Erodium cicutarium"/>
    <s v="Erodium spp."/>
    <s v="forb"/>
    <s v="nonnative"/>
    <s v="annual"/>
    <s v="Geraniaceae"/>
    <n v="2"/>
    <x v="3"/>
    <s v="DEG1_4_deep"/>
    <s v="DEG1_4_deep_ovenchar"/>
    <n v="4.2016806722689074E-3"/>
    <n v="4201.6806722689071"/>
    <n v="3.9452400678581289E-3"/>
    <n v="3.945240067858129"/>
  </r>
  <r>
    <n v="4"/>
    <x v="1"/>
    <n v="0.08"/>
    <m/>
    <n v="476"/>
    <x v="0"/>
    <x v="3"/>
    <n v="1"/>
    <s v="Erodium moschatum"/>
    <s v="Erodium spp."/>
    <s v="forb"/>
    <s v="nonnative"/>
    <s v="annual"/>
    <s v="Geraniaceae"/>
    <n v="2"/>
    <x v="3"/>
    <s v="DEG1_4_deep"/>
    <s v="DEG1_4_deep_ovenchar"/>
    <n v="4.2016806722689074E-3"/>
    <n v="4201.6806722689071"/>
    <n v="3.9452400678581289E-3"/>
    <n v="3.945240067858129"/>
  </r>
  <r>
    <n v="4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Fragaria vesca"/>
    <s v="Fragaria vesca"/>
    <s v="forb"/>
    <s v="native"/>
    <s v="perennial"/>
    <s v="Ros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Galium porrigens"/>
    <s v="Galium porrigens"/>
    <s v="forb"/>
    <s v="native"/>
    <s v="perennial"/>
    <s v="Rubi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Hirschfeldia incana"/>
    <s v="Hirschfeldia incana"/>
    <s v="forb"/>
    <s v="nonnative"/>
    <s v="annual"/>
    <s v="Brassic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3"/>
    <s v="DEG1_4_deep"/>
    <s v="DEG1_4_deep_ovenchar"/>
    <n v="0"/>
    <n v="0"/>
    <n v="0"/>
    <n v="0"/>
  </r>
  <r>
    <n v="4"/>
    <x v="1"/>
    <n v="0.08"/>
    <m/>
    <n v="476"/>
    <x v="0"/>
    <x v="3"/>
    <n v="1"/>
    <s v="Trifolium gracelentum"/>
    <s v="Trifolium spp."/>
    <s v="forb"/>
    <s v="native"/>
    <s v="annual"/>
    <s v="Fabaceae"/>
    <n v="0"/>
    <x v="3"/>
    <s v="DEG1_4_deep"/>
    <s v="DEG1_4_deep_ovenchar"/>
    <n v="0"/>
    <n v="0"/>
    <n v="0"/>
    <n v="0"/>
  </r>
  <r>
    <n v="5"/>
    <x v="0"/>
    <n v="0.04"/>
    <m/>
    <n v="476"/>
    <x v="0"/>
    <x v="0"/>
    <n v="1"/>
    <s v="Acmispon maritimus"/>
    <s v="Acmispon spp."/>
    <s v="forb"/>
    <s v="native"/>
    <s v="annual"/>
    <s v="Fabaceae"/>
    <n v="5"/>
    <x v="4"/>
    <s v="DEG2_5_surface"/>
    <s v="DEG2_5_surface_charate"/>
    <n v="1.050420168067227E-2"/>
    <n v="10504.20168067227"/>
    <n v="9.8631001696453235E-3"/>
    <n v="9.8631001696453229"/>
  </r>
  <r>
    <n v="5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Astragalus trichopodus"/>
    <s v="Astragalus trichopodus"/>
    <s v="forb"/>
    <s v="native"/>
    <s v="perennial"/>
    <s v="Fab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Bromus diandrus"/>
    <s v="Bromus spp."/>
    <s v="grass"/>
    <s v="nonnative"/>
    <s v="annual"/>
    <s v="Po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Bromus madritensis"/>
    <s v="Bromus spp."/>
    <s v="grass"/>
    <s v="nonnative"/>
    <s v="annual"/>
    <s v="Po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Croton setiger"/>
    <s v="Croton setiger"/>
    <s v="forb"/>
    <s v="native"/>
    <s v="annual"/>
    <s v="Euphorbi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Cryptantha spp."/>
    <s v="Cryptantha spp."/>
    <s v="forb"/>
    <s v="native"/>
    <s v="annual"/>
    <s v="Boragin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Erodium cicutarium"/>
    <s v="Erodium spp."/>
    <s v="forb"/>
    <s v="nonnative"/>
    <s v="annual"/>
    <s v="Gerani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Erodium moschatum"/>
    <s v="Erodium spp."/>
    <s v="forb"/>
    <s v="nonnative"/>
    <s v="annual"/>
    <s v="Gerani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Fragaria vesca"/>
    <s v="Fragaria vesca"/>
    <s v="forb"/>
    <s v="native"/>
    <s v="perennial"/>
    <s v="Rosaceae"/>
    <n v="1"/>
    <x v="4"/>
    <s v="DEG2_5_surface"/>
    <s v="DEG2_5_surface_charate"/>
    <n v="2.1008403361344537E-3"/>
    <n v="2100.8403361344535"/>
    <n v="1.9726200339290644E-3"/>
    <n v="1.9726200339290645"/>
  </r>
  <r>
    <n v="5"/>
    <x v="0"/>
    <n v="0.04"/>
    <m/>
    <n v="476"/>
    <x v="0"/>
    <x v="0"/>
    <n v="1"/>
    <s v="Galium porrigens"/>
    <s v="Galium porrigens"/>
    <s v="forb"/>
    <s v="native"/>
    <s v="perennial"/>
    <s v="Rubi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Hirschfeldia incana"/>
    <s v="Hirschfeldia incana"/>
    <s v="forb"/>
    <s v="nonnative"/>
    <s v="annual"/>
    <s v="Brassicaceae"/>
    <n v="3"/>
    <x v="4"/>
    <s v="DEG2_5_surface"/>
    <s v="DEG2_5_surface_charate"/>
    <n v="6.3025210084033615E-3"/>
    <n v="6302.5210084033615"/>
    <n v="5.9178601017871937E-3"/>
    <n v="5.9178601017871939"/>
  </r>
  <r>
    <n v="5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4"/>
    <s v="DEG2_5_surface"/>
    <s v="DEG2_5_surface_charate"/>
    <n v="0"/>
    <n v="0"/>
    <n v="0"/>
    <n v="0"/>
  </r>
  <r>
    <n v="5"/>
    <x v="0"/>
    <n v="0.04"/>
    <m/>
    <n v="476"/>
    <x v="0"/>
    <x v="0"/>
    <n v="1"/>
    <s v="Trifolium gracelentum"/>
    <s v="Trifolium spp."/>
    <s v="forb"/>
    <s v="native"/>
    <s v="annual"/>
    <s v="Fabaceae"/>
    <n v="0"/>
    <x v="4"/>
    <s v="DEG2_5_surface"/>
    <s v="DEG2_5_surface_charate"/>
    <n v="0"/>
    <n v="0"/>
    <n v="0"/>
    <n v="0"/>
  </r>
  <r>
    <n v="5"/>
    <x v="0"/>
    <n v="0.04"/>
    <m/>
    <n v="476"/>
    <x v="0"/>
    <x v="1"/>
    <n v="1"/>
    <s v="Acmispon maritimus"/>
    <s v="Acmispon spp."/>
    <s v="forb"/>
    <s v="native"/>
    <s v="annual"/>
    <s v="Fabaceae"/>
    <n v="2"/>
    <x v="4"/>
    <s v="DEG2_5_surface"/>
    <s v="DEG2_5_surface_control"/>
    <n v="4.2016806722689074E-3"/>
    <n v="4201.6806722689071"/>
    <n v="3.9452400678581289E-3"/>
    <n v="3.945240067858129"/>
  </r>
  <r>
    <n v="5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Bromus diandrus"/>
    <s v="Bromus spp."/>
    <s v="grass"/>
    <s v="nonnative"/>
    <s v="annual"/>
    <s v="Po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Bromus madritensis"/>
    <s v="Bromus spp."/>
    <s v="grass"/>
    <s v="nonnative"/>
    <s v="annual"/>
    <s v="Poaceae"/>
    <n v="2"/>
    <x v="4"/>
    <s v="DEG2_5_surface"/>
    <s v="DEG2_5_surface_control"/>
    <n v="4.2016806722689074E-3"/>
    <n v="4201.6806722689071"/>
    <n v="3.9452400678581289E-3"/>
    <n v="3.945240067858129"/>
  </r>
  <r>
    <n v="5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Croton setiger"/>
    <s v="Croton setiger"/>
    <s v="forb"/>
    <s v="native"/>
    <s v="annual"/>
    <s v="Euphorbi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Cryptantha spp."/>
    <s v="Cryptantha spp."/>
    <s v="forb"/>
    <s v="native"/>
    <s v="annual"/>
    <s v="Boragin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Erodium cicutarium"/>
    <s v="Erodium spp."/>
    <s v="forb"/>
    <s v="nonnative"/>
    <s v="annual"/>
    <s v="Gerani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Erodium moschatum"/>
    <s v="Erodium spp."/>
    <s v="forb"/>
    <s v="nonnative"/>
    <s v="annual"/>
    <s v="Gerani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Fragaria vesca"/>
    <s v="Fragaria vesca"/>
    <s v="forb"/>
    <s v="native"/>
    <s v="perennial"/>
    <s v="Ros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Galium porrigens"/>
    <s v="Galium porrigens"/>
    <s v="forb"/>
    <s v="native"/>
    <s v="perennial"/>
    <s v="Rubi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Hirschfeldia incana"/>
    <s v="Hirschfeldia incana"/>
    <s v="forb"/>
    <s v="nonnative"/>
    <s v="annual"/>
    <s v="Brassicaceae"/>
    <n v="2"/>
    <x v="4"/>
    <s v="DEG2_5_surface"/>
    <s v="DEG2_5_surface_control"/>
    <n v="4.2016806722689074E-3"/>
    <n v="4201.6806722689071"/>
    <n v="3.9452400678581289E-3"/>
    <n v="3.945240067858129"/>
  </r>
  <r>
    <n v="5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4"/>
    <s v="DEG2_5_surface"/>
    <s v="DEG2_5_surface_control"/>
    <n v="0"/>
    <n v="0"/>
    <n v="0"/>
    <n v="0"/>
  </r>
  <r>
    <n v="5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1"/>
    <x v="4"/>
    <s v="DEG2_5_surface"/>
    <s v="DEG2_5_surface_control"/>
    <n v="2.1008403361344537E-3"/>
    <n v="2100.8403361344535"/>
    <n v="1.9726200339290644E-3"/>
    <n v="1.9726200339290645"/>
  </r>
  <r>
    <n v="5"/>
    <x v="0"/>
    <n v="0.04"/>
    <m/>
    <n v="476"/>
    <x v="0"/>
    <x v="1"/>
    <n v="1"/>
    <s v="Trifolium gracelentum"/>
    <s v="Trifolium spp."/>
    <s v="forb"/>
    <s v="native"/>
    <s v="annual"/>
    <s v="Fabaceae"/>
    <n v="0"/>
    <x v="4"/>
    <s v="DEG2_5_surface"/>
    <s v="DEG2_5_surface_control"/>
    <n v="0"/>
    <n v="0"/>
    <n v="0"/>
    <n v="0"/>
  </r>
  <r>
    <n v="5"/>
    <x v="0"/>
    <n v="0.04"/>
    <m/>
    <n v="476"/>
    <x v="0"/>
    <x v="2"/>
    <n v="1"/>
    <s v="Acmispon maritimus"/>
    <s v="Acmispon spp."/>
    <s v="forb"/>
    <s v="native"/>
    <s v="annual"/>
    <s v="Fabaceae"/>
    <n v="8"/>
    <x v="4"/>
    <s v="DEG2_5_surface"/>
    <s v="DEG2_5_surface_oven"/>
    <n v="1.680672268907563E-2"/>
    <n v="16806.722689075628"/>
    <n v="1.5780960271432515E-2"/>
    <n v="15.780960271432516"/>
  </r>
  <r>
    <n v="5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Bromus diandrus"/>
    <s v="Bromus spp."/>
    <s v="grass"/>
    <s v="nonnative"/>
    <s v="annual"/>
    <s v="Po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Bromus madritensis"/>
    <s v="Bromus spp."/>
    <s v="grass"/>
    <s v="nonnative"/>
    <s v="annual"/>
    <s v="Po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Croton setiger"/>
    <s v="Croton setiger"/>
    <s v="forb"/>
    <s v="native"/>
    <s v="annual"/>
    <s v="Euphorbi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Cryptantha spp."/>
    <s v="Cryptantha spp."/>
    <s v="forb"/>
    <s v="native"/>
    <s v="annual"/>
    <s v="Boragin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Erodium cicutarium"/>
    <s v="Erodium spp."/>
    <s v="forb"/>
    <s v="nonnative"/>
    <s v="annual"/>
    <s v="Gerani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Erodium moschatum"/>
    <s v="Erodium spp."/>
    <s v="forb"/>
    <s v="nonnative"/>
    <s v="annual"/>
    <s v="Gerani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Fragaria vesca"/>
    <s v="Fragaria vesca"/>
    <s v="forb"/>
    <s v="native"/>
    <s v="perennial"/>
    <s v="Ros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Galium porrigens"/>
    <s v="Galium porrigens"/>
    <s v="forb"/>
    <s v="native"/>
    <s v="perennial"/>
    <s v="Rubi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Hirschfeldia incana"/>
    <s v="Hirschfeldia incana"/>
    <s v="forb"/>
    <s v="nonnative"/>
    <s v="annual"/>
    <s v="Brassicaceae"/>
    <n v="5"/>
    <x v="4"/>
    <s v="DEG2_5_surface"/>
    <s v="DEG2_5_surface_oven"/>
    <n v="1.050420168067227E-2"/>
    <n v="10504.20168067227"/>
    <n v="9.8631001696453235E-3"/>
    <n v="9.8631001696453229"/>
  </r>
  <r>
    <n v="5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1"/>
    <x v="4"/>
    <s v="DEG2_5_surface"/>
    <s v="DEG2_5_surface_oven"/>
    <n v="2.1008403361344537E-3"/>
    <n v="2100.8403361344535"/>
    <n v="1.9726200339290644E-3"/>
    <n v="1.9726200339290645"/>
  </r>
  <r>
    <n v="5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4"/>
    <s v="DEG2_5_surface"/>
    <s v="DEG2_5_surface_oven"/>
    <n v="0"/>
    <n v="0"/>
    <n v="0"/>
    <n v="0"/>
  </r>
  <r>
    <n v="5"/>
    <x v="0"/>
    <n v="0.04"/>
    <m/>
    <n v="476"/>
    <x v="0"/>
    <x v="2"/>
    <n v="1"/>
    <s v="Trifolium gracelentum"/>
    <s v="Trifolium spp."/>
    <s v="forb"/>
    <s v="native"/>
    <s v="annual"/>
    <s v="Fabaceae"/>
    <n v="0"/>
    <x v="4"/>
    <s v="DEG2_5_surface"/>
    <s v="DEG2_5_surface_oven"/>
    <n v="0"/>
    <n v="0"/>
    <n v="0"/>
    <n v="0"/>
  </r>
  <r>
    <n v="5"/>
    <x v="0"/>
    <n v="0.04"/>
    <m/>
    <n v="476"/>
    <x v="0"/>
    <x v="3"/>
    <n v="1"/>
    <s v="Acmispon maritimus"/>
    <s v="Acmispon spp."/>
    <s v="forb"/>
    <s v="native"/>
    <s v="annual"/>
    <s v="Fabaceae"/>
    <n v="6"/>
    <x v="4"/>
    <s v="DEG2_5_surface"/>
    <s v="DEG2_5_surface_ovenchar"/>
    <n v="1.2605042016806723E-2"/>
    <n v="12605.042016806723"/>
    <n v="1.1835720203574387E-2"/>
    <n v="11.835720203574388"/>
  </r>
  <r>
    <n v="5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Bromus diandrus"/>
    <s v="Bromus spp."/>
    <s v="grass"/>
    <s v="nonnative"/>
    <s v="annual"/>
    <s v="Po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Bromus madritensis"/>
    <s v="Bromus spp."/>
    <s v="grass"/>
    <s v="nonnative"/>
    <s v="annual"/>
    <s v="Po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Croton setiger"/>
    <s v="Croton setiger"/>
    <s v="forb"/>
    <s v="native"/>
    <s v="annual"/>
    <s v="Euphorbi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Cryptantha spp."/>
    <s v="Cryptantha spp."/>
    <s v="forb"/>
    <s v="native"/>
    <s v="annual"/>
    <s v="Boragin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Emmenanthe penduliflora"/>
    <s v="Emmenanthe penduliflora"/>
    <s v="forb"/>
    <s v="native"/>
    <s v="annual"/>
    <s v="Hydrophyll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Erodium cicutarium"/>
    <s v="Erodium spp."/>
    <s v="forb"/>
    <s v="nonnative"/>
    <s v="annual"/>
    <s v="Gerani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Erodium moschatum"/>
    <s v="Erodium spp."/>
    <s v="forb"/>
    <s v="nonnative"/>
    <s v="annual"/>
    <s v="Gerani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Fragaria vesca"/>
    <s v="Fragaria vesca"/>
    <s v="forb"/>
    <s v="native"/>
    <s v="perennial"/>
    <s v="Ros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Galium porrigens"/>
    <s v="Galium porrigens"/>
    <s v="forb"/>
    <s v="native"/>
    <s v="perennial"/>
    <s v="Rubi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Hirschfeldia incana"/>
    <s v="Hirschfeldia incana"/>
    <s v="forb"/>
    <s v="nonnative"/>
    <s v="annual"/>
    <s v="Brassicaceae"/>
    <n v="3"/>
    <x v="4"/>
    <s v="DEG2_5_surface"/>
    <s v="DEG2_5_surface_ovenchar"/>
    <n v="6.3025210084033615E-3"/>
    <n v="6302.5210084033615"/>
    <n v="5.9178601017871937E-3"/>
    <n v="5.9178601017871939"/>
  </r>
  <r>
    <n v="5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4"/>
    <s v="DEG2_5_surface"/>
    <s v="DEG2_5_surface_ovenchar"/>
    <n v="0"/>
    <n v="0"/>
    <n v="0"/>
    <n v="0"/>
  </r>
  <r>
    <n v="5"/>
    <x v="0"/>
    <n v="0.04"/>
    <m/>
    <n v="476"/>
    <x v="0"/>
    <x v="3"/>
    <n v="1"/>
    <s v="Trifolium gracelentum"/>
    <s v="Trifolium spp."/>
    <s v="forb"/>
    <s v="native"/>
    <s v="annual"/>
    <s v="Fabaceae"/>
    <n v="0"/>
    <x v="4"/>
    <s v="DEG2_5_surface"/>
    <s v="DEG2_5_surface_ovenchar"/>
    <n v="0"/>
    <n v="0"/>
    <n v="0"/>
    <n v="0"/>
  </r>
  <r>
    <n v="5"/>
    <x v="1"/>
    <n v="0.08"/>
    <m/>
    <n v="476"/>
    <x v="0"/>
    <x v="0"/>
    <n v="1"/>
    <s v="Acmispon maritimus"/>
    <s v="Acmispon spp."/>
    <s v="forb"/>
    <s v="native"/>
    <s v="annual"/>
    <s v="Fabaceae"/>
    <n v="6"/>
    <x v="4"/>
    <s v="DEG2_5_deep"/>
    <s v="DEG2_5_deep_charate"/>
    <n v="1.2605042016806723E-2"/>
    <n v="12605.042016806723"/>
    <n v="1.1835720203574387E-2"/>
    <n v="11.835720203574388"/>
  </r>
  <r>
    <n v="5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Bromus diandrus"/>
    <s v="Bromus spp."/>
    <s v="grass"/>
    <s v="nonnative"/>
    <s v="annual"/>
    <s v="Po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Bromus madritensis"/>
    <s v="Bromus spp."/>
    <s v="grass"/>
    <s v="nonnative"/>
    <s v="annual"/>
    <s v="Po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Croton setiger"/>
    <s v="Croton setiger"/>
    <s v="forb"/>
    <s v="native"/>
    <s v="annual"/>
    <s v="Euphorbi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Cryptantha spp."/>
    <s v="Cryptantha spp."/>
    <s v="forb"/>
    <s v="native"/>
    <s v="annual"/>
    <s v="Boragin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Erodium cicutarium"/>
    <s v="Erodium spp."/>
    <s v="forb"/>
    <s v="nonnative"/>
    <s v="annual"/>
    <s v="Geraniaceae"/>
    <n v="1"/>
    <x v="4"/>
    <s v="DEG2_5_deep"/>
    <s v="DEG2_5_deep_charate"/>
    <n v="2.1008403361344537E-3"/>
    <n v="2100.8403361344535"/>
    <n v="1.9726200339290644E-3"/>
    <n v="1.9726200339290645"/>
  </r>
  <r>
    <n v="5"/>
    <x v="1"/>
    <n v="0.08"/>
    <m/>
    <n v="476"/>
    <x v="0"/>
    <x v="0"/>
    <n v="1"/>
    <s v="Erodium moschatum"/>
    <s v="Erodium spp."/>
    <s v="forb"/>
    <s v="nonnative"/>
    <s v="annual"/>
    <s v="Geraniaceae"/>
    <n v="1"/>
    <x v="4"/>
    <s v="DEG2_5_deep"/>
    <s v="DEG2_5_deep_charate"/>
    <n v="2.1008403361344537E-3"/>
    <n v="2100.8403361344535"/>
    <n v="1.9726200339290644E-3"/>
    <n v="1.9726200339290645"/>
  </r>
  <r>
    <n v="5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Fragaria vesca"/>
    <s v="Fragaria vesca"/>
    <s v="forb"/>
    <s v="native"/>
    <s v="perennial"/>
    <s v="Ros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Galium porrigens"/>
    <s v="Galium porrigens"/>
    <s v="forb"/>
    <s v="native"/>
    <s v="perennial"/>
    <s v="Rubi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Hirschfeldia incana"/>
    <s v="Hirschfeldia incana"/>
    <s v="forb"/>
    <s v="nonnative"/>
    <s v="annual"/>
    <s v="Brassicaceae"/>
    <n v="1"/>
    <x v="4"/>
    <s v="DEG2_5_deep"/>
    <s v="DEG2_5_deep_charate"/>
    <n v="2.1008403361344537E-3"/>
    <n v="2100.8403361344535"/>
    <n v="1.9726200339290644E-3"/>
    <n v="1.9726200339290645"/>
  </r>
  <r>
    <n v="5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4"/>
    <s v="DEG2_5_deep"/>
    <s v="DEG2_5_deep_charate"/>
    <n v="0"/>
    <n v="0"/>
    <n v="0"/>
    <n v="0"/>
  </r>
  <r>
    <n v="5"/>
    <x v="1"/>
    <n v="0.08"/>
    <m/>
    <n v="476"/>
    <x v="0"/>
    <x v="0"/>
    <n v="1"/>
    <s v="Trifolium gracelentum"/>
    <s v="Trifolium spp."/>
    <s v="forb"/>
    <s v="native"/>
    <s v="annual"/>
    <s v="Fabaceae"/>
    <n v="0"/>
    <x v="4"/>
    <s v="DEG2_5_deep"/>
    <s v="DEG2_5_deep_charate"/>
    <n v="0"/>
    <n v="0"/>
    <n v="0"/>
    <n v="0"/>
  </r>
  <r>
    <n v="5"/>
    <x v="1"/>
    <n v="0.08"/>
    <m/>
    <n v="476"/>
    <x v="0"/>
    <x v="1"/>
    <n v="1"/>
    <s v="Acmispon maritimus"/>
    <s v="Acmispon spp."/>
    <s v="forb"/>
    <s v="native"/>
    <s v="annual"/>
    <s v="Fabaceae"/>
    <n v="9"/>
    <x v="4"/>
    <s v="DEG2_5_deep"/>
    <s v="DEG2_5_deep_control"/>
    <n v="1.8907563025210083E-2"/>
    <n v="18907.563025210082"/>
    <n v="1.7753580305361581E-2"/>
    <n v="17.753580305361581"/>
  </r>
  <r>
    <n v="5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Bromus diandrus"/>
    <s v="Bromus spp."/>
    <s v="grass"/>
    <s v="nonnative"/>
    <s v="annual"/>
    <s v="Po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Bromus madritensis"/>
    <s v="Bromus spp."/>
    <s v="grass"/>
    <s v="nonnative"/>
    <s v="annual"/>
    <s v="Po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Croton setiger"/>
    <s v="Croton setiger"/>
    <s v="forb"/>
    <s v="native"/>
    <s v="annual"/>
    <s v="Euphorbi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Cryptantha spp."/>
    <s v="Cryptantha spp."/>
    <s v="forb"/>
    <s v="native"/>
    <s v="annual"/>
    <s v="Boragin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Erodium cicutarium"/>
    <s v="Erodium spp."/>
    <s v="forb"/>
    <s v="nonnative"/>
    <s v="annual"/>
    <s v="Gerani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Erodium moschatum"/>
    <s v="Erodium spp."/>
    <s v="forb"/>
    <s v="nonnative"/>
    <s v="annual"/>
    <s v="Gerani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Fragaria vesca"/>
    <s v="Fragaria vesca"/>
    <s v="forb"/>
    <s v="native"/>
    <s v="perennial"/>
    <s v="Ros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Galium porrigens"/>
    <s v="Galium porrigens"/>
    <s v="forb"/>
    <s v="native"/>
    <s v="perennial"/>
    <s v="Rubi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Hirschfeldia incana"/>
    <s v="Hirschfeldia incana"/>
    <s v="forb"/>
    <s v="nonnative"/>
    <s v="annual"/>
    <s v="Brassicaceae"/>
    <n v="1"/>
    <x v="4"/>
    <s v="DEG2_5_deep"/>
    <s v="DEG2_5_deep_control"/>
    <n v="2.1008403361344537E-3"/>
    <n v="2100.8403361344535"/>
    <n v="1.9726200339290644E-3"/>
    <n v="1.9726200339290645"/>
  </r>
  <r>
    <n v="5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4"/>
    <s v="DEG2_5_deep"/>
    <s v="DEG2_5_deep_control"/>
    <n v="0"/>
    <n v="0"/>
    <n v="0"/>
    <n v="0"/>
  </r>
  <r>
    <n v="5"/>
    <x v="1"/>
    <n v="0.08"/>
    <m/>
    <n v="476"/>
    <x v="0"/>
    <x v="1"/>
    <n v="1"/>
    <s v="Trifolium gracelentum"/>
    <s v="Trifolium spp."/>
    <s v="forb"/>
    <s v="native"/>
    <s v="annual"/>
    <s v="Fabaceae"/>
    <n v="0"/>
    <x v="4"/>
    <s v="DEG2_5_deep"/>
    <s v="DEG2_5_deep_control"/>
    <n v="0"/>
    <n v="0"/>
    <n v="0"/>
    <n v="0"/>
  </r>
  <r>
    <n v="5"/>
    <x v="1"/>
    <n v="0.08"/>
    <m/>
    <n v="476"/>
    <x v="0"/>
    <x v="2"/>
    <n v="1"/>
    <s v="Acmispon maritimus"/>
    <s v="Acmispon spp."/>
    <s v="forb"/>
    <s v="native"/>
    <s v="annual"/>
    <s v="Fabaceae"/>
    <n v="14"/>
    <x v="4"/>
    <s v="DEG2_5_deep"/>
    <s v="DEG2_5_deep_oven"/>
    <n v="2.9411764705882353E-2"/>
    <n v="29411.764705882353"/>
    <n v="2.7616680475006903E-2"/>
    <n v="27.616680475006902"/>
  </r>
  <r>
    <n v="5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Bromus diandrus"/>
    <s v="Bromus spp."/>
    <s v="grass"/>
    <s v="nonnative"/>
    <s v="annual"/>
    <s v="Po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Bromus madritensis"/>
    <s v="Bromus spp."/>
    <s v="grass"/>
    <s v="nonnative"/>
    <s v="annual"/>
    <s v="Po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Croton setiger"/>
    <s v="Croton setiger"/>
    <s v="forb"/>
    <s v="native"/>
    <s v="annual"/>
    <s v="Euphorbi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Cryptantha spp."/>
    <s v="Cryptantha spp."/>
    <s v="forb"/>
    <s v="native"/>
    <s v="annual"/>
    <s v="Boragin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Erodium cicutarium"/>
    <s v="Erodium spp."/>
    <s v="forb"/>
    <s v="nonnative"/>
    <s v="annual"/>
    <s v="Geraniaceae"/>
    <n v="2"/>
    <x v="4"/>
    <s v="DEG2_5_deep"/>
    <s v="DEG2_5_deep_oven"/>
    <n v="4.2016806722689074E-3"/>
    <n v="4201.6806722689071"/>
    <n v="3.9452400678581289E-3"/>
    <n v="3.945240067858129"/>
  </r>
  <r>
    <n v="5"/>
    <x v="1"/>
    <n v="0.08"/>
    <m/>
    <n v="476"/>
    <x v="0"/>
    <x v="2"/>
    <n v="1"/>
    <s v="Erodium moschatum"/>
    <s v="Erodium spp."/>
    <s v="forb"/>
    <s v="nonnative"/>
    <s v="annual"/>
    <s v="Gerani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Fragaria vesca"/>
    <s v="Fragaria vesca"/>
    <s v="forb"/>
    <s v="native"/>
    <s v="perennial"/>
    <s v="Ros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Galium porrigens"/>
    <s v="Galium porrigens"/>
    <s v="forb"/>
    <s v="native"/>
    <s v="perennial"/>
    <s v="Rubi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Hirschfeldia incana"/>
    <s v="Hirschfeldia incana"/>
    <s v="forb"/>
    <s v="nonnative"/>
    <s v="annual"/>
    <s v="Brassic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Nicotiana glauca"/>
    <s v="Nicotiana glauca"/>
    <s v="shrub"/>
    <s v="nonnative"/>
    <s v="perennial"/>
    <s v="Solan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4"/>
    <s v="DEG2_5_deep"/>
    <s v="DEG2_5_deep_oven"/>
    <n v="0"/>
    <n v="0"/>
    <n v="0"/>
    <n v="0"/>
  </r>
  <r>
    <n v="5"/>
    <x v="1"/>
    <n v="0.08"/>
    <m/>
    <n v="476"/>
    <x v="0"/>
    <x v="2"/>
    <n v="1"/>
    <s v="Trifolium gracelentum"/>
    <s v="Trifolium spp."/>
    <s v="forb"/>
    <s v="native"/>
    <s v="annual"/>
    <s v="Fabaceae"/>
    <n v="0"/>
    <x v="4"/>
    <s v="DEG2_5_deep"/>
    <s v="DEG2_5_deep_oven"/>
    <n v="0"/>
    <n v="0"/>
    <n v="0"/>
    <n v="0"/>
  </r>
  <r>
    <n v="5"/>
    <x v="1"/>
    <n v="0.08"/>
    <m/>
    <n v="476"/>
    <x v="0"/>
    <x v="3"/>
    <n v="1"/>
    <s v="Acmispon maritimus"/>
    <s v="Acmispon spp."/>
    <s v="forb"/>
    <s v="native"/>
    <s v="annual"/>
    <s v="Fabaceae"/>
    <n v="10"/>
    <x v="4"/>
    <s v="DEG2_5_deep"/>
    <s v="DEG2_5_deep_ovenchar"/>
    <n v="2.100840336134454E-2"/>
    <n v="21008.403361344539"/>
    <n v="1.9726200339290647E-2"/>
    <n v="19.726200339290646"/>
  </r>
  <r>
    <n v="5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Bromus diandrus"/>
    <s v="Bromus spp."/>
    <s v="grass"/>
    <s v="nonnative"/>
    <s v="annual"/>
    <s v="Po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Bromus madritensis"/>
    <s v="Bromus spp."/>
    <s v="grass"/>
    <s v="nonnative"/>
    <s v="annual"/>
    <s v="Po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Croton setiger"/>
    <s v="Croton setiger"/>
    <s v="forb"/>
    <s v="native"/>
    <s v="annual"/>
    <s v="Euphorbi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Cryptantha spp."/>
    <s v="Cryptantha spp."/>
    <s v="forb"/>
    <s v="native"/>
    <s v="annual"/>
    <s v="Boragin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Erodium cicutarium"/>
    <s v="Erodium spp."/>
    <s v="forb"/>
    <s v="nonnative"/>
    <s v="annual"/>
    <s v="Geraniaceae"/>
    <n v="1"/>
    <x v="4"/>
    <s v="DEG2_5_deep"/>
    <s v="DEG2_5_deep_ovenchar"/>
    <n v="2.1008403361344537E-3"/>
    <n v="2100.8403361344535"/>
    <n v="1.9726200339290644E-3"/>
    <n v="1.9726200339290645"/>
  </r>
  <r>
    <n v="5"/>
    <x v="1"/>
    <n v="0.08"/>
    <m/>
    <n v="476"/>
    <x v="0"/>
    <x v="3"/>
    <n v="1"/>
    <s v="Erodium moschatum"/>
    <s v="Erodium spp."/>
    <s v="forb"/>
    <s v="nonnative"/>
    <s v="annual"/>
    <s v="Gerani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Fragaria vesca"/>
    <s v="Fragaria vesca"/>
    <s v="forb"/>
    <s v="native"/>
    <s v="perennial"/>
    <s v="Ros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Galium porrigens"/>
    <s v="Galium porrigens"/>
    <s v="forb"/>
    <s v="native"/>
    <s v="perennial"/>
    <s v="Rubi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Hirschfeldia incana"/>
    <s v="Hirschfeldia incana"/>
    <s v="forb"/>
    <s v="nonnative"/>
    <s v="annual"/>
    <s v="Brassic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4"/>
    <s v="DEG2_5_deep"/>
    <s v="DEG2_5_deep_ovenchar"/>
    <n v="0"/>
    <n v="0"/>
    <n v="0"/>
    <n v="0"/>
  </r>
  <r>
    <n v="5"/>
    <x v="1"/>
    <n v="0.08"/>
    <m/>
    <n v="476"/>
    <x v="0"/>
    <x v="3"/>
    <n v="1"/>
    <s v="Trifolium gracelentum"/>
    <s v="Trifolium spp."/>
    <s v="forb"/>
    <s v="native"/>
    <s v="annual"/>
    <s v="Fabaceae"/>
    <n v="0"/>
    <x v="4"/>
    <s v="DEG2_5_deep"/>
    <s v="DEG2_5_deep_ovenchar"/>
    <n v="0"/>
    <n v="0"/>
    <n v="0"/>
    <n v="0"/>
  </r>
  <r>
    <n v="6"/>
    <x v="0"/>
    <n v="0.04"/>
    <m/>
    <n v="476"/>
    <x v="0"/>
    <x v="0"/>
    <n v="1"/>
    <s v="Acmispon maritimus"/>
    <s v="Acmispon spp."/>
    <s v="forb"/>
    <s v="native"/>
    <s v="annual"/>
    <s v="Fab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Astragalus trichopodus"/>
    <s v="Astragalus trichopodus"/>
    <s v="forb"/>
    <s v="native"/>
    <s v="perennial"/>
    <s v="Fab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Bromus diandrus"/>
    <s v="Bromus spp."/>
    <s v="grass"/>
    <s v="nonnative"/>
    <s v="annual"/>
    <s v="Po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Bromus madritensis"/>
    <s v="Bromus spp."/>
    <s v="grass"/>
    <s v="nonnative"/>
    <s v="annual"/>
    <s v="Poaceae"/>
    <n v="2"/>
    <x v="5"/>
    <s v="DEG2_6_surface"/>
    <s v="DEG2_6_surface_charate"/>
    <n v="4.2016806722689074E-3"/>
    <n v="4201.6806722689071"/>
    <n v="3.9452400678581289E-3"/>
    <n v="3.945240067858129"/>
  </r>
  <r>
    <n v="6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Croton setiger"/>
    <s v="Croton setiger"/>
    <s v="forb"/>
    <s v="native"/>
    <s v="annual"/>
    <s v="Euphorbi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Cryptantha spp."/>
    <s v="Cryptantha spp."/>
    <s v="forb"/>
    <s v="native"/>
    <s v="annual"/>
    <s v="Boragin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Erodium cicutarium"/>
    <s v="Erodium spp."/>
    <s v="forb"/>
    <s v="nonnative"/>
    <s v="annual"/>
    <s v="Gerani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Erodium moschatum"/>
    <s v="Erodium spp."/>
    <s v="forb"/>
    <s v="nonnative"/>
    <s v="annual"/>
    <s v="Gerani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Fragaria vesca"/>
    <s v="Fragaria vesca"/>
    <s v="forb"/>
    <s v="native"/>
    <s v="perennial"/>
    <s v="Ros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Galium porrigens"/>
    <s v="Galium porrigens"/>
    <s v="forb"/>
    <s v="native"/>
    <s v="perennial"/>
    <s v="Rubi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Hirschfeldia incana"/>
    <s v="Hirschfeldia incana"/>
    <s v="forb"/>
    <s v="nonnative"/>
    <s v="annual"/>
    <s v="Brassic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5"/>
    <s v="DEG2_6_surface"/>
    <s v="DEG2_6_surface_charate"/>
    <n v="0"/>
    <n v="0"/>
    <n v="0"/>
    <n v="0"/>
  </r>
  <r>
    <n v="6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1"/>
    <x v="5"/>
    <s v="DEG2_6_surface"/>
    <s v="DEG2_6_surface_charate"/>
    <n v="2.1008403361344537E-3"/>
    <n v="2100.8403361344535"/>
    <n v="1.9726200339290644E-3"/>
    <n v="1.9726200339290645"/>
  </r>
  <r>
    <n v="6"/>
    <x v="0"/>
    <n v="0.04"/>
    <m/>
    <n v="476"/>
    <x v="0"/>
    <x v="0"/>
    <n v="1"/>
    <s v="Trifolium gracelentum"/>
    <s v="Trifolium spp."/>
    <s v="forb"/>
    <s v="native"/>
    <s v="annual"/>
    <s v="Fabaceae"/>
    <n v="0"/>
    <x v="5"/>
    <s v="DEG2_6_surface"/>
    <s v="DEG2_6_surface_charate"/>
    <n v="0"/>
    <n v="0"/>
    <n v="0"/>
    <n v="0"/>
  </r>
  <r>
    <n v="6"/>
    <x v="0"/>
    <n v="0.04"/>
    <m/>
    <n v="476"/>
    <x v="0"/>
    <x v="1"/>
    <n v="1"/>
    <s v="Acmispon maritimus"/>
    <s v="Acmispon spp."/>
    <s v="forb"/>
    <s v="native"/>
    <s v="annual"/>
    <s v="Fab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Bromus diandrus"/>
    <s v="Bromus spp."/>
    <s v="grass"/>
    <s v="nonnative"/>
    <s v="annual"/>
    <s v="Po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Bromus madritensis"/>
    <s v="Bromus spp."/>
    <s v="grass"/>
    <s v="nonnative"/>
    <s v="annual"/>
    <s v="Po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Croton setiger"/>
    <s v="Croton setiger"/>
    <s v="forb"/>
    <s v="native"/>
    <s v="annual"/>
    <s v="Euphorbi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Cryptantha spp."/>
    <s v="Cryptantha spp."/>
    <s v="forb"/>
    <s v="native"/>
    <s v="annual"/>
    <s v="Boragin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Erodium cicutarium"/>
    <s v="Erodium spp."/>
    <s v="forb"/>
    <s v="nonnative"/>
    <s v="annual"/>
    <s v="Gerani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Erodium moschatum"/>
    <s v="Erodium spp."/>
    <s v="forb"/>
    <s v="nonnative"/>
    <s v="annual"/>
    <s v="Gerani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Fragaria vesca"/>
    <s v="Fragaria vesca"/>
    <s v="forb"/>
    <s v="native"/>
    <s v="perennial"/>
    <s v="Ros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Galium porrigens"/>
    <s v="Galium porrigens"/>
    <s v="forb"/>
    <s v="native"/>
    <s v="perennial"/>
    <s v="Rubi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Hirschfeldia incana"/>
    <s v="Hirschfeldia incana"/>
    <s v="forb"/>
    <s v="nonnative"/>
    <s v="annual"/>
    <s v="Brassicaceae"/>
    <n v="2"/>
    <x v="5"/>
    <s v="DEG2_6_surface"/>
    <s v="DEG2_6_surface_control"/>
    <n v="4.2016806722689074E-3"/>
    <n v="4201.6806722689071"/>
    <n v="3.9452400678581289E-3"/>
    <n v="3.945240067858129"/>
  </r>
  <r>
    <n v="6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5"/>
    <s v="DEG2_6_surface"/>
    <s v="DEG2_6_surface_control"/>
    <n v="0"/>
    <n v="0"/>
    <n v="0"/>
    <n v="0"/>
  </r>
  <r>
    <n v="6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1"/>
    <x v="5"/>
    <s v="DEG2_6_surface"/>
    <s v="DEG2_6_surface_control"/>
    <n v="2.1008403361344537E-3"/>
    <n v="2100.8403361344535"/>
    <n v="1.9726200339290644E-3"/>
    <n v="1.9726200339290645"/>
  </r>
  <r>
    <n v="6"/>
    <x v="0"/>
    <n v="0.04"/>
    <m/>
    <n v="476"/>
    <x v="0"/>
    <x v="1"/>
    <n v="1"/>
    <s v="Trifolium gracelentum"/>
    <s v="Trifolium spp."/>
    <s v="forb"/>
    <s v="native"/>
    <s v="annual"/>
    <s v="Fabaceae"/>
    <n v="0"/>
    <x v="5"/>
    <s v="DEG2_6_surface"/>
    <s v="DEG2_6_surface_control"/>
    <n v="0"/>
    <n v="0"/>
    <n v="0"/>
    <n v="0"/>
  </r>
  <r>
    <n v="6"/>
    <x v="0"/>
    <n v="0.04"/>
    <m/>
    <n v="476"/>
    <x v="0"/>
    <x v="2"/>
    <n v="1"/>
    <s v="Acmispon maritimus"/>
    <s v="Acmispon spp."/>
    <s v="forb"/>
    <s v="native"/>
    <s v="annual"/>
    <s v="Fabaceae"/>
    <n v="2"/>
    <x v="5"/>
    <s v="DEG2_6_surface"/>
    <s v="DEG2_6_surface_oven"/>
    <n v="4.2016806722689074E-3"/>
    <n v="4201.6806722689071"/>
    <n v="3.9452400678581289E-3"/>
    <n v="3.945240067858129"/>
  </r>
  <r>
    <n v="6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Bromus diandrus"/>
    <s v="Bromus spp."/>
    <s v="grass"/>
    <s v="nonnative"/>
    <s v="annual"/>
    <s v="Po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Bromus madritensis"/>
    <s v="Bromus spp."/>
    <s v="grass"/>
    <s v="nonnative"/>
    <s v="annual"/>
    <s v="Poaceae"/>
    <n v="2"/>
    <x v="5"/>
    <s v="DEG2_6_surface"/>
    <s v="DEG2_6_surface_oven"/>
    <n v="4.2016806722689074E-3"/>
    <n v="4201.6806722689071"/>
    <n v="3.9452400678581289E-3"/>
    <n v="3.945240067858129"/>
  </r>
  <r>
    <n v="6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Croton setiger"/>
    <s v="Croton setiger"/>
    <s v="forb"/>
    <s v="native"/>
    <s v="annual"/>
    <s v="Euphorbi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Cryptantha spp."/>
    <s v="Cryptantha spp."/>
    <s v="forb"/>
    <s v="native"/>
    <s v="annual"/>
    <s v="Boragin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Erodium cicutarium"/>
    <s v="Erodium spp."/>
    <s v="forb"/>
    <s v="nonnative"/>
    <s v="annual"/>
    <s v="Geraniaceae"/>
    <n v="1"/>
    <x v="5"/>
    <s v="DEG2_6_surface"/>
    <s v="DEG2_6_surface_oven"/>
    <n v="2.1008403361344537E-3"/>
    <n v="2100.8403361344535"/>
    <n v="1.9726200339290644E-3"/>
    <n v="1.9726200339290645"/>
  </r>
  <r>
    <n v="6"/>
    <x v="0"/>
    <n v="0.04"/>
    <m/>
    <n v="476"/>
    <x v="0"/>
    <x v="2"/>
    <n v="1"/>
    <s v="Erodium moschatum"/>
    <s v="Erodium spp."/>
    <s v="forb"/>
    <s v="nonnative"/>
    <s v="annual"/>
    <s v="Gerani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Fragaria vesca"/>
    <s v="Fragaria vesca"/>
    <s v="forb"/>
    <s v="native"/>
    <s v="perennial"/>
    <s v="Ros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Galium porrigens"/>
    <s v="Galium porrigens"/>
    <s v="forb"/>
    <s v="native"/>
    <s v="perennial"/>
    <s v="Rubi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Hirschfeldia incana"/>
    <s v="Hirschfeldia incana"/>
    <s v="forb"/>
    <s v="nonnative"/>
    <s v="annual"/>
    <s v="Brassicaceae"/>
    <n v="1"/>
    <x v="5"/>
    <s v="DEG2_6_surface"/>
    <s v="DEG2_6_surface_oven"/>
    <n v="2.1008403361344537E-3"/>
    <n v="2100.8403361344535"/>
    <n v="1.9726200339290644E-3"/>
    <n v="1.9726200339290645"/>
  </r>
  <r>
    <n v="6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0"/>
    <x v="5"/>
    <s v="DEG2_6_surface"/>
    <s v="DEG2_6_surface_oven"/>
    <n v="0"/>
    <n v="0"/>
    <n v="0"/>
    <n v="0"/>
  </r>
  <r>
    <n v="6"/>
    <x v="0"/>
    <n v="0.04"/>
    <m/>
    <n v="476"/>
    <x v="0"/>
    <x v="2"/>
    <n v="1"/>
    <s v="Trifolium gracelentum"/>
    <s v="Trifolium spp."/>
    <s v="forb"/>
    <s v="native"/>
    <s v="annual"/>
    <s v="Fabaceae"/>
    <n v="0"/>
    <x v="5"/>
    <s v="DEG2_6_surface"/>
    <s v="DEG2_6_surface_oven"/>
    <n v="0"/>
    <n v="0"/>
    <n v="0"/>
    <n v="0"/>
  </r>
  <r>
    <n v="6"/>
    <x v="0"/>
    <n v="0.04"/>
    <m/>
    <n v="476"/>
    <x v="0"/>
    <x v="3"/>
    <n v="1"/>
    <s v="Acmispon maritimus"/>
    <s v="Acmispon spp."/>
    <s v="forb"/>
    <s v="native"/>
    <s v="annual"/>
    <s v="Fab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Bromus diandrus"/>
    <s v="Bromus spp."/>
    <s v="grass"/>
    <s v="nonnative"/>
    <s v="annual"/>
    <s v="Po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Bromus madritensis"/>
    <s v="Bromus spp."/>
    <s v="grass"/>
    <s v="nonnative"/>
    <s v="annual"/>
    <s v="Poaceae"/>
    <n v="2"/>
    <x v="5"/>
    <s v="DEG2_6_surface"/>
    <s v="DEG2_6_surface_ovenchar"/>
    <n v="4.2016806722689074E-3"/>
    <n v="4201.6806722689071"/>
    <n v="3.9452400678581289E-3"/>
    <n v="3.945240067858129"/>
  </r>
  <r>
    <n v="6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Croton setiger"/>
    <s v="Croton setiger"/>
    <s v="forb"/>
    <s v="native"/>
    <s v="annual"/>
    <s v="Euphorbi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Cryptantha spp."/>
    <s v="Cryptantha spp."/>
    <s v="forb"/>
    <s v="native"/>
    <s v="annual"/>
    <s v="Boragin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Emmenanthe penduliflora"/>
    <s v="Emmenanthe penduliflora"/>
    <s v="forb"/>
    <s v="native"/>
    <s v="annual"/>
    <s v="Hydrophyll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Erodium cicutarium"/>
    <s v="Erodium spp."/>
    <s v="forb"/>
    <s v="nonnative"/>
    <s v="annual"/>
    <s v="Gerani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Erodium moschatum"/>
    <s v="Erodium spp."/>
    <s v="forb"/>
    <s v="nonnative"/>
    <s v="annual"/>
    <s v="Gerani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Fragaria vesca"/>
    <s v="Fragaria vesca"/>
    <s v="forb"/>
    <s v="native"/>
    <s v="perennial"/>
    <s v="Ros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Galium porrigens"/>
    <s v="Galium porrigens"/>
    <s v="forb"/>
    <s v="native"/>
    <s v="perennial"/>
    <s v="Rubi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Hirschfeldia incana"/>
    <s v="Hirschfeldia incana"/>
    <s v="forb"/>
    <s v="nonnative"/>
    <s v="annual"/>
    <s v="Brassic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5"/>
    <s v="DEG2_6_surface"/>
    <s v="DEG2_6_surface_ovenchar"/>
    <n v="0"/>
    <n v="0"/>
    <n v="0"/>
    <n v="0"/>
  </r>
  <r>
    <n v="6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1"/>
    <x v="5"/>
    <s v="DEG2_6_surface"/>
    <s v="DEG2_6_surface_ovenchar"/>
    <n v="2.1008403361344537E-3"/>
    <n v="2100.8403361344535"/>
    <n v="1.9726200339290644E-3"/>
    <n v="1.9726200339290645"/>
  </r>
  <r>
    <n v="6"/>
    <x v="0"/>
    <n v="0.04"/>
    <m/>
    <n v="476"/>
    <x v="0"/>
    <x v="3"/>
    <n v="1"/>
    <s v="Trifolium gracelentum"/>
    <s v="Trifolium spp."/>
    <s v="forb"/>
    <s v="native"/>
    <s v="annual"/>
    <s v="Fabaceae"/>
    <n v="0"/>
    <x v="5"/>
    <s v="DEG2_6_surface"/>
    <s v="DEG2_6_surface_ovenchar"/>
    <n v="0"/>
    <n v="0"/>
    <n v="0"/>
    <n v="0"/>
  </r>
  <r>
    <n v="6"/>
    <x v="1"/>
    <n v="0.08"/>
    <m/>
    <n v="476"/>
    <x v="0"/>
    <x v="0"/>
    <n v="1"/>
    <s v="Acmispon maritimus"/>
    <s v="Acmispon spp."/>
    <s v="forb"/>
    <s v="native"/>
    <s v="annual"/>
    <s v="Fab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Bromus diandrus"/>
    <s v="Bromus spp."/>
    <s v="grass"/>
    <s v="nonnative"/>
    <s v="annual"/>
    <s v="Po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Bromus madritensis"/>
    <s v="Bromus spp."/>
    <s v="grass"/>
    <s v="nonnative"/>
    <s v="annual"/>
    <s v="Poaceae"/>
    <n v="1"/>
    <x v="5"/>
    <s v="DEG2_6_deep"/>
    <s v="DEG2_6_deep_charate"/>
    <n v="2.1008403361344537E-3"/>
    <n v="2100.8403361344535"/>
    <n v="1.9726200339290644E-3"/>
    <n v="1.9726200339290645"/>
  </r>
  <r>
    <n v="6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Croton setiger"/>
    <s v="Croton setiger"/>
    <s v="forb"/>
    <s v="native"/>
    <s v="annual"/>
    <s v="Euphorbi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Cryptantha spp."/>
    <s v="Cryptantha spp."/>
    <s v="forb"/>
    <s v="native"/>
    <s v="annual"/>
    <s v="Boragin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Erodium cicutarium"/>
    <s v="Erodium spp."/>
    <s v="forb"/>
    <s v="nonnative"/>
    <s v="annual"/>
    <s v="Geraniaceae"/>
    <n v="1"/>
    <x v="5"/>
    <s v="DEG2_6_deep"/>
    <s v="DEG2_6_deep_charate"/>
    <n v="2.1008403361344537E-3"/>
    <n v="2100.8403361344535"/>
    <n v="1.9726200339290644E-3"/>
    <n v="1.9726200339290645"/>
  </r>
  <r>
    <n v="6"/>
    <x v="1"/>
    <n v="0.08"/>
    <m/>
    <n v="476"/>
    <x v="0"/>
    <x v="0"/>
    <n v="1"/>
    <s v="Erodium moschatum"/>
    <s v="Erodium spp."/>
    <s v="forb"/>
    <s v="nonnative"/>
    <s v="annual"/>
    <s v="Gerani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Fragaria vesca"/>
    <s v="Fragaria vesca"/>
    <s v="forb"/>
    <s v="native"/>
    <s v="perennial"/>
    <s v="Ros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Galium porrigens"/>
    <s v="Galium porrigens"/>
    <s v="forb"/>
    <s v="native"/>
    <s v="perennial"/>
    <s v="Rubi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Hirschfeldia incana"/>
    <s v="Hirschfeldia incana"/>
    <s v="forb"/>
    <s v="nonnative"/>
    <s v="annual"/>
    <s v="Brassic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5"/>
    <s v="DEG2_6_deep"/>
    <s v="DEG2_6_deep_charate"/>
    <n v="0"/>
    <n v="0"/>
    <n v="0"/>
    <n v="0"/>
  </r>
  <r>
    <n v="6"/>
    <x v="1"/>
    <n v="0.08"/>
    <m/>
    <n v="476"/>
    <x v="0"/>
    <x v="0"/>
    <n v="1"/>
    <s v="Trifolium gracelentum"/>
    <s v="Trifolium spp."/>
    <s v="forb"/>
    <s v="native"/>
    <s v="annual"/>
    <s v="Fabaceae"/>
    <n v="0"/>
    <x v="5"/>
    <s v="DEG2_6_deep"/>
    <s v="DEG2_6_deep_charate"/>
    <n v="0"/>
    <n v="0"/>
    <n v="0"/>
    <n v="0"/>
  </r>
  <r>
    <n v="6"/>
    <x v="1"/>
    <n v="0.08"/>
    <m/>
    <n v="476"/>
    <x v="0"/>
    <x v="1"/>
    <n v="1"/>
    <s v="Acmispon maritimus"/>
    <s v="Acmispon spp."/>
    <s v="forb"/>
    <s v="native"/>
    <s v="annual"/>
    <s v="Fabaceae"/>
    <n v="1"/>
    <x v="5"/>
    <s v="DEG2_6_deep"/>
    <s v="DEG2_6_deep_control"/>
    <n v="2.1008403361344537E-3"/>
    <n v="2100.8403361344535"/>
    <n v="1.9726200339290644E-3"/>
    <n v="1.9726200339290645"/>
  </r>
  <r>
    <n v="6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Bromus diandrus"/>
    <s v="Bromus spp."/>
    <s v="grass"/>
    <s v="nonnative"/>
    <s v="annual"/>
    <s v="Po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Bromus madritensis"/>
    <s v="Bromus spp."/>
    <s v="grass"/>
    <s v="nonnative"/>
    <s v="annual"/>
    <s v="Poaceae"/>
    <n v="1"/>
    <x v="5"/>
    <s v="DEG2_6_deep"/>
    <s v="DEG2_6_deep_control"/>
    <n v="2.1008403361344537E-3"/>
    <n v="2100.8403361344535"/>
    <n v="1.9726200339290644E-3"/>
    <n v="1.9726200339290645"/>
  </r>
  <r>
    <n v="6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Croton setiger"/>
    <s v="Croton setiger"/>
    <s v="forb"/>
    <s v="native"/>
    <s v="annual"/>
    <s v="Euphorbi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Cryptantha spp."/>
    <s v="Cryptantha spp."/>
    <s v="forb"/>
    <s v="native"/>
    <s v="annual"/>
    <s v="Boragin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Erigeron canadensis"/>
    <s v="Erigeron canadensis"/>
    <s v="forb"/>
    <s v="native"/>
    <s v="annual"/>
    <s v="Aster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Erodium cicutarium"/>
    <s v="Erodium spp."/>
    <s v="forb"/>
    <s v="nonnative"/>
    <s v="annual"/>
    <s v="Geraniaceae"/>
    <n v="1"/>
    <x v="5"/>
    <s v="DEG2_6_deep"/>
    <s v="DEG2_6_deep_control"/>
    <n v="2.1008403361344537E-3"/>
    <n v="2100.8403361344535"/>
    <n v="1.9726200339290644E-3"/>
    <n v="1.9726200339290645"/>
  </r>
  <r>
    <n v="6"/>
    <x v="1"/>
    <n v="0.08"/>
    <m/>
    <n v="476"/>
    <x v="0"/>
    <x v="1"/>
    <n v="1"/>
    <s v="Erodium moschatum"/>
    <s v="Erodium spp."/>
    <s v="forb"/>
    <s v="nonnative"/>
    <s v="annual"/>
    <s v="Gerani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Fragaria vesca"/>
    <s v="Fragaria vesca"/>
    <s v="forb"/>
    <s v="native"/>
    <s v="perennial"/>
    <s v="Ros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Galium porrigens"/>
    <s v="Galium porrigens"/>
    <s v="forb"/>
    <s v="native"/>
    <s v="perennial"/>
    <s v="Rubi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Hirschfeldia incana"/>
    <s v="Hirschfeldia incana"/>
    <s v="forb"/>
    <s v="nonnative"/>
    <s v="annual"/>
    <s v="Brassic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5"/>
    <s v="DEG2_6_deep"/>
    <s v="DEG2_6_deep_control"/>
    <n v="0"/>
    <n v="0"/>
    <n v="0"/>
    <n v="0"/>
  </r>
  <r>
    <n v="6"/>
    <x v="1"/>
    <n v="0.08"/>
    <m/>
    <n v="476"/>
    <x v="0"/>
    <x v="1"/>
    <n v="1"/>
    <s v="Trifolium gracelentum"/>
    <s v="Trifolium spp."/>
    <s v="forb"/>
    <s v="native"/>
    <s v="annual"/>
    <s v="Fabaceae"/>
    <n v="0"/>
    <x v="5"/>
    <s v="DEG2_6_deep"/>
    <s v="DEG2_6_deep_control"/>
    <n v="0"/>
    <n v="0"/>
    <n v="0"/>
    <n v="0"/>
  </r>
  <r>
    <n v="6"/>
    <x v="1"/>
    <n v="0.08"/>
    <m/>
    <n v="476"/>
    <x v="0"/>
    <x v="2"/>
    <n v="1"/>
    <s v="Acmispon maritimus"/>
    <s v="Acmispon spp."/>
    <s v="forb"/>
    <s v="native"/>
    <s v="annual"/>
    <s v="Fabaceae"/>
    <n v="5"/>
    <x v="5"/>
    <s v="DEG2_6_deep"/>
    <s v="DEG2_6_deep_oven"/>
    <n v="1.050420168067227E-2"/>
    <n v="10504.20168067227"/>
    <n v="9.8631001696453235E-3"/>
    <n v="9.8631001696453229"/>
  </r>
  <r>
    <n v="6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Bromus diandrus"/>
    <s v="Bromus spp."/>
    <s v="grass"/>
    <s v="nonnative"/>
    <s v="annual"/>
    <s v="Po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Bromus madritensis"/>
    <s v="Bromus spp."/>
    <s v="grass"/>
    <s v="nonnative"/>
    <s v="annual"/>
    <s v="Po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Croton setiger"/>
    <s v="Croton setiger"/>
    <s v="forb"/>
    <s v="native"/>
    <s v="annual"/>
    <s v="Euphorbi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Cryptantha spp."/>
    <s v="Cryptantha spp."/>
    <s v="forb"/>
    <s v="native"/>
    <s v="annual"/>
    <s v="Boragin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Erodium cicutarium"/>
    <s v="Erodium spp."/>
    <s v="forb"/>
    <s v="nonnative"/>
    <s v="annual"/>
    <s v="Gerani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Erodium moschatum"/>
    <s v="Erodium spp."/>
    <s v="forb"/>
    <s v="nonnative"/>
    <s v="annual"/>
    <s v="Geraniaceae"/>
    <n v="1"/>
    <x v="5"/>
    <s v="DEG2_6_deep"/>
    <s v="DEG2_6_deep_oven"/>
    <n v="2.1008403361344537E-3"/>
    <n v="2100.8403361344535"/>
    <n v="1.9726200339290644E-3"/>
    <n v="1.9726200339290645"/>
  </r>
  <r>
    <n v="6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Fragaria vesca"/>
    <s v="Fragaria vesca"/>
    <s v="forb"/>
    <s v="native"/>
    <s v="perennial"/>
    <s v="Ros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Galium porrigens"/>
    <s v="Galium porrigens"/>
    <s v="forb"/>
    <s v="native"/>
    <s v="perennial"/>
    <s v="Rubi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Hirschfeldia incana"/>
    <s v="Hirschfeldia incana"/>
    <s v="forb"/>
    <s v="nonnative"/>
    <s v="annual"/>
    <s v="Brassic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Nicotiana glauca"/>
    <s v="Nicotiana glauca"/>
    <s v="shrub"/>
    <s v="nonnative"/>
    <s v="perennial"/>
    <s v="Solan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5"/>
    <s v="DEG2_6_deep"/>
    <s v="DEG2_6_deep_oven"/>
    <n v="0"/>
    <n v="0"/>
    <n v="0"/>
    <n v="0"/>
  </r>
  <r>
    <n v="6"/>
    <x v="1"/>
    <n v="0.08"/>
    <m/>
    <n v="476"/>
    <x v="0"/>
    <x v="2"/>
    <n v="1"/>
    <s v="Trifolium gracelentum"/>
    <s v="Trifolium spp."/>
    <s v="forb"/>
    <s v="native"/>
    <s v="annual"/>
    <s v="Fabaceae"/>
    <n v="0"/>
    <x v="5"/>
    <s v="DEG2_6_deep"/>
    <s v="DEG2_6_deep_oven"/>
    <n v="0"/>
    <n v="0"/>
    <n v="0"/>
    <n v="0"/>
  </r>
  <r>
    <n v="6"/>
    <x v="1"/>
    <n v="0.08"/>
    <m/>
    <n v="476"/>
    <x v="0"/>
    <x v="3"/>
    <n v="1"/>
    <s v="Acmispon maritimus"/>
    <s v="Acmispon spp."/>
    <s v="forb"/>
    <s v="native"/>
    <s v="annual"/>
    <s v="Fabaceae"/>
    <n v="10"/>
    <x v="5"/>
    <s v="DEG2_6_deep"/>
    <s v="DEG2_6_deep_ovenchar"/>
    <n v="2.100840336134454E-2"/>
    <n v="21008.403361344539"/>
    <n v="1.9726200339290647E-2"/>
    <n v="19.726200339290646"/>
  </r>
  <r>
    <n v="6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Bromus diandrus"/>
    <s v="Bromus spp."/>
    <s v="grass"/>
    <s v="nonnative"/>
    <s v="annual"/>
    <s v="Po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Bromus madritensis"/>
    <s v="Bromus spp."/>
    <s v="grass"/>
    <s v="nonnative"/>
    <s v="annual"/>
    <s v="Po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Croton setiger"/>
    <s v="Croton setiger"/>
    <s v="forb"/>
    <s v="native"/>
    <s v="annual"/>
    <s v="Euphorbi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Cryptantha spp."/>
    <s v="Cryptantha spp."/>
    <s v="forb"/>
    <s v="native"/>
    <s v="annual"/>
    <s v="Boragin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Erodium cicutarium"/>
    <s v="Erodium spp."/>
    <s v="forb"/>
    <s v="nonnative"/>
    <s v="annual"/>
    <s v="Gerani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Erodium moschatum"/>
    <s v="Erodium spp."/>
    <s v="forb"/>
    <s v="nonnative"/>
    <s v="annual"/>
    <s v="Geraniaceae"/>
    <n v="1"/>
    <x v="5"/>
    <s v="DEG2_6_deep"/>
    <s v="DEG2_6_deep_ovenchar"/>
    <n v="2.1008403361344537E-3"/>
    <n v="2100.8403361344535"/>
    <n v="1.9726200339290644E-3"/>
    <n v="1.9726200339290645"/>
  </r>
  <r>
    <n v="6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2"/>
    <x v="5"/>
    <s v="DEG2_6_deep"/>
    <s v="DEG2_6_deep_ovenchar"/>
    <n v="4.2016806722689074E-3"/>
    <n v="4201.6806722689071"/>
    <n v="3.9452400678581289E-3"/>
    <n v="3.945240067858129"/>
  </r>
  <r>
    <n v="6"/>
    <x v="1"/>
    <n v="0.08"/>
    <m/>
    <n v="476"/>
    <x v="0"/>
    <x v="3"/>
    <n v="1"/>
    <s v="Fragaria vesca"/>
    <s v="Fragaria vesca"/>
    <s v="forb"/>
    <s v="native"/>
    <s v="perennial"/>
    <s v="Ros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Galium porrigens"/>
    <s v="Galium porrigens"/>
    <s v="forb"/>
    <s v="native"/>
    <s v="perennial"/>
    <s v="Rubi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Hirschfeldia incana"/>
    <s v="Hirschfeldia incana"/>
    <s v="forb"/>
    <s v="nonnative"/>
    <s v="annual"/>
    <s v="Brassic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5"/>
    <s v="DEG2_6_deep"/>
    <s v="DEG2_6_deep_ovenchar"/>
    <n v="0"/>
    <n v="0"/>
    <n v="0"/>
    <n v="0"/>
  </r>
  <r>
    <n v="6"/>
    <x v="1"/>
    <n v="0.08"/>
    <m/>
    <n v="476"/>
    <x v="0"/>
    <x v="3"/>
    <n v="1"/>
    <s v="Trifolium gracelentum"/>
    <s v="Trifolium spp."/>
    <s v="forb"/>
    <s v="native"/>
    <s v="annual"/>
    <s v="Fabaceae"/>
    <n v="0"/>
    <x v="5"/>
    <s v="DEG2_6_deep"/>
    <s v="DEG2_6_deep_ovenchar"/>
    <n v="0"/>
    <n v="0"/>
    <n v="0"/>
    <n v="0"/>
  </r>
  <r>
    <n v="7"/>
    <x v="0"/>
    <n v="0.04"/>
    <m/>
    <n v="476"/>
    <x v="0"/>
    <x v="0"/>
    <n v="1"/>
    <s v="Acmispon maritimus"/>
    <s v="Acmispon spp."/>
    <s v="forb"/>
    <s v="native"/>
    <s v="annual"/>
    <s v="Fab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Artemisia californica"/>
    <s v="Artemisia californica"/>
    <s v="shrub"/>
    <s v="native"/>
    <s v="perennial"/>
    <s v="Aster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Astragalus trichopodus"/>
    <s v="Astragalus trichopodus"/>
    <s v="forb"/>
    <s v="native"/>
    <s v="perennial"/>
    <s v="Fab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Bromus diandrus"/>
    <s v="Bromus spp."/>
    <s v="grass"/>
    <s v="nonnative"/>
    <s v="annual"/>
    <s v="Po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Bromus madritensis"/>
    <s v="Bromus spp."/>
    <s v="grass"/>
    <s v="nonnative"/>
    <s v="annual"/>
    <s v="Po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Centaurea melitensis"/>
    <s v="Centaurea melitensis"/>
    <s v="forb"/>
    <s v="nonnative"/>
    <s v="annual"/>
    <s v="Aster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Croton setiger"/>
    <s v="Croton setiger"/>
    <s v="forb"/>
    <s v="native"/>
    <s v="annual"/>
    <s v="Euphorbi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Cryptantha spp."/>
    <s v="Cryptantha spp."/>
    <s v="forb"/>
    <s v="native"/>
    <s v="annual"/>
    <s v="Boraginaceae"/>
    <n v="1"/>
    <x v="6"/>
    <s v="DEG2_7_surface"/>
    <s v="DEG2_7_surface_charate"/>
    <n v="2.1008403361344537E-3"/>
    <n v="2100.8403361344535"/>
    <n v="1.9726200339290644E-3"/>
    <n v="1.9726200339290645"/>
  </r>
  <r>
    <n v="7"/>
    <x v="0"/>
    <n v="0.04"/>
    <m/>
    <n v="476"/>
    <x v="0"/>
    <x v="0"/>
    <n v="1"/>
    <s v="Emmenanthe penduliflora"/>
    <s v="Emmenanthe penduliflora"/>
    <s v="forb"/>
    <s v="native"/>
    <s v="annual"/>
    <s v="Hydrophyll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Erigeron canadensis"/>
    <s v="Erigeron canadensis"/>
    <s v="forb"/>
    <s v="native"/>
    <s v="annual"/>
    <s v="Aster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Erodium cicutarium"/>
    <s v="Erodium spp."/>
    <s v="forb"/>
    <s v="nonnative"/>
    <s v="annual"/>
    <s v="Gerani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Erodium moschatum"/>
    <s v="Erodium spp."/>
    <s v="forb"/>
    <s v="nonnative"/>
    <s v="annual"/>
    <s v="Gerani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Eucrypta chrysanthemifolia"/>
    <s v="Eucrypta chrysanthemifolia"/>
    <s v="forb"/>
    <s v="native"/>
    <s v="annual"/>
    <s v="Hydrophyll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Fragaria vesca"/>
    <s v="Fragaria vesca"/>
    <s v="forb"/>
    <s v="native"/>
    <s v="perennial"/>
    <s v="Ros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Galium porrigens"/>
    <s v="Galium porrigens"/>
    <s v="forb"/>
    <s v="native"/>
    <s v="perennial"/>
    <s v="Rubi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Hirschfeldia incana"/>
    <s v="Hirschfeldia incana"/>
    <s v="forb"/>
    <s v="nonnative"/>
    <s v="annual"/>
    <s v="Brassicaceae"/>
    <n v="1"/>
    <x v="6"/>
    <s v="DEG2_7_surface"/>
    <s v="DEG2_7_surface_charate"/>
    <n v="2.1008403361344537E-3"/>
    <n v="2100.8403361344535"/>
    <n v="1.9726200339290644E-3"/>
    <n v="1.9726200339290645"/>
  </r>
  <r>
    <n v="7"/>
    <x v="0"/>
    <n v="0.04"/>
    <m/>
    <n v="476"/>
    <x v="0"/>
    <x v="0"/>
    <n v="1"/>
    <s v="Malacothamnus fasciculatus"/>
    <s v="Malacothamnus fasciculatus"/>
    <s v="shrub"/>
    <s v="native"/>
    <s v="perennial"/>
    <s v="Malv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Nicotiana glauca"/>
    <s v="Nicotiana glauca"/>
    <s v="shrub"/>
    <s v="nonnative"/>
    <s v="perennial"/>
    <s v="Solan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Pseudognaphalium luteoalbum"/>
    <s v="Pseudognaphalium luteoalbum"/>
    <s v="forb"/>
    <s v="nonnative"/>
    <s v="annual"/>
    <s v="Asteraceae"/>
    <n v="0"/>
    <x v="6"/>
    <s v="DEG2_7_surface"/>
    <s v="DEG2_7_surface_charate"/>
    <n v="0"/>
    <n v="0"/>
    <n v="0"/>
    <n v="0"/>
  </r>
  <r>
    <n v="7"/>
    <x v="0"/>
    <n v="0.04"/>
    <m/>
    <n v="476"/>
    <x v="0"/>
    <x v="0"/>
    <n v="1"/>
    <s v="Trifolium gracelentum"/>
    <s v="Trifolium spp."/>
    <s v="forb"/>
    <s v="native"/>
    <s v="annual"/>
    <s v="Fabaceae"/>
    <n v="0"/>
    <x v="6"/>
    <s v="DEG2_7_surface"/>
    <s v="DEG2_7_surface_charate"/>
    <n v="0"/>
    <n v="0"/>
    <n v="0"/>
    <n v="0"/>
  </r>
  <r>
    <n v="7"/>
    <x v="0"/>
    <n v="0.04"/>
    <m/>
    <n v="476"/>
    <x v="0"/>
    <x v="1"/>
    <n v="1"/>
    <s v="Acmispon maritimus"/>
    <s v="Acmispon spp."/>
    <s v="forb"/>
    <s v="native"/>
    <s v="annual"/>
    <s v="Fab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Artemisia californica"/>
    <s v="Artemisia californica"/>
    <s v="shrub"/>
    <s v="native"/>
    <s v="perennial"/>
    <s v="Aster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Astragalus trichopodus"/>
    <s v="Astragalus trichopodus"/>
    <s v="forb"/>
    <s v="native"/>
    <s v="perennial"/>
    <s v="Fab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Bromus diandrus"/>
    <s v="Bromus spp."/>
    <s v="grass"/>
    <s v="nonnative"/>
    <s v="annual"/>
    <s v="Po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Bromus madritensis"/>
    <s v="Bromus spp."/>
    <s v="grass"/>
    <s v="nonnative"/>
    <s v="annual"/>
    <s v="Po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Centaurea melitensis"/>
    <s v="Centaurea melitensis"/>
    <s v="forb"/>
    <s v="nonnative"/>
    <s v="annual"/>
    <s v="Aster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Croton setiger"/>
    <s v="Croton setiger"/>
    <s v="forb"/>
    <s v="native"/>
    <s v="annual"/>
    <s v="Euphorbi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Cryptantha spp."/>
    <s v="Cryptantha spp."/>
    <s v="forb"/>
    <s v="native"/>
    <s v="annual"/>
    <s v="Boragin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Emmenanthe penduliflora"/>
    <s v="Emmenanthe penduliflora"/>
    <s v="forb"/>
    <s v="native"/>
    <s v="annual"/>
    <s v="Hydrophyll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Erigeron canadensis"/>
    <s v="Erigeron canadensis"/>
    <s v="forb"/>
    <s v="native"/>
    <s v="annual"/>
    <s v="Aster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Erodium cicutarium"/>
    <s v="Erodium spp."/>
    <s v="forb"/>
    <s v="nonnative"/>
    <s v="annual"/>
    <s v="Geraniaceae"/>
    <n v="1"/>
    <x v="6"/>
    <s v="DEG2_7_surface"/>
    <s v="DEG2_7_surface_control"/>
    <n v="2.1008403361344537E-3"/>
    <n v="2100.8403361344535"/>
    <n v="1.9726200339290644E-3"/>
    <n v="1.9726200339290645"/>
  </r>
  <r>
    <n v="7"/>
    <x v="0"/>
    <n v="0.04"/>
    <m/>
    <n v="476"/>
    <x v="0"/>
    <x v="1"/>
    <n v="1"/>
    <s v="Erodium moschatum"/>
    <s v="Erodium spp."/>
    <s v="forb"/>
    <s v="nonnative"/>
    <s v="annual"/>
    <s v="Gerani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Eucrypta chrysanthemifolia"/>
    <s v="Eucrypta chrysanthemifolia"/>
    <s v="forb"/>
    <s v="native"/>
    <s v="annual"/>
    <s v="Hydrophyll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Fragaria vesca"/>
    <s v="Fragaria vesca"/>
    <s v="forb"/>
    <s v="native"/>
    <s v="perennial"/>
    <s v="Ros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Galium porrigens"/>
    <s v="Galium porrigens"/>
    <s v="forb"/>
    <s v="native"/>
    <s v="perennial"/>
    <s v="Rubi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Hirschfeldia incana"/>
    <s v="Hirschfeldia incana"/>
    <s v="forb"/>
    <s v="nonnative"/>
    <s v="annual"/>
    <s v="Brassic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Malacothamnus fasciculatus"/>
    <s v="Malacothamnus fasciculatus"/>
    <s v="shrub"/>
    <s v="native"/>
    <s v="perennial"/>
    <s v="Malv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Nicotiana glauca"/>
    <s v="Nicotiana glauca"/>
    <s v="shrub"/>
    <s v="nonnative"/>
    <s v="perennial"/>
    <s v="Solan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Pseudognaphalium luteoalbum"/>
    <s v="Pseudognaphalium luteoalbum"/>
    <s v="forb"/>
    <s v="nonnative"/>
    <s v="annual"/>
    <s v="Asteraceae"/>
    <n v="0"/>
    <x v="6"/>
    <s v="DEG2_7_surface"/>
    <s v="DEG2_7_surface_control"/>
    <n v="0"/>
    <n v="0"/>
    <n v="0"/>
    <n v="0"/>
  </r>
  <r>
    <n v="7"/>
    <x v="0"/>
    <n v="0.04"/>
    <m/>
    <n v="476"/>
    <x v="0"/>
    <x v="1"/>
    <n v="1"/>
    <s v="Trifolium gracelentum"/>
    <s v="Trifolium spp."/>
    <s v="forb"/>
    <s v="native"/>
    <s v="annual"/>
    <s v="Fabaceae"/>
    <n v="0"/>
    <x v="6"/>
    <s v="DEG2_7_surface"/>
    <s v="DEG2_7_surface_control"/>
    <n v="0"/>
    <n v="0"/>
    <n v="0"/>
    <n v="0"/>
  </r>
  <r>
    <n v="7"/>
    <x v="0"/>
    <n v="0.04"/>
    <m/>
    <n v="476"/>
    <x v="0"/>
    <x v="2"/>
    <n v="1"/>
    <s v="Acmispon maritimus"/>
    <s v="Acmispon spp."/>
    <s v="forb"/>
    <s v="native"/>
    <s v="annual"/>
    <s v="Fabaceae"/>
    <n v="1"/>
    <x v="6"/>
    <s v="DEG2_7_surface"/>
    <s v="DEG2_7_surface_oven"/>
    <n v="2.1008403361344537E-3"/>
    <n v="2100.8403361344535"/>
    <n v="1.9726200339290644E-3"/>
    <n v="1.9726200339290645"/>
  </r>
  <r>
    <n v="7"/>
    <x v="0"/>
    <n v="0.04"/>
    <m/>
    <n v="476"/>
    <x v="0"/>
    <x v="2"/>
    <n v="1"/>
    <s v="Artemisia californica"/>
    <s v="Artemisia californica"/>
    <s v="shrub"/>
    <s v="native"/>
    <s v="perennial"/>
    <s v="Aster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Astragalus trichopodus"/>
    <s v="Astragalus trichopodus"/>
    <s v="forb"/>
    <s v="native"/>
    <s v="perennial"/>
    <s v="Fab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Bromus diandrus"/>
    <s v="Bromus spp."/>
    <s v="grass"/>
    <s v="nonnative"/>
    <s v="annual"/>
    <s v="Po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Bromus madritensis"/>
    <s v="Bromus spp."/>
    <s v="grass"/>
    <s v="nonnative"/>
    <s v="annual"/>
    <s v="Po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Centaurea melitensis"/>
    <s v="Centaurea melitensis"/>
    <s v="forb"/>
    <s v="nonnative"/>
    <s v="annual"/>
    <s v="Aster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Croton setiger"/>
    <s v="Croton setiger"/>
    <s v="forb"/>
    <s v="native"/>
    <s v="annual"/>
    <s v="Euphorbi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Cryptantha spp."/>
    <s v="Cryptantha spp."/>
    <s v="forb"/>
    <s v="native"/>
    <s v="annual"/>
    <s v="Boragin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Emmenanthe penduliflora"/>
    <s v="Emmenanthe penduliflora"/>
    <s v="forb"/>
    <s v="native"/>
    <s v="annual"/>
    <s v="Hydrophyll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Erigeron canadensis"/>
    <s v="Erigeron canadensis"/>
    <s v="forb"/>
    <s v="native"/>
    <s v="annual"/>
    <s v="Aster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Erodium cicutarium"/>
    <s v="Erodium spp."/>
    <s v="forb"/>
    <s v="nonnative"/>
    <s v="annual"/>
    <s v="Gerani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Erodium moschatum"/>
    <s v="Erodium spp."/>
    <s v="forb"/>
    <s v="nonnative"/>
    <s v="annual"/>
    <s v="Gerani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Eucrypta chrysanthemifolia"/>
    <s v="Eucrypta chrysanthemifolia"/>
    <s v="forb"/>
    <s v="native"/>
    <s v="annual"/>
    <s v="Hydrophyll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Fragaria vesca"/>
    <s v="Fragaria vesca"/>
    <s v="forb"/>
    <s v="native"/>
    <s v="perennial"/>
    <s v="Ros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Galium porrigens"/>
    <s v="Galium porrigens"/>
    <s v="forb"/>
    <s v="native"/>
    <s v="perennial"/>
    <s v="Rubi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Hirschfeldia incana"/>
    <s v="Hirschfeldia incana"/>
    <s v="forb"/>
    <s v="nonnative"/>
    <s v="annual"/>
    <s v="Brassicaceae"/>
    <n v="2"/>
    <x v="6"/>
    <s v="DEG2_7_surface"/>
    <s v="DEG2_7_surface_oven"/>
    <n v="4.2016806722689074E-3"/>
    <n v="4201.6806722689071"/>
    <n v="3.9452400678581289E-3"/>
    <n v="3.945240067858129"/>
  </r>
  <r>
    <n v="7"/>
    <x v="0"/>
    <n v="0.04"/>
    <m/>
    <n v="476"/>
    <x v="0"/>
    <x v="2"/>
    <n v="1"/>
    <s v="Malacothamnus fasciculatus"/>
    <s v="Malacothamnus fasciculatus"/>
    <s v="shrub"/>
    <s v="native"/>
    <s v="perennial"/>
    <s v="Malv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Nicotiana glauca"/>
    <s v="Nicotiana glauca"/>
    <s v="shrub"/>
    <s v="nonnative"/>
    <s v="perennial"/>
    <s v="Solanaceae"/>
    <n v="0"/>
    <x v="6"/>
    <s v="DEG2_7_surface"/>
    <s v="DEG2_7_surface_oven"/>
    <n v="0"/>
    <n v="0"/>
    <n v="0"/>
    <n v="0"/>
  </r>
  <r>
    <n v="7"/>
    <x v="0"/>
    <n v="0.04"/>
    <m/>
    <n v="476"/>
    <x v="0"/>
    <x v="2"/>
    <n v="1"/>
    <s v="Pseudognaphalium luteoalbum"/>
    <s v="Pseudognaphalium luteoalbum"/>
    <s v="forb"/>
    <s v="nonnative"/>
    <s v="annual"/>
    <s v="Asteraceae"/>
    <n v="1"/>
    <x v="6"/>
    <s v="DEG2_7_surface"/>
    <s v="DEG2_7_surface_oven"/>
    <n v="2.1008403361344537E-3"/>
    <n v="2100.8403361344535"/>
    <n v="1.9726200339290644E-3"/>
    <n v="1.9726200339290645"/>
  </r>
  <r>
    <n v="7"/>
    <x v="0"/>
    <n v="0.04"/>
    <m/>
    <n v="476"/>
    <x v="0"/>
    <x v="2"/>
    <n v="1"/>
    <s v="Trifolium gracelentum"/>
    <s v="Trifolium spp."/>
    <s v="forb"/>
    <s v="native"/>
    <s v="annual"/>
    <s v="Fabaceae"/>
    <n v="0"/>
    <x v="6"/>
    <s v="DEG2_7_surface"/>
    <s v="DEG2_7_surface_oven"/>
    <n v="0"/>
    <n v="0"/>
    <n v="0"/>
    <n v="0"/>
  </r>
  <r>
    <n v="7"/>
    <x v="0"/>
    <n v="0.04"/>
    <m/>
    <n v="476"/>
    <x v="0"/>
    <x v="3"/>
    <n v="1"/>
    <s v="Acmispon maritimus"/>
    <s v="Acmispon spp."/>
    <s v="forb"/>
    <s v="native"/>
    <s v="annual"/>
    <s v="Fabaceae"/>
    <n v="1"/>
    <x v="6"/>
    <s v="DEG2_7_surface"/>
    <s v="DEG2_7_surface_ovenchar"/>
    <n v="2.1008403361344537E-3"/>
    <n v="2100.8403361344535"/>
    <n v="1.9726200339290644E-3"/>
    <n v="1.9726200339290645"/>
  </r>
  <r>
    <n v="7"/>
    <x v="0"/>
    <n v="0.04"/>
    <m/>
    <n v="476"/>
    <x v="0"/>
    <x v="3"/>
    <n v="1"/>
    <s v="Artemisia californica"/>
    <s v="Artemisia californica"/>
    <s v="shrub"/>
    <s v="native"/>
    <s v="perennial"/>
    <s v="Aster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Astragalus trichopodus"/>
    <s v="Astragalus trichopodus"/>
    <s v="forb"/>
    <s v="native"/>
    <s v="perennial"/>
    <s v="Fab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Bromus diandrus"/>
    <s v="Bromus spp."/>
    <s v="grass"/>
    <s v="nonnative"/>
    <s v="annual"/>
    <s v="Po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Bromus madritensis"/>
    <s v="Bromus spp."/>
    <s v="grass"/>
    <s v="nonnative"/>
    <s v="annual"/>
    <s v="Po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Centaurea melitensis"/>
    <s v="Centaurea melitensis"/>
    <s v="forb"/>
    <s v="nonnative"/>
    <s v="annual"/>
    <s v="Aster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Croton setiger"/>
    <s v="Croton setiger"/>
    <s v="forb"/>
    <s v="native"/>
    <s v="annual"/>
    <s v="Euphorbi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Cryptantha spp."/>
    <s v="Cryptantha spp."/>
    <s v="forb"/>
    <s v="native"/>
    <s v="annual"/>
    <s v="Boragin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Emmenanthe penduliflora"/>
    <s v="Emmenanthe penduliflora"/>
    <s v="forb"/>
    <s v="native"/>
    <s v="annual"/>
    <s v="Hydrophyll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Erigeron canadensis"/>
    <s v="Erigeron canadensis"/>
    <s v="forb"/>
    <s v="native"/>
    <s v="annual"/>
    <s v="Aster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Erodium cicutarium"/>
    <s v="Erodium spp."/>
    <s v="forb"/>
    <s v="nonnative"/>
    <s v="annual"/>
    <s v="Gerani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Erodium moschatum"/>
    <s v="Erodium spp."/>
    <s v="forb"/>
    <s v="nonnative"/>
    <s v="annual"/>
    <s v="Gerani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Eucrypta chrysanthemifolia"/>
    <s v="Eucrypta chrysanthemifolia"/>
    <s v="forb"/>
    <s v="native"/>
    <s v="annual"/>
    <s v="Hydrophyll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Fragaria vesca"/>
    <s v="Fragaria vesca"/>
    <s v="forb"/>
    <s v="native"/>
    <s v="perennial"/>
    <s v="Ros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Galium porrigens"/>
    <s v="Galium porrigens"/>
    <s v="forb"/>
    <s v="native"/>
    <s v="perennial"/>
    <s v="Rubi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Hirschfeldia incana"/>
    <s v="Hirschfeldia incana"/>
    <s v="forb"/>
    <s v="nonnative"/>
    <s v="annual"/>
    <s v="Brassicaceae"/>
    <n v="5"/>
    <x v="6"/>
    <s v="DEG2_7_surface"/>
    <s v="DEG2_7_surface_ovenchar"/>
    <n v="1.050420168067227E-2"/>
    <n v="10504.20168067227"/>
    <n v="9.8631001696453235E-3"/>
    <n v="9.8631001696453229"/>
  </r>
  <r>
    <n v="7"/>
    <x v="0"/>
    <n v="0.04"/>
    <m/>
    <n v="476"/>
    <x v="0"/>
    <x v="3"/>
    <n v="1"/>
    <s v="Malacothamnus fasciculatus"/>
    <s v="Malacothamnus fasciculatus"/>
    <s v="shrub"/>
    <s v="native"/>
    <s v="perennial"/>
    <s v="Malvaceae"/>
    <n v="1"/>
    <x v="6"/>
    <s v="DEG2_7_surface"/>
    <s v="DEG2_7_surface_ovenchar"/>
    <n v="2.1008403361344537E-3"/>
    <n v="2100.8403361344535"/>
    <n v="1.9726200339290644E-3"/>
    <n v="1.9726200339290645"/>
  </r>
  <r>
    <n v="7"/>
    <x v="0"/>
    <n v="0.04"/>
    <m/>
    <n v="476"/>
    <x v="0"/>
    <x v="3"/>
    <n v="1"/>
    <s v="Nicotiana glauca"/>
    <s v="Nicotiana glauca"/>
    <s v="shrub"/>
    <s v="nonnative"/>
    <s v="perennial"/>
    <s v="Solan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Pseudognaphalium luteoalbum"/>
    <s v="Pseudognaphalium luteoalbum"/>
    <s v="forb"/>
    <s v="nonnative"/>
    <s v="annual"/>
    <s v="Asteraceae"/>
    <n v="0"/>
    <x v="6"/>
    <s v="DEG2_7_surface"/>
    <s v="DEG2_7_surface_ovenchar"/>
    <n v="0"/>
    <n v="0"/>
    <n v="0"/>
    <n v="0"/>
  </r>
  <r>
    <n v="7"/>
    <x v="0"/>
    <n v="0.04"/>
    <m/>
    <n v="476"/>
    <x v="0"/>
    <x v="3"/>
    <n v="1"/>
    <s v="Trifolium gracelentum"/>
    <s v="Trifolium spp."/>
    <s v="forb"/>
    <s v="native"/>
    <s v="annual"/>
    <s v="Fabaceae"/>
    <n v="0"/>
    <x v="6"/>
    <s v="DEG2_7_surface"/>
    <s v="DEG2_7_surface_ovenchar"/>
    <n v="0"/>
    <n v="0"/>
    <n v="0"/>
    <n v="0"/>
  </r>
  <r>
    <n v="7"/>
    <x v="1"/>
    <n v="0.08"/>
    <m/>
    <n v="476"/>
    <x v="0"/>
    <x v="0"/>
    <n v="1"/>
    <s v="Acmispon maritimus"/>
    <s v="Acmispon spp."/>
    <s v="forb"/>
    <s v="native"/>
    <s v="annual"/>
    <s v="Fab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Artemisia californica"/>
    <s v="Artemisia californica"/>
    <s v="shrub"/>
    <s v="native"/>
    <s v="perennial"/>
    <s v="Aster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Astragalus trichopodus"/>
    <s v="Astragalus trichopodus"/>
    <s v="forb"/>
    <s v="native"/>
    <s v="perennial"/>
    <s v="Fab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Bromus diandrus"/>
    <s v="Bromus spp."/>
    <s v="grass"/>
    <s v="nonnative"/>
    <s v="annual"/>
    <s v="Po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Bromus madritensis"/>
    <s v="Bromus spp."/>
    <s v="grass"/>
    <s v="nonnative"/>
    <s v="annual"/>
    <s v="Po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Centaurea melitensis"/>
    <s v="Centaurea melitensis"/>
    <s v="forb"/>
    <s v="nonnative"/>
    <s v="annual"/>
    <s v="Aster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Croton setiger"/>
    <s v="Croton setiger"/>
    <s v="forb"/>
    <s v="native"/>
    <s v="annual"/>
    <s v="Euphorbi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Cryptantha spp."/>
    <s v="Cryptantha spp."/>
    <s v="forb"/>
    <s v="native"/>
    <s v="annual"/>
    <s v="Boragin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Emmenanthe penduliflora"/>
    <s v="Emmenanthe penduliflora"/>
    <s v="forb"/>
    <s v="native"/>
    <s v="annual"/>
    <s v="Hydrophyll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Erigeron canadensis"/>
    <s v="Erigeron canadensis"/>
    <s v="forb"/>
    <s v="native"/>
    <s v="annual"/>
    <s v="Aster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Erodium cicutarium"/>
    <s v="Erodium spp."/>
    <s v="forb"/>
    <s v="nonnative"/>
    <s v="annual"/>
    <s v="Geraniaceae"/>
    <n v="2"/>
    <x v="6"/>
    <s v="DEG2_7_deep"/>
    <s v="DEG2_7_deep_charate"/>
    <n v="4.2016806722689074E-3"/>
    <n v="4201.6806722689071"/>
    <n v="3.9452400678581289E-3"/>
    <n v="3.945240067858129"/>
  </r>
  <r>
    <n v="7"/>
    <x v="1"/>
    <n v="0.08"/>
    <m/>
    <n v="476"/>
    <x v="0"/>
    <x v="0"/>
    <n v="1"/>
    <s v="Erodium moschatum"/>
    <s v="Erodium spp."/>
    <s v="forb"/>
    <s v="nonnative"/>
    <s v="annual"/>
    <s v="Gerani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Eucrypta chrysanthemifolia"/>
    <s v="Eucrypta chrysanthemifolia"/>
    <s v="forb"/>
    <s v="native"/>
    <s v="annual"/>
    <s v="Hydrophyll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Fragaria vesca"/>
    <s v="Fragaria vesca"/>
    <s v="forb"/>
    <s v="native"/>
    <s v="perennial"/>
    <s v="Ros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Galium porrigens"/>
    <s v="Galium porrigens"/>
    <s v="forb"/>
    <s v="native"/>
    <s v="perennial"/>
    <s v="Rubi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Hirschfeldia incana"/>
    <s v="Hirschfeldia incana"/>
    <s v="forb"/>
    <s v="nonnative"/>
    <s v="annual"/>
    <s v="Brassic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Malacothamnus fasciculatus"/>
    <s v="Malacothamnus fasciculatus"/>
    <s v="shrub"/>
    <s v="native"/>
    <s v="perennial"/>
    <s v="Malv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Nicotiana glauca"/>
    <s v="Nicotiana glauca"/>
    <s v="shrub"/>
    <s v="nonnative"/>
    <s v="perennial"/>
    <s v="Solan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Pseudognaphalium luteoalbum"/>
    <s v="Pseudognaphalium luteoalbum"/>
    <s v="forb"/>
    <s v="nonnative"/>
    <s v="annual"/>
    <s v="Asteraceae"/>
    <n v="0"/>
    <x v="6"/>
    <s v="DEG2_7_deep"/>
    <s v="DEG2_7_deep_charate"/>
    <n v="0"/>
    <n v="0"/>
    <n v="0"/>
    <n v="0"/>
  </r>
  <r>
    <n v="7"/>
    <x v="1"/>
    <n v="0.08"/>
    <m/>
    <n v="476"/>
    <x v="0"/>
    <x v="0"/>
    <n v="1"/>
    <s v="Trifolium gracelentum"/>
    <s v="Trifolium spp."/>
    <s v="forb"/>
    <s v="native"/>
    <s v="annual"/>
    <s v="Fabaceae"/>
    <n v="0"/>
    <x v="6"/>
    <s v="DEG2_7_deep"/>
    <s v="DEG2_7_deep_charate"/>
    <n v="0"/>
    <n v="0"/>
    <n v="0"/>
    <n v="0"/>
  </r>
  <r>
    <n v="7"/>
    <x v="1"/>
    <n v="0.08"/>
    <m/>
    <n v="476"/>
    <x v="0"/>
    <x v="1"/>
    <n v="1"/>
    <s v="Acmispon maritimus"/>
    <s v="Acmispon spp."/>
    <s v="forb"/>
    <s v="native"/>
    <s v="annual"/>
    <s v="Fabaceae"/>
    <n v="1"/>
    <x v="6"/>
    <s v="DEG2_7_deep"/>
    <s v="DEG2_7_deep_control"/>
    <n v="2.1008403361344537E-3"/>
    <n v="2100.8403361344535"/>
    <n v="1.9726200339290644E-3"/>
    <n v="1.9726200339290645"/>
  </r>
  <r>
    <n v="7"/>
    <x v="1"/>
    <n v="0.08"/>
    <m/>
    <n v="476"/>
    <x v="0"/>
    <x v="1"/>
    <n v="1"/>
    <s v="Artemisia californica"/>
    <s v="Artemisia californica"/>
    <s v="shrub"/>
    <s v="native"/>
    <s v="perennial"/>
    <s v="Aster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Astragalus trichopodus"/>
    <s v="Astragalus trichopodus"/>
    <s v="forb"/>
    <s v="native"/>
    <s v="perennial"/>
    <s v="Fab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Bromus diandrus"/>
    <s v="Bromus spp."/>
    <s v="grass"/>
    <s v="nonnative"/>
    <s v="annual"/>
    <s v="Po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Bromus madritensis"/>
    <s v="Bromus spp."/>
    <s v="grass"/>
    <s v="nonnative"/>
    <s v="annual"/>
    <s v="Po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Centaurea melitensis"/>
    <s v="Centaurea melitensis"/>
    <s v="forb"/>
    <s v="nonnative"/>
    <s v="annual"/>
    <s v="Aster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Croton setiger"/>
    <s v="Croton setiger"/>
    <s v="forb"/>
    <s v="native"/>
    <s v="annual"/>
    <s v="Euphorbi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Cryptantha spp."/>
    <s v="Cryptantha spp."/>
    <s v="forb"/>
    <s v="native"/>
    <s v="annual"/>
    <s v="Boragin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Emmenanthe penduliflora"/>
    <s v="Emmenanthe penduliflora"/>
    <s v="forb"/>
    <s v="native"/>
    <s v="annual"/>
    <s v="Hydrophyll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Erigeron canadensis"/>
    <s v="Erigeron canadensis"/>
    <s v="forb"/>
    <s v="native"/>
    <s v="annual"/>
    <s v="Asteraceae"/>
    <n v="1"/>
    <x v="6"/>
    <s v="DEG2_7_deep"/>
    <s v="DEG2_7_deep_control"/>
    <n v="2.1008403361344537E-3"/>
    <n v="2100.8403361344535"/>
    <n v="1.9726200339290644E-3"/>
    <n v="1.9726200339290645"/>
  </r>
  <r>
    <n v="7"/>
    <x v="1"/>
    <n v="0.08"/>
    <m/>
    <n v="476"/>
    <x v="0"/>
    <x v="1"/>
    <n v="1"/>
    <s v="Erodium cicutarium"/>
    <s v="Erodium spp."/>
    <s v="forb"/>
    <s v="nonnative"/>
    <s v="annual"/>
    <s v="Gerani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Erodium moschatum"/>
    <s v="Erodium spp."/>
    <s v="forb"/>
    <s v="nonnative"/>
    <s v="annual"/>
    <s v="Gerani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Eucrypta chrysanthemifolia"/>
    <s v="Eucrypta chrysanthemifolia"/>
    <s v="forb"/>
    <s v="native"/>
    <s v="annual"/>
    <s v="Hydrophyll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Fragaria vesca"/>
    <s v="Fragaria vesca"/>
    <s v="forb"/>
    <s v="native"/>
    <s v="perennial"/>
    <s v="Ros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Galium porrigens"/>
    <s v="Galium porrigens"/>
    <s v="forb"/>
    <s v="native"/>
    <s v="perennial"/>
    <s v="Rubi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Hirschfeldia incana"/>
    <s v="Hirschfeldia incana"/>
    <s v="forb"/>
    <s v="nonnative"/>
    <s v="annual"/>
    <s v="Brassicaceae"/>
    <n v="1"/>
    <x v="6"/>
    <s v="DEG2_7_deep"/>
    <s v="DEG2_7_deep_control"/>
    <n v="2.1008403361344537E-3"/>
    <n v="2100.8403361344535"/>
    <n v="1.9726200339290644E-3"/>
    <n v="1.9726200339290645"/>
  </r>
  <r>
    <n v="7"/>
    <x v="1"/>
    <n v="0.08"/>
    <m/>
    <n v="476"/>
    <x v="0"/>
    <x v="1"/>
    <n v="1"/>
    <s v="Malacothamnus fasciculatus"/>
    <s v="Malacothamnus fasciculatus"/>
    <s v="shrub"/>
    <s v="native"/>
    <s v="perennial"/>
    <s v="Malv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Nicotiana glauca"/>
    <s v="Nicotiana glauca"/>
    <s v="shrub"/>
    <s v="nonnative"/>
    <s v="perennial"/>
    <s v="Solan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Pseudognaphalium luteoalbum"/>
    <s v="Pseudognaphalium luteoalbum"/>
    <s v="forb"/>
    <s v="nonnative"/>
    <s v="annual"/>
    <s v="Asteraceae"/>
    <n v="0"/>
    <x v="6"/>
    <s v="DEG2_7_deep"/>
    <s v="DEG2_7_deep_control"/>
    <n v="0"/>
    <n v="0"/>
    <n v="0"/>
    <n v="0"/>
  </r>
  <r>
    <n v="7"/>
    <x v="1"/>
    <n v="0.08"/>
    <m/>
    <n v="476"/>
    <x v="0"/>
    <x v="1"/>
    <n v="1"/>
    <s v="Trifolium gracelentum"/>
    <s v="Trifolium spp."/>
    <s v="forb"/>
    <s v="native"/>
    <s v="annual"/>
    <s v="Fabaceae"/>
    <n v="0"/>
    <x v="6"/>
    <s v="DEG2_7_deep"/>
    <s v="DEG2_7_deep_control"/>
    <n v="0"/>
    <n v="0"/>
    <n v="0"/>
    <n v="0"/>
  </r>
  <r>
    <n v="7"/>
    <x v="1"/>
    <n v="0.08"/>
    <m/>
    <n v="476"/>
    <x v="0"/>
    <x v="2"/>
    <n v="1"/>
    <s v="Acmispon maritimus"/>
    <s v="Acmispon spp."/>
    <s v="forb"/>
    <s v="native"/>
    <s v="annual"/>
    <s v="Fab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Artemisia californica"/>
    <s v="Artemisia californica"/>
    <s v="shrub"/>
    <s v="native"/>
    <s v="perennial"/>
    <s v="Aster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Astragalus trichopodus"/>
    <s v="Astragalus trichopodus"/>
    <s v="forb"/>
    <s v="native"/>
    <s v="perennial"/>
    <s v="Fab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Bromus diandrus"/>
    <s v="Bromus spp."/>
    <s v="grass"/>
    <s v="nonnative"/>
    <s v="annual"/>
    <s v="Po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Bromus madritensis"/>
    <s v="Bromus spp."/>
    <s v="grass"/>
    <s v="nonnative"/>
    <s v="annual"/>
    <s v="Po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Centaurea melitensis"/>
    <s v="Centaurea melitensis"/>
    <s v="forb"/>
    <s v="nonnative"/>
    <s v="annual"/>
    <s v="Aster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Croton setiger"/>
    <s v="Croton setiger"/>
    <s v="forb"/>
    <s v="native"/>
    <s v="annual"/>
    <s v="Euphorbi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Cryptantha spp."/>
    <s v="Cryptantha spp."/>
    <s v="forb"/>
    <s v="native"/>
    <s v="annual"/>
    <s v="Boragin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Emmenanthe penduliflora"/>
    <s v="Emmenanthe penduliflora"/>
    <s v="forb"/>
    <s v="native"/>
    <s v="annual"/>
    <s v="Hydrophyll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Erigeron canadensis"/>
    <s v="Erigeron canadensis"/>
    <s v="forb"/>
    <s v="native"/>
    <s v="annual"/>
    <s v="Aster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Erodium cicutarium"/>
    <s v="Erodium spp."/>
    <s v="forb"/>
    <s v="nonnative"/>
    <s v="annual"/>
    <s v="Geraniaceae"/>
    <n v="1"/>
    <x v="6"/>
    <s v="DEG2_7_deep"/>
    <s v="DEG2_7_deep_oven"/>
    <n v="2.1008403361344537E-3"/>
    <n v="2100.8403361344535"/>
    <n v="1.9726200339290644E-3"/>
    <n v="1.9726200339290645"/>
  </r>
  <r>
    <n v="7"/>
    <x v="1"/>
    <n v="0.08"/>
    <m/>
    <n v="476"/>
    <x v="0"/>
    <x v="2"/>
    <n v="1"/>
    <s v="Erodium moschatum"/>
    <s v="Erodium spp."/>
    <s v="forb"/>
    <s v="nonnative"/>
    <s v="annual"/>
    <s v="Gerani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Eucrypta chrysanthemifolia"/>
    <s v="Eucrypta chrysanthemifolia"/>
    <s v="forb"/>
    <s v="native"/>
    <s v="annual"/>
    <s v="Hydrophyll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Fragaria vesca"/>
    <s v="Fragaria vesca"/>
    <s v="forb"/>
    <s v="native"/>
    <s v="perennial"/>
    <s v="Ros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Galium porrigens"/>
    <s v="Galium porrigens"/>
    <s v="forb"/>
    <s v="native"/>
    <s v="perennial"/>
    <s v="Rubi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Hirschfeldia incana"/>
    <s v="Hirschfeldia incana"/>
    <s v="forb"/>
    <s v="nonnative"/>
    <s v="annual"/>
    <s v="Brassic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Malacothamnus fasciculatus"/>
    <s v="Malacothamnus fasciculatus"/>
    <s v="shrub"/>
    <s v="native"/>
    <s v="perennial"/>
    <s v="Malv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Nicotiana glauca"/>
    <s v="Nicotiana glauca"/>
    <s v="shrub"/>
    <s v="nonnative"/>
    <s v="perennial"/>
    <s v="Solanaceae"/>
    <n v="1"/>
    <x v="6"/>
    <s v="DEG2_7_deep"/>
    <s v="DEG2_7_deep_oven"/>
    <n v="2.1008403361344537E-3"/>
    <n v="2100.8403361344535"/>
    <n v="1.9726200339290644E-3"/>
    <n v="1.9726200339290645"/>
  </r>
  <r>
    <n v="7"/>
    <x v="1"/>
    <n v="0.08"/>
    <m/>
    <n v="476"/>
    <x v="0"/>
    <x v="2"/>
    <n v="1"/>
    <s v="Pseudognaphalium luteoalbum"/>
    <s v="Pseudognaphalium luteoalbum"/>
    <s v="forb"/>
    <s v="nonnative"/>
    <s v="annual"/>
    <s v="Asteraceae"/>
    <n v="0"/>
    <x v="6"/>
    <s v="DEG2_7_deep"/>
    <s v="DEG2_7_deep_oven"/>
    <n v="0"/>
    <n v="0"/>
    <n v="0"/>
    <n v="0"/>
  </r>
  <r>
    <n v="7"/>
    <x v="1"/>
    <n v="0.08"/>
    <m/>
    <n v="476"/>
    <x v="0"/>
    <x v="2"/>
    <n v="1"/>
    <s v="Trifolium gracelentum"/>
    <s v="Trifolium spp."/>
    <s v="forb"/>
    <s v="native"/>
    <s v="annual"/>
    <s v="Fabaceae"/>
    <n v="0"/>
    <x v="6"/>
    <s v="DEG2_7_deep"/>
    <s v="DEG2_7_deep_oven"/>
    <n v="0"/>
    <n v="0"/>
    <n v="0"/>
    <n v="0"/>
  </r>
  <r>
    <n v="7"/>
    <x v="1"/>
    <n v="0.08"/>
    <m/>
    <n v="476"/>
    <x v="0"/>
    <x v="3"/>
    <n v="1"/>
    <s v="Acmispon maritimus"/>
    <s v="Acmispon spp."/>
    <s v="forb"/>
    <s v="native"/>
    <s v="annual"/>
    <s v="Fabaceae"/>
    <n v="1"/>
    <x v="6"/>
    <s v="DEG2_7_deep"/>
    <s v="DEG2_7_deep_ovenchar"/>
    <n v="2.1008403361344537E-3"/>
    <n v="2100.8403361344535"/>
    <n v="1.9726200339290644E-3"/>
    <n v="1.9726200339290645"/>
  </r>
  <r>
    <n v="7"/>
    <x v="1"/>
    <n v="0.08"/>
    <m/>
    <n v="476"/>
    <x v="0"/>
    <x v="3"/>
    <n v="1"/>
    <s v="Artemisia californica"/>
    <s v="Artemisia californica"/>
    <s v="shrub"/>
    <s v="native"/>
    <s v="perennial"/>
    <s v="Aster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Astragalus trichopodus"/>
    <s v="Astragalus trichopodus"/>
    <s v="forb"/>
    <s v="native"/>
    <s v="perennial"/>
    <s v="Fab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Bromus diandrus"/>
    <s v="Bromus spp."/>
    <s v="grass"/>
    <s v="nonnative"/>
    <s v="annual"/>
    <s v="Po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Bromus madritensis"/>
    <s v="Bromus spp."/>
    <s v="grass"/>
    <s v="nonnative"/>
    <s v="annual"/>
    <s v="Po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Centaurea melitensis"/>
    <s v="Centaurea melitensis"/>
    <s v="forb"/>
    <s v="nonnative"/>
    <s v="annual"/>
    <s v="Aster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Croton setiger"/>
    <s v="Croton setiger"/>
    <s v="forb"/>
    <s v="native"/>
    <s v="annual"/>
    <s v="Euphorbi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Cryptantha spp."/>
    <s v="Cryptantha spp."/>
    <s v="forb"/>
    <s v="native"/>
    <s v="annual"/>
    <s v="Boragin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Emmenanthe penduliflora"/>
    <s v="Emmenanthe penduliflora"/>
    <s v="forb"/>
    <s v="native"/>
    <s v="annual"/>
    <s v="Hydrophyll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Erigeron canadensis"/>
    <s v="Erigeron canadensis"/>
    <s v="forb"/>
    <s v="native"/>
    <s v="annual"/>
    <s v="Aster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Erodium cicutarium"/>
    <s v="Erodium spp."/>
    <s v="forb"/>
    <s v="nonnative"/>
    <s v="annual"/>
    <s v="Geraniaceae"/>
    <n v="1"/>
    <x v="6"/>
    <s v="DEG2_7_deep"/>
    <s v="DEG2_7_deep_ovenchar"/>
    <n v="2.1008403361344537E-3"/>
    <n v="2100.8403361344535"/>
    <n v="1.9726200339290644E-3"/>
    <n v="1.9726200339290645"/>
  </r>
  <r>
    <n v="7"/>
    <x v="1"/>
    <n v="0.08"/>
    <m/>
    <n v="476"/>
    <x v="0"/>
    <x v="3"/>
    <n v="1"/>
    <s v="Erodium moschatum"/>
    <s v="Erodium spp."/>
    <s v="forb"/>
    <s v="nonnative"/>
    <s v="annual"/>
    <s v="Gerani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Eucrypta chrysanthemifolia"/>
    <s v="Eucrypta chrysanthemifolia"/>
    <s v="forb"/>
    <s v="native"/>
    <s v="annual"/>
    <s v="Hydrophyll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Fragaria vesca"/>
    <s v="Fragaria vesca"/>
    <s v="forb"/>
    <s v="native"/>
    <s v="perennial"/>
    <s v="Ros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Galium porrigens"/>
    <s v="Galium porrigens"/>
    <s v="forb"/>
    <s v="native"/>
    <s v="perennial"/>
    <s v="Rubi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Hirschfeldia incana"/>
    <s v="Hirschfeldia incana"/>
    <s v="forb"/>
    <s v="nonnative"/>
    <s v="annual"/>
    <s v="Brassicaceae"/>
    <n v="1"/>
    <x v="6"/>
    <s v="DEG2_7_deep"/>
    <s v="DEG2_7_deep_ovenchar"/>
    <n v="2.1008403361344537E-3"/>
    <n v="2100.8403361344535"/>
    <n v="1.9726200339290644E-3"/>
    <n v="1.9726200339290645"/>
  </r>
  <r>
    <n v="7"/>
    <x v="1"/>
    <n v="0.08"/>
    <m/>
    <n v="476"/>
    <x v="0"/>
    <x v="3"/>
    <n v="1"/>
    <s v="Malacothamnus fasciculatus"/>
    <s v="Malacothamnus fasciculatus"/>
    <s v="shrub"/>
    <s v="native"/>
    <s v="perennial"/>
    <s v="Malv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Nicotiana glauca"/>
    <s v="Nicotiana glauca"/>
    <s v="shrub"/>
    <s v="nonnative"/>
    <s v="perennial"/>
    <s v="Solan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Pseudognaphalium luteoalbum"/>
    <s v="Pseudognaphalium luteoalbum"/>
    <s v="forb"/>
    <s v="nonnative"/>
    <s v="annual"/>
    <s v="Asteraceae"/>
    <n v="0"/>
    <x v="6"/>
    <s v="DEG2_7_deep"/>
    <s v="DEG2_7_deep_ovenchar"/>
    <n v="0"/>
    <n v="0"/>
    <n v="0"/>
    <n v="0"/>
  </r>
  <r>
    <n v="7"/>
    <x v="1"/>
    <n v="0.08"/>
    <m/>
    <n v="476"/>
    <x v="0"/>
    <x v="3"/>
    <n v="1"/>
    <s v="Trifolium gracelentum"/>
    <s v="Trifolium spp."/>
    <s v="forb"/>
    <s v="native"/>
    <s v="annual"/>
    <s v="Fabaceae"/>
    <n v="0"/>
    <x v="6"/>
    <s v="DEG2_7_deep"/>
    <s v="DEG2_7_deep_ovenchar"/>
    <n v="0"/>
    <n v="0"/>
    <n v="0"/>
    <n v="0"/>
  </r>
  <r>
    <n v="1"/>
    <x v="0"/>
    <n v="0.04"/>
    <m/>
    <n v="350"/>
    <x v="1"/>
    <x v="0"/>
    <n v="1"/>
    <s v="Bromus madritensis"/>
    <s v="Bromus spp."/>
    <s v="grass"/>
    <s v="nonnative"/>
    <s v="annual"/>
    <s v="Poaceae"/>
    <n v="36"/>
    <x v="7"/>
    <s v="ENH1_1_surface"/>
    <s v="ENH1_1_surface_charate"/>
    <n v="0.10285714285714286"/>
    <n v="102857.14285714286"/>
    <n v="0.1037463976945245"/>
    <n v="103.7463976945245"/>
  </r>
  <r>
    <n v="1"/>
    <x v="0"/>
    <n v="0.04"/>
    <m/>
    <n v="350"/>
    <x v="1"/>
    <x v="0"/>
    <n v="1"/>
    <s v="Centaurea melitensis"/>
    <s v="Centaurea melitensis"/>
    <s v="forb"/>
    <s v="nonnative"/>
    <s v="annual"/>
    <s v="Asteraceae"/>
    <n v="2"/>
    <x v="7"/>
    <s v="ENH1_1_surface"/>
    <s v="ENH1_1_surface_charate"/>
    <n v="5.7142857142857143E-3"/>
    <n v="5714.2857142857147"/>
    <n v="5.763688760806916E-3"/>
    <n v="5.7636887608069163"/>
  </r>
  <r>
    <n v="1"/>
    <x v="0"/>
    <n v="0.04"/>
    <m/>
    <n v="350"/>
    <x v="1"/>
    <x v="0"/>
    <n v="1"/>
    <s v="Eriodictyon crassifolium"/>
    <s v="Eriodictyon crassifolium"/>
    <s v="shrub"/>
    <s v="native"/>
    <s v="perennial"/>
    <s v="Namaceae"/>
    <n v="2"/>
    <x v="7"/>
    <s v="ENH1_1_surface"/>
    <s v="ENH1_1_surface_charate"/>
    <n v="5.7142857142857143E-3"/>
    <n v="5714.2857142857147"/>
    <n v="5.763688760806916E-3"/>
    <n v="5.7636887608069163"/>
  </r>
  <r>
    <n v="1"/>
    <x v="0"/>
    <n v="0.04"/>
    <m/>
    <n v="350"/>
    <x v="1"/>
    <x v="0"/>
    <n v="1"/>
    <s v="Salvia leucophylla"/>
    <s v="Salvia leucophylla"/>
    <s v="shrub"/>
    <s v="native"/>
    <s v="perennial"/>
    <s v="Grossulariaceae"/>
    <n v="1"/>
    <x v="7"/>
    <s v="ENH1_1_surface"/>
    <s v="ENH1_1_surface_charate"/>
    <n v="2.8571428571428571E-3"/>
    <n v="2857.1428571428573"/>
    <n v="2.881844380403458E-3"/>
    <n v="2.8818443804034581"/>
  </r>
  <r>
    <n v="1"/>
    <x v="0"/>
    <n v="0.04"/>
    <m/>
    <n v="350"/>
    <x v="1"/>
    <x v="0"/>
    <n v="1"/>
    <s v="Typha domingensis"/>
    <s v="Typha domingensis"/>
    <s v="forb"/>
    <s v="native"/>
    <s v="perennial"/>
    <s v="Typhaceae"/>
    <n v="1"/>
    <x v="7"/>
    <s v="ENH1_1_surface"/>
    <s v="ENH1_1_surface_charate"/>
    <n v="2.8571428571428571E-3"/>
    <n v="2857.1428571428573"/>
    <n v="2.881844380403458E-3"/>
    <n v="2.8818443804034581"/>
  </r>
  <r>
    <n v="1"/>
    <x v="0"/>
    <n v="0.04"/>
    <m/>
    <n v="350"/>
    <x v="1"/>
    <x v="1"/>
    <n v="1"/>
    <s v="Acmispon maritimus"/>
    <s v="Acmispon spp."/>
    <s v="forb"/>
    <s v="native"/>
    <s v="annual"/>
    <s v="Fabaceae"/>
    <n v="1"/>
    <x v="7"/>
    <s v="ENH1_1_surface"/>
    <s v="ENH1_1_surface_control"/>
    <n v="2.8571428571428571E-3"/>
    <n v="2857.1428571428573"/>
    <n v="2.881844380403458E-3"/>
    <n v="2.8818443804034581"/>
  </r>
  <r>
    <n v="1"/>
    <x v="0"/>
    <n v="0.04"/>
    <m/>
    <n v="350"/>
    <x v="1"/>
    <x v="1"/>
    <n v="1"/>
    <s v="Bromus madritensis"/>
    <s v="Bromus spp."/>
    <s v="grass"/>
    <s v="nonnative"/>
    <s v="annual"/>
    <s v="Poaceae"/>
    <n v="48"/>
    <x v="7"/>
    <s v="ENH1_1_surface"/>
    <s v="ENH1_1_surface_control"/>
    <n v="0.13714285714285715"/>
    <n v="137142.85714285716"/>
    <n v="0.13832853025936601"/>
    <n v="138.328530259366"/>
  </r>
  <r>
    <n v="1"/>
    <x v="0"/>
    <n v="0.04"/>
    <m/>
    <n v="350"/>
    <x v="1"/>
    <x v="1"/>
    <n v="1"/>
    <s v="Centaurea melitensis"/>
    <s v="Centaurea melitensis"/>
    <s v="forb"/>
    <s v="nonnative"/>
    <s v="annual"/>
    <s v="Asteraceae"/>
    <n v="2"/>
    <x v="7"/>
    <s v="ENH1_1_surface"/>
    <s v="ENH1_1_surface_control"/>
    <n v="5.7142857142857143E-3"/>
    <n v="5714.2857142857147"/>
    <n v="5.763688760806916E-3"/>
    <n v="5.7636887608069163"/>
  </r>
  <r>
    <n v="1"/>
    <x v="0"/>
    <n v="0.04"/>
    <m/>
    <n v="350"/>
    <x v="1"/>
    <x v="1"/>
    <n v="1"/>
    <s v="Malacothamnus fasciculatus"/>
    <s v="Malacothamnus fasciculatus"/>
    <s v="shrub"/>
    <s v="native"/>
    <s v="perennial"/>
    <s v="Malvaceae"/>
    <n v="1"/>
    <x v="7"/>
    <s v="ENH1_1_surface"/>
    <s v="ENH1_1_surface_control"/>
    <n v="2.8571428571428571E-3"/>
    <n v="2857.1428571428573"/>
    <n v="2.881844380403458E-3"/>
    <n v="2.8818443804034581"/>
  </r>
  <r>
    <n v="1"/>
    <x v="0"/>
    <n v="0.04"/>
    <m/>
    <n v="350"/>
    <x v="1"/>
    <x v="1"/>
    <n v="1"/>
    <s v="Typha domingensis"/>
    <s v="Typha domingensis"/>
    <s v="forb"/>
    <s v="native"/>
    <s v="perennial"/>
    <s v="Typhaceae"/>
    <n v="1"/>
    <x v="7"/>
    <s v="ENH1_1_surface"/>
    <s v="ENH1_1_surface_control"/>
    <n v="2.8571428571428571E-3"/>
    <n v="2857.1428571428573"/>
    <n v="2.881844380403458E-3"/>
    <n v="2.8818443804034581"/>
  </r>
  <r>
    <n v="1"/>
    <x v="0"/>
    <n v="0.04"/>
    <m/>
    <n v="350"/>
    <x v="1"/>
    <x v="2"/>
    <n v="1"/>
    <s v="Artemisia californica"/>
    <s v="Artemisia californica"/>
    <s v="shrub"/>
    <s v="native"/>
    <s v="perennial"/>
    <s v="Asteraceae"/>
    <n v="1"/>
    <x v="7"/>
    <s v="ENH1_1_surface"/>
    <s v="ENH1_1_surface_oven"/>
    <n v="2.8571428571428571E-3"/>
    <n v="2857.1428571428573"/>
    <n v="2.881844380403458E-3"/>
    <n v="2.8818443804034581"/>
  </r>
  <r>
    <n v="1"/>
    <x v="0"/>
    <n v="0.04"/>
    <m/>
    <n v="350"/>
    <x v="1"/>
    <x v="2"/>
    <n v="1"/>
    <s v="Artemisia californica"/>
    <s v="Artemisia californica"/>
    <s v="shrub"/>
    <s v="native"/>
    <s v="perennial"/>
    <s v="Asteraceae"/>
    <n v="3"/>
    <x v="7"/>
    <s v="ENH1_1_surface"/>
    <s v="ENH1_1_surface_oven"/>
    <n v="8.5714285714285719E-3"/>
    <n v="8571.4285714285725"/>
    <n v="8.6455331412103754E-3"/>
    <n v="8.6455331412103753"/>
  </r>
  <r>
    <n v="1"/>
    <x v="0"/>
    <n v="0.04"/>
    <m/>
    <n v="350"/>
    <x v="1"/>
    <x v="2"/>
    <n v="1"/>
    <s v="Bromus madritensis"/>
    <s v="Bromus spp."/>
    <s v="grass"/>
    <s v="nonnative"/>
    <s v="annual"/>
    <s v="Poaceae"/>
    <n v="36"/>
    <x v="7"/>
    <s v="ENH1_1_surface"/>
    <s v="ENH1_1_surface_oven"/>
    <n v="0.10285714285714286"/>
    <n v="102857.14285714286"/>
    <n v="0.1037463976945245"/>
    <n v="103.7463976945245"/>
  </r>
  <r>
    <n v="1"/>
    <x v="0"/>
    <n v="0.04"/>
    <m/>
    <n v="350"/>
    <x v="1"/>
    <x v="2"/>
    <n v="1"/>
    <s v="Centaurea melitensis"/>
    <s v="Centaurea melitensis"/>
    <s v="forb"/>
    <s v="nonnative"/>
    <s v="annual"/>
    <s v="Asteraceae"/>
    <n v="2"/>
    <x v="7"/>
    <s v="ENH1_1_surface"/>
    <s v="ENH1_1_surface_oven"/>
    <n v="5.7142857142857143E-3"/>
    <n v="5714.2857142857147"/>
    <n v="5.763688760806916E-3"/>
    <n v="5.7636887608069163"/>
  </r>
  <r>
    <n v="1"/>
    <x v="0"/>
    <n v="0.04"/>
    <m/>
    <n v="350"/>
    <x v="1"/>
    <x v="2"/>
    <n v="1"/>
    <s v="Diplacus aurantiacus"/>
    <s v="Diplacus aurantiacus"/>
    <s v="shrub"/>
    <s v="native"/>
    <s v="perennial"/>
    <s v="Phrymaceae"/>
    <n v="1"/>
    <x v="7"/>
    <s v="ENH1_1_surface"/>
    <s v="ENH1_1_surface_oven"/>
    <n v="2.8571428571428571E-3"/>
    <n v="2857.1428571428573"/>
    <n v="2.881844380403458E-3"/>
    <n v="2.8818443804034581"/>
  </r>
  <r>
    <n v="1"/>
    <x v="0"/>
    <n v="0.04"/>
    <m/>
    <n v="350"/>
    <x v="1"/>
    <x v="2"/>
    <n v="1"/>
    <s v="Sonchus oleraceus"/>
    <s v="Sonchus oleraceus"/>
    <s v="forb"/>
    <s v="nonnative"/>
    <s v="annual"/>
    <s v="Asteraceae"/>
    <n v="1"/>
    <x v="7"/>
    <s v="ENH1_1_surface"/>
    <s v="ENH1_1_surface_oven"/>
    <n v="2.8571428571428571E-3"/>
    <n v="2857.1428571428573"/>
    <n v="2.881844380403458E-3"/>
    <n v="2.8818443804034581"/>
  </r>
  <r>
    <n v="1"/>
    <x v="0"/>
    <n v="0.04"/>
    <m/>
    <n v="350"/>
    <x v="1"/>
    <x v="2"/>
    <n v="1"/>
    <s v="Typha domingensis"/>
    <s v="Typha domingensis"/>
    <s v="forb"/>
    <s v="native"/>
    <s v="perennial"/>
    <s v="Typhaceae"/>
    <n v="4"/>
    <x v="7"/>
    <s v="ENH1_1_surface"/>
    <s v="ENH1_1_surface_oven"/>
    <n v="1.1428571428571429E-2"/>
    <n v="11428.571428571429"/>
    <n v="1.1527377521613832E-2"/>
    <n v="11.527377521613833"/>
  </r>
  <r>
    <n v="1"/>
    <x v="0"/>
    <n v="0.04"/>
    <m/>
    <n v="350"/>
    <x v="1"/>
    <x v="3"/>
    <n v="1"/>
    <s v="Bromus madritensis"/>
    <s v="Bromus spp."/>
    <s v="grass"/>
    <s v="nonnative"/>
    <s v="annual"/>
    <s v="Poaceae"/>
    <n v="68"/>
    <x v="7"/>
    <s v="ENH1_1_surface"/>
    <s v="ENH1_1_surface_ovenchar"/>
    <n v="0.19428571428571428"/>
    <n v="194285.71428571429"/>
    <n v="0.19596541786743515"/>
    <n v="195.96541786743515"/>
  </r>
  <r>
    <n v="1"/>
    <x v="0"/>
    <n v="0.04"/>
    <m/>
    <n v="350"/>
    <x v="1"/>
    <x v="3"/>
    <n v="1"/>
    <s v="Eriodictyon crassifolium"/>
    <s v="Eriodictyon crassifolium"/>
    <s v="shrub"/>
    <s v="native"/>
    <s v="perennial"/>
    <s v="Namaceae"/>
    <n v="2"/>
    <x v="7"/>
    <s v="ENH1_1_surface"/>
    <s v="ENH1_1_surface_ovenchar"/>
    <n v="5.7142857142857143E-3"/>
    <n v="5714.2857142857147"/>
    <n v="5.763688760806916E-3"/>
    <n v="5.7636887608069163"/>
  </r>
  <r>
    <n v="1"/>
    <x v="0"/>
    <n v="0.04"/>
    <m/>
    <n v="350"/>
    <x v="1"/>
    <x v="3"/>
    <n v="1"/>
    <s v="Festuca myuros"/>
    <s v="Festuca myuros"/>
    <s v="grass"/>
    <s v="nonnative"/>
    <s v="annual"/>
    <s v="Poaceae"/>
    <n v="21"/>
    <x v="7"/>
    <s v="ENH1_1_surface"/>
    <s v="ENH1_1_surface_ovenchar"/>
    <n v="0.06"/>
    <n v="60000"/>
    <n v="6.0518731988472622E-2"/>
    <n v="60.518731988472624"/>
  </r>
  <r>
    <n v="1"/>
    <x v="0"/>
    <n v="0.04"/>
    <m/>
    <n v="350"/>
    <x v="1"/>
    <x v="3"/>
    <n v="1"/>
    <s v="Lactuca serriola"/>
    <s v="Lactuca serriola"/>
    <s v="forb"/>
    <s v="nonnative"/>
    <s v="annual"/>
    <s v="Asteraceae"/>
    <n v="1"/>
    <x v="7"/>
    <s v="ENH1_1_surface"/>
    <s v="ENH1_1_surface_ovenchar"/>
    <n v="2.8571428571428571E-3"/>
    <n v="2857.1428571428573"/>
    <n v="2.881844380403458E-3"/>
    <n v="2.8818443804034581"/>
  </r>
  <r>
    <n v="1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3"/>
    <x v="7"/>
    <s v="ENH1_1_surface"/>
    <s v="ENH1_1_surface_ovenchar"/>
    <n v="8.5714285714285719E-3"/>
    <n v="8571.4285714285725"/>
    <n v="8.6455331412103754E-3"/>
    <n v="8.6455331412103753"/>
  </r>
  <r>
    <n v="1"/>
    <x v="1"/>
    <n v="0.08"/>
    <m/>
    <n v="350"/>
    <x v="1"/>
    <x v="0"/>
    <n v="1"/>
    <s v="Bromus madritensis"/>
    <s v="Bromus spp."/>
    <s v="grass"/>
    <s v="nonnative"/>
    <s v="annual"/>
    <s v="Poaceae"/>
    <n v="7"/>
    <x v="7"/>
    <s v="ENH1_1_deep"/>
    <s v="ENH1_1_deep_charate"/>
    <n v="0.02"/>
    <n v="20000"/>
    <n v="2.0172910662824207E-2"/>
    <n v="20.172910662824208"/>
  </r>
  <r>
    <n v="1"/>
    <x v="1"/>
    <n v="0.08"/>
    <m/>
    <n v="350"/>
    <x v="1"/>
    <x v="0"/>
    <n v="1"/>
    <s v="Sonchus oleraceus"/>
    <s v="Sonchus oleraceus"/>
    <s v="forb"/>
    <s v="nonnative"/>
    <s v="annual"/>
    <s v="Asteraceae"/>
    <n v="2"/>
    <x v="7"/>
    <s v="ENH1_1_deep"/>
    <s v="ENH1_1_deep_charate"/>
    <n v="5.7142857142857143E-3"/>
    <n v="5714.2857142857147"/>
    <n v="5.763688760806916E-3"/>
    <n v="5.7636887608069163"/>
  </r>
  <r>
    <n v="1"/>
    <x v="1"/>
    <n v="0.08"/>
    <m/>
    <n v="350"/>
    <x v="1"/>
    <x v="1"/>
    <n v="1"/>
    <s v="Artemisia californica"/>
    <s v="Artemisia californica"/>
    <s v="shrub"/>
    <s v="native"/>
    <s v="perennial"/>
    <s v="Asteraceae"/>
    <n v="1"/>
    <x v="7"/>
    <s v="ENH1_1_deep"/>
    <s v="ENH1_1_deep_control"/>
    <n v="2.8571428571428571E-3"/>
    <n v="2857.1428571428573"/>
    <n v="2.881844380403458E-3"/>
    <n v="2.8818443804034581"/>
  </r>
  <r>
    <n v="1"/>
    <x v="1"/>
    <n v="0.08"/>
    <m/>
    <n v="350"/>
    <x v="1"/>
    <x v="1"/>
    <n v="1"/>
    <s v="Bromus madritensis"/>
    <s v="Bromus spp."/>
    <s v="grass"/>
    <s v="nonnative"/>
    <s v="annual"/>
    <s v="Poaceae"/>
    <n v="8"/>
    <x v="7"/>
    <s v="ENH1_1_deep"/>
    <s v="ENH1_1_deep_control"/>
    <n v="2.2857142857142857E-2"/>
    <n v="22857.142857142859"/>
    <n v="2.3054755043227664E-2"/>
    <n v="23.054755043227665"/>
  </r>
  <r>
    <n v="1"/>
    <x v="1"/>
    <n v="0.08"/>
    <m/>
    <n v="350"/>
    <x v="1"/>
    <x v="1"/>
    <n v="1"/>
    <s v="Hirschfeldia incana"/>
    <s v="Hirschfeldia incana"/>
    <s v="forb"/>
    <s v="nonnative"/>
    <s v="annual"/>
    <s v="Brassicaceae"/>
    <n v="1"/>
    <x v="7"/>
    <s v="ENH1_1_deep"/>
    <s v="ENH1_1_deep_control"/>
    <n v="2.8571428571428571E-3"/>
    <n v="2857.1428571428573"/>
    <n v="2.881844380403458E-3"/>
    <n v="2.8818443804034581"/>
  </r>
  <r>
    <n v="1"/>
    <x v="1"/>
    <n v="0.08"/>
    <m/>
    <n v="350"/>
    <x v="1"/>
    <x v="1"/>
    <n v="1"/>
    <s v="Sonchus oleraceus"/>
    <s v="Sonchus oleraceus"/>
    <s v="forb"/>
    <s v="nonnative"/>
    <s v="annual"/>
    <s v="Asteraceae"/>
    <n v="1"/>
    <x v="7"/>
    <s v="ENH1_1_deep"/>
    <s v="ENH1_1_deep_control"/>
    <n v="2.8571428571428571E-3"/>
    <n v="2857.1428571428573"/>
    <n v="2.881844380403458E-3"/>
    <n v="2.8818443804034581"/>
  </r>
  <r>
    <n v="1"/>
    <x v="1"/>
    <n v="0.08"/>
    <m/>
    <n v="350"/>
    <x v="1"/>
    <x v="2"/>
    <n v="1"/>
    <s v="Artemisia californica"/>
    <s v="Artemisia californica"/>
    <s v="shrub"/>
    <s v="native"/>
    <s v="perennial"/>
    <s v="Asteraceae"/>
    <n v="1"/>
    <x v="7"/>
    <s v="ENH1_1_deep"/>
    <s v="ENH1_1_deep_oven"/>
    <n v="2.8571428571428571E-3"/>
    <n v="2857.1428571428573"/>
    <n v="2.881844380403458E-3"/>
    <n v="2.8818443804034581"/>
  </r>
  <r>
    <n v="1"/>
    <x v="1"/>
    <n v="0.08"/>
    <m/>
    <n v="350"/>
    <x v="1"/>
    <x v="2"/>
    <n v="1"/>
    <s v="Bromus madritensis"/>
    <s v="Bromus spp."/>
    <s v="grass"/>
    <s v="nonnative"/>
    <s v="annual"/>
    <s v="Poaceae"/>
    <n v="9"/>
    <x v="7"/>
    <s v="ENH1_1_deep"/>
    <s v="ENH1_1_deep_oven"/>
    <n v="2.5714285714285714E-2"/>
    <n v="25714.285714285714"/>
    <n v="2.5936599423631124E-2"/>
    <n v="25.936599423631126"/>
  </r>
  <r>
    <n v="1"/>
    <x v="1"/>
    <n v="0.08"/>
    <m/>
    <n v="350"/>
    <x v="1"/>
    <x v="2"/>
    <n v="1"/>
    <s v="Centaurea melitensis"/>
    <s v="Centaurea melitensis"/>
    <s v="forb"/>
    <s v="nonnative"/>
    <s v="annual"/>
    <s v="Asteraceae"/>
    <n v="1"/>
    <x v="7"/>
    <s v="ENH1_1_deep"/>
    <s v="ENH1_1_deep_oven"/>
    <n v="2.8571428571428571E-3"/>
    <n v="2857.1428571428573"/>
    <n v="2.881844380403458E-3"/>
    <n v="2.8818443804034581"/>
  </r>
  <r>
    <n v="1"/>
    <x v="1"/>
    <n v="0.08"/>
    <m/>
    <n v="350"/>
    <x v="1"/>
    <x v="3"/>
    <n v="1"/>
    <s v="Acmispon maritimus"/>
    <s v="Acmispon spp."/>
    <s v="forb"/>
    <s v="native"/>
    <s v="biannual"/>
    <s v="Fabaceae"/>
    <n v="1"/>
    <x v="7"/>
    <s v="ENH1_1_deep"/>
    <s v="ENH1_1_deep_ovenchar"/>
    <n v="2.8571428571428571E-3"/>
    <n v="2857.1428571428573"/>
    <n v="2.881844380403458E-3"/>
    <n v="2.8818443804034581"/>
  </r>
  <r>
    <n v="1"/>
    <x v="1"/>
    <n v="0.08"/>
    <m/>
    <n v="350"/>
    <x v="1"/>
    <x v="3"/>
    <n v="1"/>
    <s v="Bromus madritensis"/>
    <s v="Bromus spp."/>
    <s v="grass"/>
    <s v="nonnative"/>
    <s v="annual"/>
    <s v="Poaceae"/>
    <n v="4"/>
    <x v="7"/>
    <s v="ENH1_1_deep"/>
    <s v="ENH1_1_deep_ovenchar"/>
    <n v="1.1428571428571429E-2"/>
    <n v="11428.571428571429"/>
    <n v="1.1527377521613832E-2"/>
    <n v="11.527377521613833"/>
  </r>
  <r>
    <n v="1"/>
    <x v="1"/>
    <n v="0.08"/>
    <m/>
    <n v="350"/>
    <x v="1"/>
    <x v="3"/>
    <n v="1"/>
    <s v="Calochortus clavatus"/>
    <s v="Calochortus clavatus"/>
    <s v="forb"/>
    <s v="native"/>
    <s v="perennial"/>
    <s v="Liliaceae"/>
    <n v="1"/>
    <x v="7"/>
    <s v="ENH1_1_deep"/>
    <s v="ENH1_1_deep_ovenchar"/>
    <n v="2.8571428571428571E-3"/>
    <n v="2857.1428571428573"/>
    <n v="2.881844380403458E-3"/>
    <n v="2.8818443804034581"/>
  </r>
  <r>
    <n v="1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2"/>
    <x v="7"/>
    <s v="ENH1_1_deep"/>
    <s v="ENH1_1_deep_ovenchar"/>
    <n v="5.7142857142857143E-3"/>
    <n v="5714.2857142857147"/>
    <n v="5.763688760806916E-3"/>
    <n v="5.7636887608069163"/>
  </r>
  <r>
    <n v="1"/>
    <x v="1"/>
    <n v="0.08"/>
    <m/>
    <n v="350"/>
    <x v="1"/>
    <x v="3"/>
    <n v="1"/>
    <s v="Sonchus oleraceus"/>
    <s v="Sonchus oleraceus"/>
    <s v="forb"/>
    <s v="nonnative"/>
    <s v="annual"/>
    <s v="Asteraceae"/>
    <n v="1"/>
    <x v="7"/>
    <s v="ENH1_1_deep"/>
    <s v="ENH1_1_deep_ovenchar"/>
    <n v="2.8571428571428571E-3"/>
    <n v="2857.1428571428573"/>
    <n v="2.881844380403458E-3"/>
    <n v="2.8818443804034581"/>
  </r>
  <r>
    <n v="1"/>
    <x v="1"/>
    <n v="0.08"/>
    <m/>
    <n v="350"/>
    <x v="1"/>
    <x v="3"/>
    <n v="1"/>
    <s v="Sonchus oleraceus"/>
    <s v="Sonchus oleraceus"/>
    <s v="forb"/>
    <s v="nonnative"/>
    <s v="annual"/>
    <s v="Asteraceae"/>
    <n v="2"/>
    <x v="7"/>
    <s v="ENH1_1_deep"/>
    <s v="ENH1_1_deep_ovenchar"/>
    <n v="5.7142857142857143E-3"/>
    <n v="5714.2857142857147"/>
    <n v="5.763688760806916E-3"/>
    <n v="5.7636887608069163"/>
  </r>
  <r>
    <n v="2"/>
    <x v="0"/>
    <n v="0.04"/>
    <m/>
    <n v="350"/>
    <x v="1"/>
    <x v="0"/>
    <n v="1"/>
    <s v="Acmispon glaber"/>
    <s v="Acmispon spp."/>
    <s v="forb"/>
    <s v="native"/>
    <s v="perennial"/>
    <s v="Fabaceae"/>
    <n v="1"/>
    <x v="8"/>
    <s v="ENH1_2_surface"/>
    <s v="ENH1_2_surface_charate"/>
    <n v="2.8571428571428571E-3"/>
    <n v="2857.1428571428573"/>
    <n v="2.881844380403458E-3"/>
    <n v="2.8818443804034581"/>
  </r>
  <r>
    <n v="2"/>
    <x v="0"/>
    <n v="0.04"/>
    <m/>
    <n v="350"/>
    <x v="1"/>
    <x v="0"/>
    <n v="1"/>
    <s v="Bromus madritensis"/>
    <s v="Bromus spp."/>
    <s v="grass"/>
    <s v="nonnative"/>
    <s v="annual"/>
    <s v="Poaceae"/>
    <n v="29"/>
    <x v="8"/>
    <s v="ENH1_2_surface"/>
    <s v="ENH1_2_surface_charate"/>
    <n v="8.2857142857142851E-2"/>
    <n v="82857.142857142855"/>
    <n v="8.3573487031700283E-2"/>
    <n v="83.573487031700282"/>
  </r>
  <r>
    <n v="2"/>
    <x v="0"/>
    <n v="0.04"/>
    <m/>
    <n v="350"/>
    <x v="1"/>
    <x v="0"/>
    <n v="1"/>
    <s v="Erodium spp."/>
    <s v="Erodium spp."/>
    <s v="forb"/>
    <s v="nonnative"/>
    <s v="annual"/>
    <s v="Geraniaceae"/>
    <n v="5"/>
    <x v="8"/>
    <s v="ENH1_2_surface"/>
    <s v="ENH1_2_surface_charate"/>
    <n v="1.4285714285714285E-2"/>
    <n v="14285.714285714284"/>
    <n v="1.4409221902017291E-2"/>
    <n v="14.40922190201729"/>
  </r>
  <r>
    <n v="2"/>
    <x v="0"/>
    <n v="0.04"/>
    <m/>
    <n v="350"/>
    <x v="1"/>
    <x v="0"/>
    <n v="1"/>
    <s v="Hirschfeldia incana"/>
    <s v="Hirschfeldia incana"/>
    <s v="forb"/>
    <s v="nonnative"/>
    <s v="annual"/>
    <s v="Brassicaceae"/>
    <n v="1"/>
    <x v="8"/>
    <s v="ENH1_2_surface"/>
    <s v="ENH1_2_surface_charate"/>
    <n v="2.8571428571428571E-3"/>
    <n v="2857.1428571428573"/>
    <n v="2.881844380403458E-3"/>
    <n v="2.8818443804034581"/>
  </r>
  <r>
    <n v="2"/>
    <x v="0"/>
    <n v="0.04"/>
    <m/>
    <n v="350"/>
    <x v="1"/>
    <x v="0"/>
    <n v="1"/>
    <s v="Hirschfeldia incana"/>
    <s v="Hirschfeldia incana"/>
    <s v="forb"/>
    <s v="nonnative"/>
    <s v="annual"/>
    <s v="Brassicaceae"/>
    <n v="1"/>
    <x v="8"/>
    <s v="ENH1_2_surface"/>
    <s v="ENH1_2_surface_charate"/>
    <n v="2.8571428571428571E-3"/>
    <n v="2857.1428571428573"/>
    <n v="2.881844380403458E-3"/>
    <n v="2.8818443804034581"/>
  </r>
  <r>
    <n v="2"/>
    <x v="0"/>
    <n v="0.04"/>
    <m/>
    <n v="350"/>
    <x v="1"/>
    <x v="0"/>
    <n v="1"/>
    <s v="Malacothamnus fasciculatus"/>
    <s v="Malacothamnus fasciculatus"/>
    <s v="shrub"/>
    <s v="native"/>
    <s v="perennial"/>
    <s v="Malvaceae"/>
    <n v="1"/>
    <x v="8"/>
    <s v="ENH1_2_surface"/>
    <s v="ENH1_2_surface_charate"/>
    <n v="2.8571428571428571E-3"/>
    <n v="2857.1428571428573"/>
    <n v="2.881844380403458E-3"/>
    <n v="2.8818443804034581"/>
  </r>
  <r>
    <n v="2"/>
    <x v="0"/>
    <n v="0.04"/>
    <m/>
    <n v="350"/>
    <x v="1"/>
    <x v="0"/>
    <n v="1"/>
    <s v="Salvia leucophylla"/>
    <s v="Salvia leucophylla"/>
    <s v="shrub"/>
    <s v="native"/>
    <s v="perennial"/>
    <s v="Grossulariaceae"/>
    <n v="1"/>
    <x v="8"/>
    <s v="ENH1_2_surface"/>
    <s v="ENH1_2_surface_charate"/>
    <n v="2.8571428571428571E-3"/>
    <n v="2857.1428571428573"/>
    <n v="2.881844380403458E-3"/>
    <n v="2.8818443804034581"/>
  </r>
  <r>
    <n v="2"/>
    <x v="0"/>
    <n v="0.04"/>
    <m/>
    <n v="350"/>
    <x v="1"/>
    <x v="1"/>
    <n v="1"/>
    <s v="Bromus madritensis"/>
    <s v="Bromus spp."/>
    <s v="grass"/>
    <s v="nonnative"/>
    <s v="annual"/>
    <s v="Poaceae"/>
    <n v="35"/>
    <x v="8"/>
    <s v="ENH1_2_surface"/>
    <s v="ENH1_2_surface_control"/>
    <n v="0.1"/>
    <n v="100000"/>
    <n v="0.10086455331412104"/>
    <n v="100.86455331412104"/>
  </r>
  <r>
    <n v="2"/>
    <x v="0"/>
    <n v="0.04"/>
    <m/>
    <n v="350"/>
    <x v="1"/>
    <x v="1"/>
    <n v="1"/>
    <s v="Erodium spp."/>
    <s v="Erodium spp."/>
    <s v="forb"/>
    <s v="nonnative"/>
    <s v="annual"/>
    <s v="Geraniaceae"/>
    <n v="9"/>
    <x v="8"/>
    <s v="ENH1_2_surface"/>
    <s v="ENH1_2_surface_control"/>
    <n v="2.5714285714285714E-2"/>
    <n v="25714.285714285714"/>
    <n v="2.5936599423631124E-2"/>
    <n v="25.936599423631126"/>
  </r>
  <r>
    <n v="2"/>
    <x v="0"/>
    <n v="0.04"/>
    <m/>
    <n v="350"/>
    <x v="1"/>
    <x v="1"/>
    <n v="1"/>
    <s v="Malacothamnus fasciculatus"/>
    <s v="Malacothamnus fasciculatus"/>
    <s v="shrub"/>
    <s v="native"/>
    <s v="perennial"/>
    <s v="Malvaceae"/>
    <n v="1"/>
    <x v="8"/>
    <s v="ENH1_2_surface"/>
    <s v="ENH1_2_surface_control"/>
    <n v="2.8571428571428571E-3"/>
    <n v="2857.1428571428573"/>
    <n v="2.881844380403458E-3"/>
    <n v="2.8818443804034581"/>
  </r>
  <r>
    <n v="2"/>
    <x v="0"/>
    <n v="0.04"/>
    <m/>
    <n v="350"/>
    <x v="1"/>
    <x v="1"/>
    <n v="1"/>
    <s v="Salvia leucophylla"/>
    <s v="Salvia leucophylla"/>
    <s v="shrub"/>
    <s v="native"/>
    <s v="perennial"/>
    <s v="Grossulariaceae"/>
    <n v="7"/>
    <x v="8"/>
    <s v="ENH1_2_surface"/>
    <s v="ENH1_2_surface_control"/>
    <n v="0.02"/>
    <n v="20000"/>
    <n v="2.0172910662824207E-2"/>
    <n v="20.172910662824208"/>
  </r>
  <r>
    <n v="2"/>
    <x v="0"/>
    <n v="0.04"/>
    <m/>
    <n v="350"/>
    <x v="1"/>
    <x v="1"/>
    <n v="1"/>
    <s v="Typha domingensis"/>
    <s v="Typha domingensis"/>
    <s v="forb"/>
    <s v="native"/>
    <s v="perennial"/>
    <s v="Typhaceae"/>
    <n v="2"/>
    <x v="8"/>
    <s v="ENH1_2_surface"/>
    <s v="ENH1_2_surface_control"/>
    <n v="5.7142857142857143E-3"/>
    <n v="5714.2857142857147"/>
    <n v="5.763688760806916E-3"/>
    <n v="5.7636887608069163"/>
  </r>
  <r>
    <n v="2"/>
    <x v="0"/>
    <n v="0.04"/>
    <m/>
    <n v="350"/>
    <x v="1"/>
    <x v="2"/>
    <n v="1"/>
    <s v="Bromus madritensis"/>
    <s v="Bromus spp."/>
    <s v="grass"/>
    <s v="nonnative"/>
    <s v="annual"/>
    <s v="Poaceae"/>
    <n v="24"/>
    <x v="8"/>
    <s v="ENH1_2_surface"/>
    <s v="ENH1_2_surface_oven"/>
    <n v="6.8571428571428575E-2"/>
    <n v="68571.42857142858"/>
    <n v="6.9164265129683003E-2"/>
    <n v="69.164265129683002"/>
  </r>
  <r>
    <n v="2"/>
    <x v="0"/>
    <n v="0.04"/>
    <m/>
    <n v="350"/>
    <x v="1"/>
    <x v="2"/>
    <n v="1"/>
    <s v="Centaurea melitensis"/>
    <s v="Centaurea melitensis"/>
    <s v="forb"/>
    <s v="nonnative"/>
    <s v="annual"/>
    <s v="Asteraceae"/>
    <n v="4"/>
    <x v="8"/>
    <s v="ENH1_2_surface"/>
    <s v="ENH1_2_surface_oven"/>
    <n v="1.1428571428571429E-2"/>
    <n v="11428.571428571429"/>
    <n v="1.1527377521613832E-2"/>
    <n v="11.527377521613833"/>
  </r>
  <r>
    <n v="2"/>
    <x v="0"/>
    <n v="0.04"/>
    <m/>
    <n v="350"/>
    <x v="1"/>
    <x v="2"/>
    <n v="1"/>
    <s v="Hirschfeldia incana"/>
    <s v="Hirschfeldia incana"/>
    <s v="forb"/>
    <s v="nonnative"/>
    <s v="annual"/>
    <s v="Brassicaceae"/>
    <n v="3"/>
    <x v="8"/>
    <s v="ENH1_2_surface"/>
    <s v="ENH1_2_surface_oven"/>
    <n v="8.5714285714285719E-3"/>
    <n v="8571.4285714285725"/>
    <n v="8.6455331412103754E-3"/>
    <n v="8.6455331412103753"/>
  </r>
  <r>
    <n v="2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2"/>
    <x v="8"/>
    <s v="ENH1_2_surface"/>
    <s v="ENH1_2_surface_oven"/>
    <n v="5.7142857142857143E-3"/>
    <n v="5714.2857142857147"/>
    <n v="5.763688760806916E-3"/>
    <n v="5.7636887608069163"/>
  </r>
  <r>
    <n v="2"/>
    <x v="0"/>
    <n v="0.04"/>
    <m/>
    <n v="350"/>
    <x v="1"/>
    <x v="2"/>
    <n v="1"/>
    <s v="Pseudognaphalium luteoalbum"/>
    <s v="Pseudognaphalium luteoalbum"/>
    <s v="forb"/>
    <s v="nonnative"/>
    <s v="annual"/>
    <s v="Asteraceae"/>
    <n v="1"/>
    <x v="8"/>
    <s v="ENH1_2_surface"/>
    <s v="ENH1_2_surface_oven"/>
    <n v="2.8571428571428571E-3"/>
    <n v="2857.1428571428573"/>
    <n v="2.881844380403458E-3"/>
    <n v="2.8818443804034581"/>
  </r>
  <r>
    <n v="2"/>
    <x v="0"/>
    <n v="0.04"/>
    <m/>
    <n v="350"/>
    <x v="1"/>
    <x v="3"/>
    <n v="1"/>
    <s v="Acmispon glaber"/>
    <s v="Acmispon spp."/>
    <s v="forb"/>
    <s v="native"/>
    <s v="perennial"/>
    <s v="Fabaceae"/>
    <n v="4"/>
    <x v="8"/>
    <s v="ENH1_2_surface"/>
    <s v="ENH1_2_surface_ovenchar"/>
    <n v="1.1428571428571429E-2"/>
    <n v="11428.571428571429"/>
    <n v="1.1527377521613832E-2"/>
    <n v="11.527377521613833"/>
  </r>
  <r>
    <n v="2"/>
    <x v="0"/>
    <n v="0.04"/>
    <m/>
    <n v="350"/>
    <x v="1"/>
    <x v="3"/>
    <n v="1"/>
    <s v="Bromus madritensis"/>
    <s v="Bromus spp."/>
    <s v="grass"/>
    <s v="nonnative"/>
    <s v="annual"/>
    <s v="Poaceae"/>
    <n v="38"/>
    <x v="8"/>
    <s v="ENH1_2_surface"/>
    <s v="ENH1_2_surface_ovenchar"/>
    <n v="0.10857142857142857"/>
    <n v="108571.42857142857"/>
    <n v="0.10951008645533142"/>
    <n v="109.51008645533142"/>
  </r>
  <r>
    <n v="2"/>
    <x v="0"/>
    <n v="0.04"/>
    <m/>
    <n v="350"/>
    <x v="1"/>
    <x v="3"/>
    <n v="1"/>
    <s v="Hirschfeldia incana"/>
    <s v="Hirschfeldia incana"/>
    <s v="forb"/>
    <s v="nonnative"/>
    <s v="annual"/>
    <s v="Brassicaceae"/>
    <n v="3"/>
    <x v="8"/>
    <s v="ENH1_2_surface"/>
    <s v="ENH1_2_surface_ovenchar"/>
    <n v="8.5714285714285719E-3"/>
    <n v="8571.4285714285725"/>
    <n v="8.6455331412103754E-3"/>
    <n v="8.6455331412103753"/>
  </r>
  <r>
    <n v="2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4"/>
    <x v="8"/>
    <s v="ENH1_2_surface"/>
    <s v="ENH1_2_surface_ovenchar"/>
    <n v="1.1428571428571429E-2"/>
    <n v="11428.571428571429"/>
    <n v="1.1527377521613832E-2"/>
    <n v="11.527377521613833"/>
  </r>
  <r>
    <n v="2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3"/>
    <x v="8"/>
    <s v="ENH1_2_surface"/>
    <s v="ENH1_2_surface_ovenchar"/>
    <n v="8.5714285714285719E-3"/>
    <n v="8571.4285714285725"/>
    <n v="8.6455331412103754E-3"/>
    <n v="8.6455331412103753"/>
  </r>
  <r>
    <n v="2"/>
    <x v="0"/>
    <n v="0.04"/>
    <m/>
    <n v="350"/>
    <x v="1"/>
    <x v="3"/>
    <n v="1"/>
    <s v="Typha domingensis"/>
    <s v="Typha domingensis"/>
    <s v="forb"/>
    <s v="native"/>
    <s v="perennial"/>
    <s v="Typhaceae"/>
    <n v="1"/>
    <x v="8"/>
    <s v="ENH1_2_surface"/>
    <s v="ENH1_2_surface_ovenchar"/>
    <n v="2.8571428571428571E-3"/>
    <n v="2857.1428571428573"/>
    <n v="2.881844380403458E-3"/>
    <n v="2.8818443804034581"/>
  </r>
  <r>
    <n v="2"/>
    <x v="1"/>
    <n v="0.08"/>
    <m/>
    <n v="350"/>
    <x v="1"/>
    <x v="0"/>
    <n v="1"/>
    <s v="Bromus madritensis"/>
    <s v="Bromus spp."/>
    <s v="grass"/>
    <s v="nonnative"/>
    <s v="annual"/>
    <s v="Poaceae"/>
    <n v="8"/>
    <x v="8"/>
    <s v="ENH1_2_deep"/>
    <s v="ENH1_2_deep_charate"/>
    <n v="2.2857142857142857E-2"/>
    <n v="22857.142857142859"/>
    <n v="2.3054755043227664E-2"/>
    <n v="23.054755043227665"/>
  </r>
  <r>
    <n v="2"/>
    <x v="1"/>
    <n v="0.08"/>
    <m/>
    <n v="350"/>
    <x v="1"/>
    <x v="1"/>
    <n v="1"/>
    <s v="Acmispon glaber"/>
    <s v="Acmispon spp."/>
    <s v="forb"/>
    <s v="native"/>
    <s v="perennial"/>
    <s v="Fabaceae"/>
    <n v="1"/>
    <x v="8"/>
    <s v="ENH1_2_deep"/>
    <s v="ENH1_2_deep_control"/>
    <n v="2.8571428571428571E-3"/>
    <n v="2857.1428571428573"/>
    <n v="2.881844380403458E-3"/>
    <n v="2.8818443804034581"/>
  </r>
  <r>
    <n v="2"/>
    <x v="1"/>
    <n v="0.08"/>
    <m/>
    <n v="350"/>
    <x v="1"/>
    <x v="1"/>
    <n v="1"/>
    <s v="Bromus madritensis"/>
    <s v="Bromus spp."/>
    <s v="grass"/>
    <s v="nonnative"/>
    <s v="annual"/>
    <s v="Poaceae"/>
    <n v="9"/>
    <x v="8"/>
    <s v="ENH1_2_deep"/>
    <s v="ENH1_2_deep_control"/>
    <n v="2.5714285714285714E-2"/>
    <n v="25714.285714285714"/>
    <n v="2.5936599423631124E-2"/>
    <n v="25.936599423631126"/>
  </r>
  <r>
    <n v="2"/>
    <x v="1"/>
    <n v="0.08"/>
    <m/>
    <n v="350"/>
    <x v="1"/>
    <x v="2"/>
    <n v="1"/>
    <s v="Bromus madritensis"/>
    <s v="Bromus spp."/>
    <s v="grass"/>
    <s v="nonnative"/>
    <s v="annual"/>
    <s v="Poaceae"/>
    <n v="7"/>
    <x v="8"/>
    <s v="ENH1_2_deep"/>
    <s v="ENH1_2_deep_oven"/>
    <n v="0.02"/>
    <n v="20000"/>
    <n v="2.0172910662824207E-2"/>
    <n v="20.172910662824208"/>
  </r>
  <r>
    <n v="2"/>
    <x v="1"/>
    <n v="0.08"/>
    <m/>
    <n v="350"/>
    <x v="1"/>
    <x v="2"/>
    <n v="1"/>
    <s v="Salvia leucophylla"/>
    <s v="Salvia leucophylla"/>
    <s v="shrub"/>
    <s v="native"/>
    <s v="perennial"/>
    <s v="Grossulariaceae"/>
    <n v="1"/>
    <x v="8"/>
    <s v="ENH1_2_deep"/>
    <s v="ENH1_2_deep_oven"/>
    <n v="2.8571428571428571E-3"/>
    <n v="2857.1428571428573"/>
    <n v="2.881844380403458E-3"/>
    <n v="2.8818443804034581"/>
  </r>
  <r>
    <n v="2"/>
    <x v="1"/>
    <n v="0.08"/>
    <m/>
    <n v="350"/>
    <x v="1"/>
    <x v="3"/>
    <n v="1"/>
    <s v="Acmispon glaber"/>
    <s v="Acmispon spp."/>
    <s v="forb"/>
    <s v="native"/>
    <s v="perennial"/>
    <s v="Fabaceae"/>
    <n v="3"/>
    <x v="8"/>
    <s v="ENH1_2_deep"/>
    <s v="ENH1_2_deep_ovenchar"/>
    <n v="8.5714285714285719E-3"/>
    <n v="8571.4285714285725"/>
    <n v="8.6455331412103754E-3"/>
    <n v="8.6455331412103753"/>
  </r>
  <r>
    <n v="2"/>
    <x v="1"/>
    <n v="0.08"/>
    <m/>
    <n v="350"/>
    <x v="1"/>
    <x v="3"/>
    <n v="1"/>
    <s v="Acmispon maritimus"/>
    <s v="Acmispon spp."/>
    <s v="forb"/>
    <s v="native"/>
    <s v="annual"/>
    <s v="Fabaceae"/>
    <n v="3"/>
    <x v="8"/>
    <s v="ENH1_2_deep"/>
    <s v="ENH1_2_deep_ovenchar"/>
    <n v="8.5714285714285719E-3"/>
    <n v="8571.4285714285725"/>
    <n v="8.6455331412103754E-3"/>
    <n v="8.6455331412103753"/>
  </r>
  <r>
    <n v="2"/>
    <x v="1"/>
    <n v="0.08"/>
    <m/>
    <n v="350"/>
    <x v="1"/>
    <x v="3"/>
    <n v="1"/>
    <s v="Bromus madritensis"/>
    <s v="Bromus spp."/>
    <s v="grass"/>
    <s v="nonnative"/>
    <s v="annual"/>
    <s v="Poaceae"/>
    <n v="5"/>
    <x v="8"/>
    <s v="ENH1_2_deep"/>
    <s v="ENH1_2_deep_ovenchar"/>
    <n v="1.4285714285714285E-2"/>
    <n v="14285.714285714284"/>
    <n v="1.4409221902017291E-2"/>
    <n v="14.40922190201729"/>
  </r>
  <r>
    <n v="2"/>
    <x v="1"/>
    <n v="0.08"/>
    <m/>
    <n v="350"/>
    <x v="1"/>
    <x v="3"/>
    <n v="1"/>
    <s v="Centaurea melitensis"/>
    <s v="Centaurea melitensis"/>
    <s v="forb"/>
    <s v="nonnative"/>
    <s v="annual"/>
    <s v="Asteraceae"/>
    <n v="2"/>
    <x v="8"/>
    <s v="ENH1_2_deep"/>
    <s v="ENH1_2_deep_ovenchar"/>
    <n v="5.7142857142857143E-3"/>
    <n v="5714.2857142857147"/>
    <n v="5.763688760806916E-3"/>
    <n v="5.7636887608069163"/>
  </r>
  <r>
    <n v="2"/>
    <x v="1"/>
    <n v="0.08"/>
    <m/>
    <n v="350"/>
    <x v="1"/>
    <x v="3"/>
    <n v="1"/>
    <s v="Erodium spp."/>
    <s v="Erodium spp."/>
    <s v="forb"/>
    <s v="nonnative"/>
    <s v="annual"/>
    <s v="Geraniaceae"/>
    <n v="5"/>
    <x v="8"/>
    <s v="ENH1_2_deep"/>
    <s v="ENH1_2_deep_ovenchar"/>
    <n v="1.4285714285714285E-2"/>
    <n v="14285.714285714284"/>
    <n v="1.4409221902017291E-2"/>
    <n v="14.40922190201729"/>
  </r>
  <r>
    <n v="2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3"/>
    <x v="8"/>
    <s v="ENH1_2_deep"/>
    <s v="ENH1_2_deep_ovenchar"/>
    <n v="8.5714285714285719E-3"/>
    <n v="8571.4285714285725"/>
    <n v="8.6455331412103754E-3"/>
    <n v="8.6455331412103753"/>
  </r>
  <r>
    <n v="3"/>
    <x v="0"/>
    <n v="0.04"/>
    <m/>
    <n v="350"/>
    <x v="1"/>
    <x v="0"/>
    <n v="1"/>
    <s v="Bromus madritensis"/>
    <s v="Bromus spp."/>
    <s v="grass"/>
    <s v="nonnative"/>
    <s v="annual"/>
    <s v="Poaceae"/>
    <n v="18"/>
    <x v="9"/>
    <s v="ENH1_3_surface"/>
    <s v="ENH1_3_surface_charate"/>
    <n v="5.1428571428571428E-2"/>
    <n v="51428.571428571428"/>
    <n v="5.1873198847262249E-2"/>
    <n v="51.873198847262252"/>
  </r>
  <r>
    <n v="3"/>
    <x v="0"/>
    <n v="0.04"/>
    <m/>
    <n v="350"/>
    <x v="1"/>
    <x v="0"/>
    <n v="1"/>
    <s v="Centaurea melitensis"/>
    <s v="Centaurea melitensis"/>
    <s v="forb"/>
    <s v="nonnative"/>
    <s v="annual"/>
    <s v="Asteraceae"/>
    <n v="3"/>
    <x v="9"/>
    <s v="ENH1_3_surface"/>
    <s v="ENH1_3_surface_charate"/>
    <n v="8.5714285714285719E-3"/>
    <n v="8571.4285714285725"/>
    <n v="8.6455331412103754E-3"/>
    <n v="8.6455331412103753"/>
  </r>
  <r>
    <n v="3"/>
    <x v="0"/>
    <n v="0.04"/>
    <m/>
    <n v="350"/>
    <x v="1"/>
    <x v="0"/>
    <n v="1"/>
    <s v="Emmenanthe penduliflora"/>
    <s v="Emmenanthe penduliflora"/>
    <s v="forb"/>
    <s v="native"/>
    <s v="annual"/>
    <s v="Hydrophyllaceae"/>
    <n v="1"/>
    <x v="9"/>
    <s v="ENH1_3_surface"/>
    <s v="ENH1_3_surface_charate"/>
    <n v="2.8571428571428571E-3"/>
    <n v="2857.1428571428573"/>
    <n v="2.881844380403458E-3"/>
    <n v="2.8818443804034581"/>
  </r>
  <r>
    <n v="3"/>
    <x v="0"/>
    <n v="0.04"/>
    <m/>
    <n v="350"/>
    <x v="1"/>
    <x v="0"/>
    <n v="1"/>
    <s v="Logfia filaginoides"/>
    <s v="Logfia filaginoides"/>
    <s v="forb"/>
    <s v="native"/>
    <s v="annual"/>
    <s v="Asteraceae"/>
    <n v="1"/>
    <x v="9"/>
    <s v="ENH1_3_surface"/>
    <s v="ENH1_3_surface_charate"/>
    <n v="2.8571428571428571E-3"/>
    <n v="2857.1428571428573"/>
    <n v="2.881844380403458E-3"/>
    <n v="2.8818443804034581"/>
  </r>
  <r>
    <n v="3"/>
    <x v="0"/>
    <n v="0.04"/>
    <m/>
    <n v="350"/>
    <x v="1"/>
    <x v="0"/>
    <n v="1"/>
    <s v="Sonchus oleraceus"/>
    <s v="Sonchus oleraceus"/>
    <s v="forb"/>
    <s v="nonnative"/>
    <s v="annual"/>
    <s v="Asteraceae"/>
    <n v="1"/>
    <x v="9"/>
    <s v="ENH1_3_surface"/>
    <s v="ENH1_3_surface_charate"/>
    <n v="2.8571428571428571E-3"/>
    <n v="2857.1428571428573"/>
    <n v="2.881844380403458E-3"/>
    <n v="2.8818443804034581"/>
  </r>
  <r>
    <n v="3"/>
    <x v="0"/>
    <n v="0.04"/>
    <m/>
    <n v="350"/>
    <x v="1"/>
    <x v="0"/>
    <n v="1"/>
    <s v="Stipa lepida"/>
    <s v="Stipa lepida"/>
    <s v="grass"/>
    <s v="native"/>
    <s v="perennial"/>
    <s v="Poaceae"/>
    <n v="2"/>
    <x v="9"/>
    <s v="ENH1_3_surface"/>
    <s v="ENH1_3_surface_charate"/>
    <n v="5.7142857142857143E-3"/>
    <n v="5714.2857142857147"/>
    <n v="5.763688760806916E-3"/>
    <n v="5.7636887608069163"/>
  </r>
  <r>
    <n v="3"/>
    <x v="0"/>
    <n v="0.04"/>
    <m/>
    <n v="350"/>
    <x v="1"/>
    <x v="0"/>
    <n v="1"/>
    <s v="Uropappus lindleyi"/>
    <s v="Uropappus lindleyi"/>
    <s v="forb"/>
    <s v="native"/>
    <s v="annual"/>
    <s v="Asteraceae"/>
    <n v="2"/>
    <x v="9"/>
    <s v="ENH1_3_surface"/>
    <s v="ENH1_3_surface_charate"/>
    <n v="5.7142857142857143E-3"/>
    <n v="5714.2857142857147"/>
    <n v="5.763688760806916E-3"/>
    <n v="5.7636887608069163"/>
  </r>
  <r>
    <n v="3"/>
    <x v="0"/>
    <n v="0.04"/>
    <m/>
    <n v="350"/>
    <x v="1"/>
    <x v="1"/>
    <n v="1"/>
    <s v="Acmispon maritimus"/>
    <s v="Acmispon spp."/>
    <s v="forb"/>
    <s v="native"/>
    <s v="annual"/>
    <s v="Fabaceae"/>
    <n v="1"/>
    <x v="9"/>
    <s v="ENH1_3_surface"/>
    <s v="ENH1_3_surface_control"/>
    <n v="2.8571428571428571E-3"/>
    <n v="2857.1428571428573"/>
    <n v="2.881844380403458E-3"/>
    <n v="2.8818443804034581"/>
  </r>
  <r>
    <n v="3"/>
    <x v="0"/>
    <n v="0.04"/>
    <m/>
    <n v="350"/>
    <x v="1"/>
    <x v="1"/>
    <n v="1"/>
    <s v="Artemisia californica"/>
    <s v="Artemisia californica"/>
    <s v="shrub"/>
    <s v="native"/>
    <s v="perennial"/>
    <s v="Asteraceae"/>
    <n v="1"/>
    <x v="9"/>
    <s v="ENH1_3_surface"/>
    <s v="ENH1_3_surface_control"/>
    <n v="2.8571428571428571E-3"/>
    <n v="2857.1428571428573"/>
    <n v="2.881844380403458E-3"/>
    <n v="2.8818443804034581"/>
  </r>
  <r>
    <n v="3"/>
    <x v="0"/>
    <n v="0.04"/>
    <m/>
    <n v="350"/>
    <x v="1"/>
    <x v="1"/>
    <n v="1"/>
    <s v="Bromus madritensis"/>
    <s v="Bromus spp."/>
    <s v="grass"/>
    <s v="nonnative"/>
    <s v="annual"/>
    <s v="Poaceae"/>
    <n v="25"/>
    <x v="9"/>
    <s v="ENH1_3_surface"/>
    <s v="ENH1_3_surface_control"/>
    <n v="7.1428571428571425E-2"/>
    <n v="71428.57142857142"/>
    <n v="7.2046109510086456E-2"/>
    <n v="72.046109510086453"/>
  </r>
  <r>
    <n v="3"/>
    <x v="0"/>
    <n v="0.04"/>
    <m/>
    <n v="350"/>
    <x v="1"/>
    <x v="1"/>
    <n v="1"/>
    <s v="Centaurea melitensis"/>
    <s v="Centaurea melitensis"/>
    <s v="forb"/>
    <s v="nonnative"/>
    <s v="annual"/>
    <s v="Asteraceae"/>
    <n v="5"/>
    <x v="9"/>
    <s v="ENH1_3_surface"/>
    <s v="ENH1_3_surface_control"/>
    <n v="1.4285714285714285E-2"/>
    <n v="14285.714285714284"/>
    <n v="1.4409221902017291E-2"/>
    <n v="14.40922190201729"/>
  </r>
  <r>
    <n v="3"/>
    <x v="0"/>
    <n v="0.04"/>
    <m/>
    <n v="350"/>
    <x v="1"/>
    <x v="1"/>
    <n v="1"/>
    <s v="Logfia filaginoides"/>
    <s v="Logfia filaginoides"/>
    <s v="forb"/>
    <s v="native"/>
    <s v="annual"/>
    <s v="Asteraceae"/>
    <n v="2"/>
    <x v="9"/>
    <s v="ENH1_3_surface"/>
    <s v="ENH1_3_surface_control"/>
    <n v="5.7142857142857143E-3"/>
    <n v="5714.2857142857147"/>
    <n v="5.763688760806916E-3"/>
    <n v="5.7636887608069163"/>
  </r>
  <r>
    <n v="3"/>
    <x v="0"/>
    <n v="0.04"/>
    <m/>
    <n v="350"/>
    <x v="1"/>
    <x v="1"/>
    <n v="1"/>
    <s v="Typha domingensis"/>
    <s v="Typha domingensis"/>
    <s v="forb"/>
    <s v="native"/>
    <s v="perennial"/>
    <s v="Typhaceae"/>
    <n v="1"/>
    <x v="9"/>
    <s v="ENH1_3_surface"/>
    <s v="ENH1_3_surface_control"/>
    <n v="2.8571428571428571E-3"/>
    <n v="2857.1428571428573"/>
    <n v="2.881844380403458E-3"/>
    <n v="2.8818443804034581"/>
  </r>
  <r>
    <n v="3"/>
    <x v="0"/>
    <n v="0.04"/>
    <m/>
    <n v="350"/>
    <x v="1"/>
    <x v="1"/>
    <n v="1"/>
    <s v="Asclepias fascicularis"/>
    <s v="Asclepias fascicularis"/>
    <s v="forb"/>
    <s v="native"/>
    <s v="annual"/>
    <s v="Asteraceae"/>
    <n v="1"/>
    <x v="9"/>
    <s v="ENH1_3_surface"/>
    <s v="ENH1_3_surface_control"/>
    <n v="2.8571428571428571E-3"/>
    <n v="2857.1428571428573"/>
    <n v="2.881844380403458E-3"/>
    <n v="2.8818443804034581"/>
  </r>
  <r>
    <n v="3"/>
    <x v="0"/>
    <n v="0.04"/>
    <m/>
    <n v="350"/>
    <x v="1"/>
    <x v="2"/>
    <n v="1"/>
    <s v="Bromus madritensis"/>
    <s v="Bromus spp."/>
    <s v="grass"/>
    <s v="nonnative"/>
    <s v="annual"/>
    <s v="Poaceae"/>
    <n v="22"/>
    <x v="9"/>
    <s v="ENH1_3_surface"/>
    <s v="ENH1_3_surface_oven"/>
    <n v="6.2857142857142861E-2"/>
    <n v="62857.142857142862"/>
    <n v="6.3400576368876083E-2"/>
    <n v="63.400576368876081"/>
  </r>
  <r>
    <n v="3"/>
    <x v="0"/>
    <n v="0.04"/>
    <m/>
    <n v="350"/>
    <x v="1"/>
    <x v="2"/>
    <n v="1"/>
    <s v="Centaurea melitensis"/>
    <s v="Centaurea melitensis"/>
    <s v="forb"/>
    <s v="nonnative"/>
    <s v="annual"/>
    <s v="Asteraceae"/>
    <n v="4"/>
    <x v="9"/>
    <s v="ENH1_3_surface"/>
    <s v="ENH1_3_surface_oven"/>
    <n v="1.1428571428571429E-2"/>
    <n v="11428.571428571429"/>
    <n v="1.1527377521613832E-2"/>
    <n v="11.527377521613833"/>
  </r>
  <r>
    <n v="3"/>
    <x v="0"/>
    <n v="0.04"/>
    <m/>
    <n v="350"/>
    <x v="1"/>
    <x v="2"/>
    <n v="1"/>
    <s v="Sonchus oleraceus"/>
    <s v="Sonchus oleraceus"/>
    <s v="forb"/>
    <s v="nonnative"/>
    <s v="annual"/>
    <s v="Asteraceae"/>
    <n v="1"/>
    <x v="9"/>
    <s v="ENH1_3_surface"/>
    <s v="ENH1_3_surface_oven"/>
    <n v="2.8571428571428571E-3"/>
    <n v="2857.1428571428573"/>
    <n v="2.881844380403458E-3"/>
    <n v="2.8818443804034581"/>
  </r>
  <r>
    <n v="3"/>
    <x v="0"/>
    <n v="0.04"/>
    <m/>
    <n v="350"/>
    <x v="1"/>
    <x v="3"/>
    <n v="1"/>
    <s v="Bromus hordeaceus"/>
    <s v="Bromus spp."/>
    <s v="grass"/>
    <s v="nonnative"/>
    <s v="annual"/>
    <s v="Poaceae"/>
    <n v="18"/>
    <x v="9"/>
    <s v="ENH1_3_surface"/>
    <s v="ENH1_3_surface_ovenchar"/>
    <n v="5.1428571428571428E-2"/>
    <n v="51428.571428571428"/>
    <n v="5.1873198847262249E-2"/>
    <n v="51.873198847262252"/>
  </r>
  <r>
    <n v="3"/>
    <x v="0"/>
    <n v="0.04"/>
    <m/>
    <n v="350"/>
    <x v="1"/>
    <x v="3"/>
    <n v="1"/>
    <s v="Bromus madritensis"/>
    <s v="Bromus spp."/>
    <s v="grass"/>
    <s v="nonnative"/>
    <s v="annual"/>
    <s v="Poaceae"/>
    <n v="17"/>
    <x v="9"/>
    <s v="ENH1_3_surface"/>
    <s v="ENH1_3_surface_ovenchar"/>
    <n v="4.8571428571428571E-2"/>
    <n v="48571.428571428572"/>
    <n v="4.8991354466858789E-2"/>
    <n v="48.991354466858787"/>
  </r>
  <r>
    <n v="3"/>
    <x v="0"/>
    <n v="0.04"/>
    <m/>
    <n v="350"/>
    <x v="1"/>
    <x v="3"/>
    <n v="1"/>
    <s v="Centaurea melitensis"/>
    <s v="Centaurea melitensis"/>
    <s v="forb"/>
    <s v="nonnative"/>
    <s v="annual"/>
    <s v="Asteraceae"/>
    <n v="3"/>
    <x v="9"/>
    <s v="ENH1_3_surface"/>
    <s v="ENH1_3_surface_ovenchar"/>
    <n v="8.5714285714285719E-3"/>
    <n v="8571.4285714285725"/>
    <n v="8.6455331412103754E-3"/>
    <n v="8.6455331412103753"/>
  </r>
  <r>
    <n v="3"/>
    <x v="0"/>
    <n v="0.04"/>
    <m/>
    <n v="350"/>
    <x v="1"/>
    <x v="3"/>
    <n v="1"/>
    <s v="Erodium spp."/>
    <s v="Erodium spp."/>
    <s v="forb"/>
    <s v="nonnative"/>
    <s v="annual"/>
    <s v="Geraniaceae"/>
    <n v="1"/>
    <x v="9"/>
    <s v="ENH1_3_surface"/>
    <s v="ENH1_3_surface_ovenchar"/>
    <n v="2.8571428571428571E-3"/>
    <n v="2857.1428571428573"/>
    <n v="2.881844380403458E-3"/>
    <n v="2.8818443804034581"/>
  </r>
  <r>
    <n v="3"/>
    <x v="0"/>
    <n v="0.04"/>
    <m/>
    <n v="350"/>
    <x v="1"/>
    <x v="3"/>
    <n v="1"/>
    <s v="Hirschfeldia incana"/>
    <s v="Hirschfeldia incana"/>
    <s v="forb"/>
    <s v="nonnative"/>
    <s v="annual"/>
    <s v="Brassicaceae"/>
    <n v="1"/>
    <x v="9"/>
    <s v="ENH1_3_surface"/>
    <s v="ENH1_3_surface_ovenchar"/>
    <n v="2.8571428571428571E-3"/>
    <n v="2857.1428571428573"/>
    <n v="2.881844380403458E-3"/>
    <n v="2.8818443804034581"/>
  </r>
  <r>
    <n v="3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2"/>
    <x v="9"/>
    <s v="ENH1_3_surface"/>
    <s v="ENH1_3_surface_ovenchar"/>
    <n v="5.7142857142857143E-3"/>
    <n v="5714.2857142857147"/>
    <n v="5.763688760806916E-3"/>
    <n v="5.7636887608069163"/>
  </r>
  <r>
    <n v="3"/>
    <x v="0"/>
    <n v="0.04"/>
    <m/>
    <n v="350"/>
    <x v="1"/>
    <x v="3"/>
    <n v="1"/>
    <s v="Pseudognaphalium luteoalbum"/>
    <s v="Pseudognaphalium luteoalbum"/>
    <s v="forb"/>
    <s v="nonnative"/>
    <s v="annual"/>
    <s v="Asteraceae"/>
    <n v="3"/>
    <x v="9"/>
    <s v="ENH1_3_surface"/>
    <s v="ENH1_3_surface_ovenchar"/>
    <n v="8.5714285714285719E-3"/>
    <n v="8571.4285714285725"/>
    <n v="8.6455331412103754E-3"/>
    <n v="8.6455331412103753"/>
  </r>
  <r>
    <n v="3"/>
    <x v="0"/>
    <n v="0.04"/>
    <m/>
    <n v="350"/>
    <x v="1"/>
    <x v="3"/>
    <n v="1"/>
    <s v="Typha domingensis"/>
    <s v="Typha domingensis"/>
    <s v="forb"/>
    <s v="native"/>
    <s v="perennial"/>
    <s v="Typhaceae"/>
    <n v="1"/>
    <x v="9"/>
    <s v="ENH1_3_surface"/>
    <s v="ENH1_3_surface_ovenchar"/>
    <n v="2.8571428571428571E-3"/>
    <n v="2857.1428571428573"/>
    <n v="2.881844380403458E-3"/>
    <n v="2.8818443804034581"/>
  </r>
  <r>
    <n v="3"/>
    <x v="0"/>
    <n v="0.04"/>
    <m/>
    <n v="350"/>
    <x v="1"/>
    <x v="3"/>
    <n v="1"/>
    <s v="Uropappus lindleyi"/>
    <s v="Uropappus lindleyi"/>
    <s v="forb"/>
    <s v="native"/>
    <s v="annual"/>
    <s v="Asteraceae"/>
    <n v="5"/>
    <x v="9"/>
    <s v="ENH1_3_surface"/>
    <s v="ENH1_3_surface_ovenchar"/>
    <n v="1.4285714285714285E-2"/>
    <n v="14285.714285714284"/>
    <n v="1.4409221902017291E-2"/>
    <n v="14.40922190201729"/>
  </r>
  <r>
    <n v="3"/>
    <x v="1"/>
    <n v="0.08"/>
    <m/>
    <n v="350"/>
    <x v="1"/>
    <x v="0"/>
    <n v="1"/>
    <s v="Bromus madritensis"/>
    <s v="Bromus spp."/>
    <s v="grass"/>
    <s v="nonnative"/>
    <s v="annual"/>
    <s v="Poaceae"/>
    <n v="5"/>
    <x v="9"/>
    <s v="ENH1_3_deep"/>
    <s v="ENH1_3_deep_charate"/>
    <n v="1.4285714285714285E-2"/>
    <n v="14285.714285714284"/>
    <n v="1.4409221902017291E-2"/>
    <n v="14.40922190201729"/>
  </r>
  <r>
    <n v="3"/>
    <x v="1"/>
    <n v="0.08"/>
    <m/>
    <n v="350"/>
    <x v="1"/>
    <x v="0"/>
    <n v="1"/>
    <s v="Salvia leucophylla"/>
    <s v="Salvia leucophylla"/>
    <s v="shrub"/>
    <s v="native"/>
    <s v="perennial"/>
    <s v="Grossulariaceae"/>
    <n v="1"/>
    <x v="9"/>
    <s v="ENH1_3_deep"/>
    <s v="ENH1_3_deep_charate"/>
    <n v="2.8571428571428571E-3"/>
    <n v="2857.1428571428573"/>
    <n v="2.881844380403458E-3"/>
    <n v="2.8818443804034581"/>
  </r>
  <r>
    <n v="3"/>
    <x v="1"/>
    <n v="0.08"/>
    <m/>
    <n v="350"/>
    <x v="1"/>
    <x v="0"/>
    <n v="1"/>
    <s v="Asclepias fascicularis"/>
    <s v="Asclepias fascicularis"/>
    <s v="forb"/>
    <s v="native"/>
    <s v="annual"/>
    <s v="Asteraceae"/>
    <n v="1"/>
    <x v="9"/>
    <s v="ENH1_3_deep"/>
    <s v="ENH1_3_deep_charate"/>
    <n v="2.8571428571428571E-3"/>
    <n v="2857.1428571428573"/>
    <n v="2.881844380403458E-3"/>
    <n v="2.8818443804034581"/>
  </r>
  <r>
    <n v="3"/>
    <x v="1"/>
    <n v="0.08"/>
    <m/>
    <n v="350"/>
    <x v="1"/>
    <x v="1"/>
    <n v="1"/>
    <s v="Bromus madritensis"/>
    <s v="Bromus spp."/>
    <s v="grass"/>
    <s v="nonnative"/>
    <s v="annual"/>
    <s v="Poaceae"/>
    <n v="4"/>
    <x v="9"/>
    <s v="ENH1_3_deep"/>
    <s v="ENH1_3_deep_control"/>
    <n v="1.1428571428571429E-2"/>
    <n v="11428.571428571429"/>
    <n v="1.1527377521613832E-2"/>
    <n v="11.527377521613833"/>
  </r>
  <r>
    <n v="3"/>
    <x v="1"/>
    <n v="0.08"/>
    <m/>
    <n v="350"/>
    <x v="1"/>
    <x v="1"/>
    <n v="1"/>
    <s v="Juncus bufonius"/>
    <s v="Juncus bufonius"/>
    <s v="forb"/>
    <s v="native"/>
    <s v="annual"/>
    <s v="Juncaceae"/>
    <n v="3"/>
    <x v="9"/>
    <s v="ENH1_3_deep"/>
    <s v="ENH1_3_deep_control"/>
    <n v="8.5714285714285719E-3"/>
    <n v="8571.4285714285725"/>
    <n v="8.6455331412103754E-3"/>
    <n v="8.6455331412103753"/>
  </r>
  <r>
    <n v="3"/>
    <x v="1"/>
    <n v="0.08"/>
    <m/>
    <n v="350"/>
    <x v="1"/>
    <x v="1"/>
    <n v="1"/>
    <s v="Typha domingensis"/>
    <s v="Typha domingensis"/>
    <s v="forb"/>
    <s v="native"/>
    <s v="perennial"/>
    <s v="Typhaceae"/>
    <n v="1"/>
    <x v="9"/>
    <s v="ENH1_3_deep"/>
    <s v="ENH1_3_deep_control"/>
    <n v="2.8571428571428571E-3"/>
    <n v="2857.1428571428573"/>
    <n v="2.881844380403458E-3"/>
    <n v="2.8818443804034581"/>
  </r>
  <r>
    <n v="3"/>
    <x v="1"/>
    <n v="0.08"/>
    <m/>
    <n v="350"/>
    <x v="1"/>
    <x v="2"/>
    <n v="1"/>
    <s v="Artemisia californica"/>
    <s v="Artemisia californica"/>
    <s v="shrub"/>
    <s v="native"/>
    <s v="perennial"/>
    <s v="Asteraceae"/>
    <n v="1"/>
    <x v="9"/>
    <s v="ENH1_3_deep"/>
    <s v="ENH1_3_deep_oven"/>
    <n v="2.8571428571428571E-3"/>
    <n v="2857.1428571428573"/>
    <n v="2.881844380403458E-3"/>
    <n v="2.8818443804034581"/>
  </r>
  <r>
    <n v="3"/>
    <x v="1"/>
    <n v="0.08"/>
    <m/>
    <n v="350"/>
    <x v="1"/>
    <x v="2"/>
    <n v="1"/>
    <s v="Bromus madritensis"/>
    <s v="Bromus spp."/>
    <s v="grass"/>
    <s v="nonnative"/>
    <s v="annual"/>
    <s v="Poaceae"/>
    <n v="5"/>
    <x v="9"/>
    <s v="ENH1_3_deep"/>
    <s v="ENH1_3_deep_oven"/>
    <n v="1.4285714285714285E-2"/>
    <n v="14285.714285714284"/>
    <n v="1.4409221902017291E-2"/>
    <n v="14.40922190201729"/>
  </r>
  <r>
    <n v="3"/>
    <x v="1"/>
    <n v="0.08"/>
    <m/>
    <n v="350"/>
    <x v="1"/>
    <x v="2"/>
    <n v="1"/>
    <s v="Centaurea melitensis"/>
    <s v="Centaurea melitensis"/>
    <s v="forb"/>
    <s v="nonnative"/>
    <s v="annual"/>
    <s v="Asteraceae"/>
    <n v="2"/>
    <x v="9"/>
    <s v="ENH1_3_deep"/>
    <s v="ENH1_3_deep_oven"/>
    <n v="5.7142857142857143E-3"/>
    <n v="5714.2857142857147"/>
    <n v="5.763688760806916E-3"/>
    <n v="5.7636887608069163"/>
  </r>
  <r>
    <n v="3"/>
    <x v="1"/>
    <n v="0.08"/>
    <m/>
    <n v="350"/>
    <x v="1"/>
    <x v="3"/>
    <n v="1"/>
    <s v="Bromus madritensis"/>
    <s v="Bromus spp."/>
    <s v="grass"/>
    <s v="nonnative"/>
    <s v="annual"/>
    <s v="Poaceae"/>
    <n v="3"/>
    <x v="9"/>
    <s v="ENH1_3_deep"/>
    <s v="ENH1_3_deep_ovenchar"/>
    <n v="8.5714285714285719E-3"/>
    <n v="8571.4285714285725"/>
    <n v="8.6455331412103754E-3"/>
    <n v="8.6455331412103753"/>
  </r>
  <r>
    <n v="3"/>
    <x v="1"/>
    <n v="0.08"/>
    <m/>
    <n v="350"/>
    <x v="1"/>
    <x v="3"/>
    <n v="1"/>
    <s v="Emmenanthe penduliflora"/>
    <s v="Emmenanthe penduliflora"/>
    <s v="forb"/>
    <s v="native"/>
    <s v="annual"/>
    <s v="Hydrophyllaceae"/>
    <n v="1"/>
    <x v="9"/>
    <s v="ENH1_3_deep"/>
    <s v="ENH1_3_deep_ovenchar"/>
    <n v="2.8571428571428571E-3"/>
    <n v="2857.1428571428573"/>
    <n v="2.881844380403458E-3"/>
    <n v="2.8818443804034581"/>
  </r>
  <r>
    <n v="4"/>
    <x v="0"/>
    <n v="0.04"/>
    <m/>
    <n v="350"/>
    <x v="1"/>
    <x v="0"/>
    <n v="1"/>
    <s v="Bromus madritensis"/>
    <s v="Bromus spp."/>
    <s v="grass"/>
    <s v="nonnative"/>
    <s v="annual"/>
    <s v="Poaceae"/>
    <n v="23"/>
    <x v="10"/>
    <s v="ENH1_4_surface"/>
    <s v="ENH1_4_surface_charate"/>
    <n v="6.5714285714285711E-2"/>
    <n v="65714.28571428571"/>
    <n v="6.6282420749279536E-2"/>
    <n v="66.282420749279538"/>
  </r>
  <r>
    <n v="4"/>
    <x v="0"/>
    <n v="0.04"/>
    <m/>
    <n v="350"/>
    <x v="1"/>
    <x v="0"/>
    <n v="1"/>
    <s v="Centaurea melitensis"/>
    <s v="Centaurea melitensis"/>
    <s v="forb"/>
    <s v="nonnative"/>
    <s v="annual"/>
    <s v="Asteraceae"/>
    <n v="3"/>
    <x v="10"/>
    <s v="ENH1_4_surface"/>
    <s v="ENH1_4_surface_charate"/>
    <n v="8.5714285714285719E-3"/>
    <n v="8571.4285714285725"/>
    <n v="8.6455331412103754E-3"/>
    <n v="8.6455331412103753"/>
  </r>
  <r>
    <n v="4"/>
    <x v="0"/>
    <n v="0.04"/>
    <m/>
    <n v="350"/>
    <x v="1"/>
    <x v="0"/>
    <n v="1"/>
    <s v="Salvia leucophylla"/>
    <s v="Salvia leucophylla"/>
    <s v="shrub"/>
    <s v="native"/>
    <s v="perennial"/>
    <s v="Grossulariaceae"/>
    <n v="1"/>
    <x v="10"/>
    <s v="ENH1_4_surface"/>
    <s v="ENH1_4_surface_charate"/>
    <n v="2.8571428571428571E-3"/>
    <n v="2857.1428571428573"/>
    <n v="2.881844380403458E-3"/>
    <n v="2.8818443804034581"/>
  </r>
  <r>
    <n v="4"/>
    <x v="0"/>
    <n v="0.04"/>
    <m/>
    <n v="350"/>
    <x v="1"/>
    <x v="0"/>
    <n v="1"/>
    <s v="Asclepias fascicularis"/>
    <s v="Asclepias fascicularis"/>
    <s v="forb"/>
    <s v="native"/>
    <s v="annual"/>
    <s v="Asteraceae"/>
    <n v="1"/>
    <x v="10"/>
    <s v="ENH1_4_surface"/>
    <s v="ENH1_4_surface_charate"/>
    <n v="2.8571428571428571E-3"/>
    <n v="2857.1428571428573"/>
    <n v="2.881844380403458E-3"/>
    <n v="2.8818443804034581"/>
  </r>
  <r>
    <n v="4"/>
    <x v="0"/>
    <n v="0.04"/>
    <m/>
    <n v="350"/>
    <x v="1"/>
    <x v="0"/>
    <n v="1"/>
    <s v="Uropappus lindleyi"/>
    <s v="Uropappus lindleyi"/>
    <s v="forb"/>
    <s v="native"/>
    <s v="annual"/>
    <s v="Asteraceae"/>
    <n v="4"/>
    <x v="10"/>
    <s v="ENH1_4_surface"/>
    <s v="ENH1_4_surface_charate"/>
    <n v="1.1428571428571429E-2"/>
    <n v="11428.571428571429"/>
    <n v="1.1527377521613832E-2"/>
    <n v="11.527377521613833"/>
  </r>
  <r>
    <n v="4"/>
    <x v="0"/>
    <n v="0.04"/>
    <m/>
    <n v="350"/>
    <x v="1"/>
    <x v="1"/>
    <n v="1"/>
    <s v="Bromus madritensis"/>
    <s v="Bromus spp."/>
    <s v="grass"/>
    <s v="nonnative"/>
    <s v="annual"/>
    <s v="Poaceae"/>
    <n v="29"/>
    <x v="10"/>
    <s v="ENH1_4_surface"/>
    <s v="ENH1_4_surface_control"/>
    <n v="8.2857142857142851E-2"/>
    <n v="82857.142857142855"/>
    <n v="8.3573487031700283E-2"/>
    <n v="83.573487031700282"/>
  </r>
  <r>
    <n v="4"/>
    <x v="0"/>
    <n v="0.04"/>
    <m/>
    <n v="350"/>
    <x v="1"/>
    <x v="1"/>
    <n v="1"/>
    <s v="Centaurea melitensis"/>
    <s v="Centaurea melitensis"/>
    <s v="forb"/>
    <s v="nonnative"/>
    <s v="annual"/>
    <s v="Asteraceae"/>
    <n v="1"/>
    <x v="10"/>
    <s v="ENH1_4_surface"/>
    <s v="ENH1_4_surface_control"/>
    <n v="2.8571428571428571E-3"/>
    <n v="2857.1428571428573"/>
    <n v="2.881844380403458E-3"/>
    <n v="2.8818443804034581"/>
  </r>
  <r>
    <n v="4"/>
    <x v="0"/>
    <n v="0.04"/>
    <m/>
    <n v="350"/>
    <x v="1"/>
    <x v="1"/>
    <n v="1"/>
    <s v="Stipa lepida"/>
    <s v="Stipa lepida"/>
    <s v="grass"/>
    <s v="native"/>
    <s v="perennial"/>
    <s v="Poaceae"/>
    <n v="1"/>
    <x v="10"/>
    <s v="ENH1_4_surface"/>
    <s v="ENH1_4_surface_control"/>
    <n v="2.8571428571428571E-3"/>
    <n v="2857.1428571428573"/>
    <n v="2.881844380403458E-3"/>
    <n v="2.8818443804034581"/>
  </r>
  <r>
    <n v="4"/>
    <x v="0"/>
    <n v="0.04"/>
    <m/>
    <n v="350"/>
    <x v="1"/>
    <x v="1"/>
    <n v="1"/>
    <s v="Asclepias fascicularis"/>
    <s v="Asclepias fascicularis"/>
    <s v="forb"/>
    <s v="native"/>
    <s v="annual"/>
    <s v="Asteraceae"/>
    <n v="1"/>
    <x v="10"/>
    <s v="ENH1_4_surface"/>
    <s v="ENH1_4_surface_control"/>
    <n v="2.8571428571428571E-3"/>
    <n v="2857.1428571428573"/>
    <n v="2.881844380403458E-3"/>
    <n v="2.8818443804034581"/>
  </r>
  <r>
    <n v="4"/>
    <x v="0"/>
    <n v="0.04"/>
    <m/>
    <n v="350"/>
    <x v="1"/>
    <x v="2"/>
    <n v="1"/>
    <s v="Artemisia californica"/>
    <s v="Artemisia californica"/>
    <s v="shrub"/>
    <s v="native"/>
    <s v="perennial"/>
    <s v="Asteraceae"/>
    <n v="1"/>
    <x v="10"/>
    <s v="ENH1_4_surface"/>
    <s v="ENH1_4_surface_oven"/>
    <n v="2.8571428571428571E-3"/>
    <n v="2857.1428571428573"/>
    <n v="2.881844380403458E-3"/>
    <n v="2.8818443804034581"/>
  </r>
  <r>
    <n v="4"/>
    <x v="0"/>
    <n v="0.04"/>
    <m/>
    <n v="350"/>
    <x v="1"/>
    <x v="2"/>
    <n v="1"/>
    <s v="Bromus madritensis"/>
    <s v="Bromus spp."/>
    <s v="grass"/>
    <s v="nonnative"/>
    <s v="annual"/>
    <s v="Poaceae"/>
    <n v="23"/>
    <x v="10"/>
    <s v="ENH1_4_surface"/>
    <s v="ENH1_4_surface_oven"/>
    <n v="6.5714285714285711E-2"/>
    <n v="65714.28571428571"/>
    <n v="6.6282420749279536E-2"/>
    <n v="66.282420749279538"/>
  </r>
  <r>
    <n v="4"/>
    <x v="0"/>
    <n v="0.04"/>
    <m/>
    <n v="350"/>
    <x v="1"/>
    <x v="2"/>
    <n v="1"/>
    <s v="Centaurea melitensis"/>
    <s v="Centaurea melitensis"/>
    <s v="forb"/>
    <s v="nonnative"/>
    <s v="annual"/>
    <s v="Asteraceae"/>
    <n v="2"/>
    <x v="10"/>
    <s v="ENH1_4_surface"/>
    <s v="ENH1_4_surface_oven"/>
    <n v="5.7142857142857143E-3"/>
    <n v="5714.2857142857147"/>
    <n v="5.763688760806916E-3"/>
    <n v="5.7636887608069163"/>
  </r>
  <r>
    <n v="4"/>
    <x v="0"/>
    <n v="0.04"/>
    <m/>
    <n v="350"/>
    <x v="1"/>
    <x v="2"/>
    <n v="1"/>
    <s v="Eriodictyon crassifolium"/>
    <s v="Eriodictyon crassifolium"/>
    <s v="shrub"/>
    <s v="native"/>
    <s v="perennial"/>
    <s v="Namaceae"/>
    <n v="1"/>
    <x v="10"/>
    <s v="ENH1_4_surface"/>
    <s v="ENH1_4_surface_oven"/>
    <n v="2.8571428571428571E-3"/>
    <n v="2857.1428571428573"/>
    <n v="2.881844380403458E-3"/>
    <n v="2.8818443804034581"/>
  </r>
  <r>
    <n v="4"/>
    <x v="0"/>
    <n v="0.04"/>
    <m/>
    <n v="350"/>
    <x v="1"/>
    <x v="2"/>
    <n v="1"/>
    <s v="Festuca myuros"/>
    <s v="Festuca myuros"/>
    <s v="grass"/>
    <s v="nonnative"/>
    <s v="annual"/>
    <s v="Poaceae"/>
    <n v="1"/>
    <x v="10"/>
    <s v="ENH1_4_surface"/>
    <s v="ENH1_4_surface_oven"/>
    <n v="2.8571428571428571E-3"/>
    <n v="2857.1428571428573"/>
    <n v="2.881844380403458E-3"/>
    <n v="2.8818443804034581"/>
  </r>
  <r>
    <n v="4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7"/>
    <x v="10"/>
    <s v="ENH1_4_surface"/>
    <s v="ENH1_4_surface_oven"/>
    <n v="0.02"/>
    <n v="20000"/>
    <n v="2.0172910662824207E-2"/>
    <n v="20.172910662824208"/>
  </r>
  <r>
    <n v="4"/>
    <x v="0"/>
    <n v="0.04"/>
    <m/>
    <n v="350"/>
    <x v="1"/>
    <x v="2"/>
    <n v="1"/>
    <s v="Pseudognaphalium luteoalbum"/>
    <s v="Pseudognaphalium luteoalbum"/>
    <s v="forb"/>
    <s v="nonnative"/>
    <s v="annual"/>
    <s v="Asteraceae"/>
    <n v="1"/>
    <x v="10"/>
    <s v="ENH1_4_surface"/>
    <s v="ENH1_4_surface_oven"/>
    <n v="2.8571428571428571E-3"/>
    <n v="2857.1428571428573"/>
    <n v="2.881844380403458E-3"/>
    <n v="2.8818443804034581"/>
  </r>
  <r>
    <n v="4"/>
    <x v="0"/>
    <n v="0.04"/>
    <m/>
    <n v="350"/>
    <x v="1"/>
    <x v="2"/>
    <n v="1"/>
    <s v="Typha domingensis"/>
    <s v="Typha domingensis"/>
    <s v="forb"/>
    <s v="native"/>
    <s v="perennial"/>
    <s v="Typhaceae"/>
    <n v="1"/>
    <x v="10"/>
    <s v="ENH1_4_surface"/>
    <s v="ENH1_4_surface_oven"/>
    <n v="2.8571428571428571E-3"/>
    <n v="2857.1428571428573"/>
    <n v="2.881844380403458E-3"/>
    <n v="2.8818443804034581"/>
  </r>
  <r>
    <n v="4"/>
    <x v="0"/>
    <n v="0.04"/>
    <m/>
    <n v="350"/>
    <x v="1"/>
    <x v="3"/>
    <n v="1"/>
    <s v="Bromus madritensis"/>
    <s v="Bromus spp."/>
    <s v="grass"/>
    <s v="nonnative"/>
    <s v="annual"/>
    <s v="Poaceae"/>
    <n v="29"/>
    <x v="10"/>
    <s v="ENH1_4_surface"/>
    <s v="ENH1_4_surface_ovenchar"/>
    <n v="8.2857142857142851E-2"/>
    <n v="82857.142857142855"/>
    <n v="8.3573487031700283E-2"/>
    <n v="83.573487031700282"/>
  </r>
  <r>
    <n v="4"/>
    <x v="0"/>
    <n v="0.04"/>
    <m/>
    <n v="350"/>
    <x v="1"/>
    <x v="3"/>
    <n v="1"/>
    <s v="Festuca myuros"/>
    <s v="Festuca myuros"/>
    <s v="grass"/>
    <s v="nonnative"/>
    <s v="annual"/>
    <s v="Poaceae"/>
    <n v="2"/>
    <x v="10"/>
    <s v="ENH1_4_surface"/>
    <s v="ENH1_4_surface_ovenchar"/>
    <n v="5.7142857142857143E-3"/>
    <n v="5714.2857142857147"/>
    <n v="5.763688760806916E-3"/>
    <n v="5.7636887608069163"/>
  </r>
  <r>
    <n v="4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6"/>
    <x v="10"/>
    <s v="ENH1_4_surface"/>
    <s v="ENH1_4_surface_ovenchar"/>
    <n v="1.7142857142857144E-2"/>
    <n v="17142.857142857145"/>
    <n v="1.7291066282420751E-2"/>
    <n v="17.291066282420751"/>
  </r>
  <r>
    <n v="4"/>
    <x v="0"/>
    <n v="0.04"/>
    <m/>
    <n v="350"/>
    <x v="1"/>
    <x v="3"/>
    <n v="1"/>
    <s v="Typha domingensis"/>
    <s v="Typha domingensis"/>
    <s v="forb"/>
    <s v="native"/>
    <s v="perennial"/>
    <s v="Typhaceae"/>
    <n v="1"/>
    <x v="10"/>
    <s v="ENH1_4_surface"/>
    <s v="ENH1_4_surface_ovenchar"/>
    <n v="2.8571428571428571E-3"/>
    <n v="2857.1428571428573"/>
    <n v="2.881844380403458E-3"/>
    <n v="2.8818443804034581"/>
  </r>
  <r>
    <n v="4"/>
    <x v="0"/>
    <n v="0.04"/>
    <m/>
    <n v="350"/>
    <x v="1"/>
    <x v="3"/>
    <n v="1"/>
    <s v="Uropappus lindleyi"/>
    <s v="Uropappus lindleyi"/>
    <s v="forb"/>
    <s v="native"/>
    <s v="annual"/>
    <s v="Asteraceae"/>
    <n v="2"/>
    <x v="10"/>
    <s v="ENH1_4_surface"/>
    <s v="ENH1_4_surface_ovenchar"/>
    <n v="5.7142857142857143E-3"/>
    <n v="5714.2857142857147"/>
    <n v="5.763688760806916E-3"/>
    <n v="5.7636887608069163"/>
  </r>
  <r>
    <n v="4"/>
    <x v="1"/>
    <n v="0.08"/>
    <m/>
    <n v="350"/>
    <x v="1"/>
    <x v="0"/>
    <n v="1"/>
    <s v="Artemisia californica"/>
    <s v="Artemisia californica"/>
    <s v="shrub"/>
    <s v="native"/>
    <s v="perennial"/>
    <s v="Asteraceae"/>
    <n v="1"/>
    <x v="10"/>
    <s v="ENH1_4_deep"/>
    <s v="ENH1_4_deep_charate"/>
    <n v="2.8571428571428571E-3"/>
    <n v="2857.1428571428573"/>
    <n v="2.881844380403458E-3"/>
    <n v="2.8818443804034581"/>
  </r>
  <r>
    <n v="4"/>
    <x v="1"/>
    <n v="0.08"/>
    <m/>
    <n v="350"/>
    <x v="1"/>
    <x v="0"/>
    <n v="1"/>
    <s v="Bromus madritensis"/>
    <s v="Bromus spp."/>
    <s v="grass"/>
    <s v="nonnative"/>
    <s v="annual"/>
    <s v="Poaceae"/>
    <n v="5"/>
    <x v="10"/>
    <s v="ENH1_4_deep"/>
    <s v="ENH1_4_deep_charate"/>
    <n v="1.4285714285714285E-2"/>
    <n v="14285.714285714284"/>
    <n v="1.4409221902017291E-2"/>
    <n v="14.40922190201729"/>
  </r>
  <r>
    <n v="4"/>
    <x v="1"/>
    <n v="0.08"/>
    <m/>
    <n v="350"/>
    <x v="1"/>
    <x v="1"/>
    <n v="1"/>
    <s v="Bromus madritensis"/>
    <s v="Bromus spp."/>
    <s v="grass"/>
    <s v="nonnative"/>
    <s v="annual"/>
    <s v="Poaceae"/>
    <n v="5"/>
    <x v="10"/>
    <s v="ENH1_4_deep"/>
    <s v="ENH1_4_deep_control"/>
    <n v="1.4285714285714285E-2"/>
    <n v="14285.714285714284"/>
    <n v="1.4409221902017291E-2"/>
    <n v="14.40922190201729"/>
  </r>
  <r>
    <n v="4"/>
    <x v="1"/>
    <n v="0.08"/>
    <m/>
    <n v="350"/>
    <x v="1"/>
    <x v="1"/>
    <n v="1"/>
    <s v="Pseudognaphalium luteoalbum"/>
    <s v="Pseudognaphalium luteoalbum"/>
    <s v="forb"/>
    <s v="nonnative"/>
    <s v="annual"/>
    <s v="Asteraceae"/>
    <n v="1"/>
    <x v="10"/>
    <s v="ENH1_4_deep"/>
    <s v="ENH1_4_deep_control"/>
    <n v="2.8571428571428571E-3"/>
    <n v="2857.1428571428573"/>
    <n v="2.881844380403458E-3"/>
    <n v="2.8818443804034581"/>
  </r>
  <r>
    <n v="4"/>
    <x v="1"/>
    <n v="0.08"/>
    <m/>
    <n v="350"/>
    <x v="1"/>
    <x v="1"/>
    <n v="1"/>
    <s v="Salvia leucophylla"/>
    <s v="Salvia leucophylla"/>
    <s v="shrub"/>
    <s v="native"/>
    <s v="perennial"/>
    <s v="Grossulariaceae"/>
    <n v="1"/>
    <x v="10"/>
    <s v="ENH1_4_deep"/>
    <s v="ENH1_4_deep_control"/>
    <n v="2.8571428571428571E-3"/>
    <n v="2857.1428571428573"/>
    <n v="2.881844380403458E-3"/>
    <n v="2.8818443804034581"/>
  </r>
  <r>
    <n v="4"/>
    <x v="1"/>
    <n v="0.08"/>
    <m/>
    <n v="350"/>
    <x v="1"/>
    <x v="1"/>
    <n v="1"/>
    <s v="Uropappus lindleyi"/>
    <s v="Uropappus lindleyi"/>
    <s v="forb"/>
    <s v="native"/>
    <s v="annual"/>
    <s v="Asteraceae"/>
    <n v="1"/>
    <x v="10"/>
    <s v="ENH1_4_deep"/>
    <s v="ENH1_4_deep_control"/>
    <n v="2.8571428571428571E-3"/>
    <n v="2857.1428571428573"/>
    <n v="2.881844380403458E-3"/>
    <n v="2.8818443804034581"/>
  </r>
  <r>
    <n v="4"/>
    <x v="1"/>
    <n v="0.08"/>
    <m/>
    <n v="350"/>
    <x v="1"/>
    <x v="2"/>
    <n v="1"/>
    <s v="Artemisia californica"/>
    <s v="Artemisia californica"/>
    <s v="shrub"/>
    <s v="native"/>
    <s v="perennial"/>
    <s v="Asteraceae"/>
    <n v="1"/>
    <x v="10"/>
    <s v="ENH1_4_deep"/>
    <s v="ENH1_4_deep_oven"/>
    <n v="2.8571428571428571E-3"/>
    <n v="2857.1428571428573"/>
    <n v="2.881844380403458E-3"/>
    <n v="2.8818443804034581"/>
  </r>
  <r>
    <n v="4"/>
    <x v="1"/>
    <n v="0.08"/>
    <m/>
    <n v="350"/>
    <x v="1"/>
    <x v="2"/>
    <n v="1"/>
    <s v="Bromus madritensis"/>
    <s v="Bromus spp."/>
    <s v="grass"/>
    <s v="nonnative"/>
    <s v="annual"/>
    <s v="Poaceae"/>
    <n v="6"/>
    <x v="10"/>
    <s v="ENH1_4_deep"/>
    <s v="ENH1_4_deep_oven"/>
    <n v="1.7142857142857144E-2"/>
    <n v="17142.857142857145"/>
    <n v="1.7291066282420751E-2"/>
    <n v="17.291066282420751"/>
  </r>
  <r>
    <n v="4"/>
    <x v="1"/>
    <n v="0.08"/>
    <m/>
    <n v="350"/>
    <x v="1"/>
    <x v="2"/>
    <n v="1"/>
    <s v="Malacothamnus fasciculatus"/>
    <s v="Malacothamnus fasciculatus"/>
    <s v="shrub"/>
    <s v="native"/>
    <s v="perennial"/>
    <s v="Malvaceae"/>
    <n v="1"/>
    <x v="10"/>
    <s v="ENH1_4_deep"/>
    <s v="ENH1_4_deep_oven"/>
    <n v="2.8571428571428571E-3"/>
    <n v="2857.1428571428573"/>
    <n v="2.881844380403458E-3"/>
    <n v="2.8818443804034581"/>
  </r>
  <r>
    <n v="4"/>
    <x v="1"/>
    <n v="0.08"/>
    <m/>
    <n v="350"/>
    <x v="1"/>
    <x v="3"/>
    <n v="1"/>
    <s v="Bromus madritensis"/>
    <s v="Bromus spp."/>
    <s v="grass"/>
    <s v="nonnative"/>
    <s v="annual"/>
    <s v="Poaceae"/>
    <n v="1"/>
    <x v="10"/>
    <s v="ENH1_4_deep"/>
    <s v="ENH1_4_deep_ovenchar"/>
    <n v="2.8571428571428571E-3"/>
    <n v="2857.1428571428573"/>
    <n v="2.881844380403458E-3"/>
    <n v="2.8818443804034581"/>
  </r>
  <r>
    <n v="4"/>
    <x v="1"/>
    <n v="0.08"/>
    <m/>
    <n v="350"/>
    <x v="1"/>
    <x v="3"/>
    <n v="1"/>
    <s v="Lactuca serriola"/>
    <s v="Lactuca serriola"/>
    <s v="forb"/>
    <s v="nonnative"/>
    <s v="annual"/>
    <s v="Asteraceae"/>
    <n v="1"/>
    <x v="10"/>
    <s v="ENH1_4_deep"/>
    <s v="ENH1_4_deep_ovenchar"/>
    <n v="2.8571428571428571E-3"/>
    <n v="2857.1428571428573"/>
    <n v="2.881844380403458E-3"/>
    <n v="2.8818443804034581"/>
  </r>
  <r>
    <n v="4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1"/>
    <x v="10"/>
    <s v="ENH1_4_deep"/>
    <s v="ENH1_4_deep_ovenchar"/>
    <n v="2.8571428571428571E-3"/>
    <n v="2857.1428571428573"/>
    <n v="2.881844380403458E-3"/>
    <n v="2.8818443804034581"/>
  </r>
  <r>
    <n v="4"/>
    <x v="1"/>
    <n v="0.08"/>
    <m/>
    <n v="350"/>
    <x v="1"/>
    <x v="3"/>
    <n v="1"/>
    <s v="Phacelia spp."/>
    <s v="Phacelia spp."/>
    <s v="forb"/>
    <s v="native"/>
    <s v="annual"/>
    <s v="Hydrophyllaceae"/>
    <n v="1"/>
    <x v="10"/>
    <s v="ENH1_4_deep"/>
    <s v="ENH1_4_deep_ovenchar"/>
    <n v="2.8571428571428571E-3"/>
    <n v="2857.1428571428573"/>
    <n v="2.881844380403458E-3"/>
    <n v="2.8818443804034581"/>
  </r>
  <r>
    <n v="4"/>
    <x v="1"/>
    <n v="0.08"/>
    <m/>
    <n v="350"/>
    <x v="1"/>
    <x v="3"/>
    <n v="1"/>
    <s v="Salvia leucophylla"/>
    <s v="Salvia leucophylla"/>
    <s v="shrub"/>
    <s v="native"/>
    <s v="perennial"/>
    <s v="Grossulariaceae"/>
    <n v="1"/>
    <x v="10"/>
    <s v="ENH1_4_deep"/>
    <s v="ENH1_4_deep_ovenchar"/>
    <n v="2.8571428571428571E-3"/>
    <n v="2857.1428571428573"/>
    <n v="2.881844380403458E-3"/>
    <n v="2.8818443804034581"/>
  </r>
  <r>
    <n v="4"/>
    <x v="1"/>
    <n v="0.08"/>
    <m/>
    <n v="350"/>
    <x v="1"/>
    <x v="3"/>
    <n v="1"/>
    <s v="Sonchus oleraceus"/>
    <s v="Sonchus oleraceus"/>
    <s v="forb"/>
    <s v="nonnative"/>
    <s v="annual"/>
    <s v="Asteraceae"/>
    <n v="1"/>
    <x v="10"/>
    <s v="ENH1_4_deep"/>
    <s v="ENH1_4_deep_ovenchar"/>
    <n v="2.8571428571428571E-3"/>
    <n v="2857.1428571428573"/>
    <n v="2.881844380403458E-3"/>
    <n v="2.8818443804034581"/>
  </r>
  <r>
    <n v="5"/>
    <x v="0"/>
    <n v="0.04"/>
    <m/>
    <n v="350"/>
    <x v="1"/>
    <x v="0"/>
    <n v="1"/>
    <s v="Bromus madritensis"/>
    <s v="Bromus spp."/>
    <s v="grass"/>
    <s v="nonnative"/>
    <s v="annual"/>
    <s v="Poaceae"/>
    <n v="20"/>
    <x v="11"/>
    <s v="ENH1_5_surface"/>
    <s v="ENH1_5_surface_charate"/>
    <n v="5.7142857142857141E-2"/>
    <n v="57142.857142857138"/>
    <n v="5.7636887608069162E-2"/>
    <n v="57.636887608069159"/>
  </r>
  <r>
    <n v="5"/>
    <x v="0"/>
    <n v="0.04"/>
    <m/>
    <n v="350"/>
    <x v="1"/>
    <x v="0"/>
    <n v="1"/>
    <s v="Centaurea melitensis"/>
    <s v="Centaurea melitensis"/>
    <s v="forb"/>
    <s v="nonnative"/>
    <s v="annual"/>
    <s v="Asteraceae"/>
    <n v="1"/>
    <x v="11"/>
    <s v="ENH1_5_surface"/>
    <s v="ENH1_5_surface_charate"/>
    <n v="2.8571428571428571E-3"/>
    <n v="2857.1428571428573"/>
    <n v="2.881844380403458E-3"/>
    <n v="2.8818443804034581"/>
  </r>
  <r>
    <n v="5"/>
    <x v="0"/>
    <n v="0.04"/>
    <m/>
    <n v="350"/>
    <x v="1"/>
    <x v="0"/>
    <n v="1"/>
    <s v="Festuca myuros"/>
    <s v="Festuca myuros"/>
    <s v="grass"/>
    <s v="nonnative"/>
    <s v="annual"/>
    <s v="Poaceae"/>
    <n v="1"/>
    <x v="11"/>
    <s v="ENH1_5_surface"/>
    <s v="ENH1_5_surface_charate"/>
    <n v="2.8571428571428571E-3"/>
    <n v="2857.1428571428573"/>
    <n v="2.881844380403458E-3"/>
    <n v="2.8818443804034581"/>
  </r>
  <r>
    <n v="5"/>
    <x v="0"/>
    <n v="0.04"/>
    <m/>
    <n v="350"/>
    <x v="1"/>
    <x v="0"/>
    <n v="1"/>
    <s v="Malacothamnus fasciculatus"/>
    <s v="Malacothamnus fasciculatus"/>
    <s v="shrub"/>
    <s v="native"/>
    <s v="perennial"/>
    <s v="Malvaceae"/>
    <n v="1"/>
    <x v="11"/>
    <s v="ENH1_5_surface"/>
    <s v="ENH1_5_surface_charate"/>
    <n v="2.8571428571428571E-3"/>
    <n v="2857.1428571428573"/>
    <n v="2.881844380403458E-3"/>
    <n v="2.8818443804034581"/>
  </r>
  <r>
    <n v="5"/>
    <x v="0"/>
    <n v="0.04"/>
    <m/>
    <n v="350"/>
    <x v="1"/>
    <x v="0"/>
    <n v="1"/>
    <s v="Typha domingensis"/>
    <s v="Typha domingensis"/>
    <s v="forb"/>
    <s v="native"/>
    <s v="perennial"/>
    <s v="Typhaceae"/>
    <n v="1"/>
    <x v="11"/>
    <s v="ENH1_5_surface"/>
    <s v="ENH1_5_surface_charate"/>
    <n v="2.8571428571428571E-3"/>
    <n v="2857.1428571428573"/>
    <n v="2.881844380403458E-3"/>
    <n v="2.8818443804034581"/>
  </r>
  <r>
    <n v="5"/>
    <x v="0"/>
    <n v="0.04"/>
    <m/>
    <n v="350"/>
    <x v="1"/>
    <x v="1"/>
    <n v="1"/>
    <s v="Bromus madritensis"/>
    <s v="Bromus spp."/>
    <s v="grass"/>
    <s v="nonnative"/>
    <s v="annual"/>
    <s v="Poaceae"/>
    <n v="15"/>
    <x v="11"/>
    <s v="ENH1_5_surface"/>
    <s v="ENH1_5_surface_control"/>
    <n v="4.2857142857142858E-2"/>
    <n v="42857.142857142855"/>
    <n v="4.3227665706051875E-2"/>
    <n v="43.227665706051873"/>
  </r>
  <r>
    <n v="5"/>
    <x v="0"/>
    <n v="0.04"/>
    <m/>
    <n v="350"/>
    <x v="1"/>
    <x v="1"/>
    <n v="1"/>
    <s v="Centaurea melitensis"/>
    <s v="Centaurea melitensis"/>
    <s v="forb"/>
    <s v="nonnative"/>
    <s v="annual"/>
    <s v="Asteraceae"/>
    <n v="4"/>
    <x v="11"/>
    <s v="ENH1_5_surface"/>
    <s v="ENH1_5_surface_control"/>
    <n v="1.1428571428571429E-2"/>
    <n v="11428.571428571429"/>
    <n v="1.1527377521613832E-2"/>
    <n v="11.527377521613833"/>
  </r>
  <r>
    <n v="5"/>
    <x v="0"/>
    <n v="0.04"/>
    <m/>
    <n v="350"/>
    <x v="1"/>
    <x v="2"/>
    <n v="1"/>
    <s v="Acmispon maritimus"/>
    <s v="Acmispon spp."/>
    <s v="forb"/>
    <s v="native"/>
    <s v="annual"/>
    <s v="Fabaceae"/>
    <n v="1"/>
    <x v="11"/>
    <s v="ENH1_5_surface"/>
    <s v="ENH1_5_surface_oven"/>
    <n v="2.8571428571428571E-3"/>
    <n v="2857.1428571428573"/>
    <n v="2.881844380403458E-3"/>
    <n v="2.8818443804034581"/>
  </r>
  <r>
    <n v="5"/>
    <x v="0"/>
    <n v="0.04"/>
    <m/>
    <n v="350"/>
    <x v="1"/>
    <x v="2"/>
    <n v="1"/>
    <s v="Artemisia californica"/>
    <s v="Artemisia californica"/>
    <s v="shrub"/>
    <s v="native"/>
    <s v="perennial"/>
    <s v="Asteraceae"/>
    <n v="1"/>
    <x v="11"/>
    <s v="ENH1_5_surface"/>
    <s v="ENH1_5_surface_oven"/>
    <n v="2.8571428571428571E-3"/>
    <n v="2857.1428571428573"/>
    <n v="2.881844380403458E-3"/>
    <n v="2.8818443804034581"/>
  </r>
  <r>
    <n v="5"/>
    <x v="0"/>
    <n v="0.04"/>
    <m/>
    <n v="350"/>
    <x v="1"/>
    <x v="2"/>
    <n v="1"/>
    <s v="Astragalus trichopodus"/>
    <s v="Astragalus trichopodus"/>
    <s v="forb"/>
    <s v="native"/>
    <s v="perennial"/>
    <s v="Fabaceae"/>
    <n v="1"/>
    <x v="11"/>
    <s v="ENH1_5_surface"/>
    <s v="ENH1_5_surface_oven"/>
    <n v="2.8571428571428571E-3"/>
    <n v="2857.1428571428573"/>
    <n v="2.881844380403458E-3"/>
    <n v="2.8818443804034581"/>
  </r>
  <r>
    <n v="5"/>
    <x v="0"/>
    <n v="0.04"/>
    <m/>
    <n v="350"/>
    <x v="1"/>
    <x v="2"/>
    <n v="1"/>
    <s v="Bromus madritensis"/>
    <s v="Bromus spp."/>
    <s v="grass"/>
    <s v="nonnative"/>
    <s v="annual"/>
    <s v="Poaceae"/>
    <n v="16"/>
    <x v="11"/>
    <s v="ENH1_5_surface"/>
    <s v="ENH1_5_surface_oven"/>
    <n v="4.5714285714285714E-2"/>
    <n v="45714.285714285717"/>
    <n v="4.6109510086455328E-2"/>
    <n v="46.10951008645533"/>
  </r>
  <r>
    <n v="5"/>
    <x v="0"/>
    <n v="0.04"/>
    <m/>
    <n v="350"/>
    <x v="1"/>
    <x v="2"/>
    <n v="1"/>
    <s v="Centaurea melitensis"/>
    <s v="Centaurea melitensis"/>
    <s v="forb"/>
    <s v="nonnative"/>
    <s v="annual"/>
    <s v="Asteraceae"/>
    <n v="6"/>
    <x v="11"/>
    <s v="ENH1_5_surface"/>
    <s v="ENH1_5_surface_oven"/>
    <n v="1.7142857142857144E-2"/>
    <n v="17142.857142857145"/>
    <n v="1.7291066282420751E-2"/>
    <n v="17.291066282420751"/>
  </r>
  <r>
    <n v="5"/>
    <x v="0"/>
    <n v="0.04"/>
    <m/>
    <n v="350"/>
    <x v="1"/>
    <x v="2"/>
    <n v="1"/>
    <s v="Festuca myuros"/>
    <s v="Festuca myuros"/>
    <s v="grass"/>
    <s v="nonnative"/>
    <s v="annual"/>
    <s v="Poaceae"/>
    <n v="1"/>
    <x v="11"/>
    <s v="ENH1_5_surface"/>
    <s v="ENH1_5_surface_oven"/>
    <n v="2.8571428571428571E-3"/>
    <n v="2857.1428571428573"/>
    <n v="2.881844380403458E-3"/>
    <n v="2.8818443804034581"/>
  </r>
  <r>
    <n v="5"/>
    <x v="0"/>
    <n v="0.04"/>
    <m/>
    <n v="350"/>
    <x v="1"/>
    <x v="2"/>
    <n v="1"/>
    <s v="Sonchus oleraceus"/>
    <s v="Sonchus oleraceus"/>
    <s v="forb"/>
    <s v="nonnative"/>
    <s v="annual"/>
    <s v="Asteraceae"/>
    <n v="2"/>
    <x v="11"/>
    <s v="ENH1_5_surface"/>
    <s v="ENH1_5_surface_oven"/>
    <n v="5.7142857142857143E-3"/>
    <n v="5714.2857142857147"/>
    <n v="5.763688760806916E-3"/>
    <n v="5.7636887608069163"/>
  </r>
  <r>
    <n v="5"/>
    <x v="0"/>
    <n v="0.04"/>
    <m/>
    <n v="350"/>
    <x v="1"/>
    <x v="3"/>
    <n v="1"/>
    <s v="Bromus madritensis"/>
    <s v="Bromus spp."/>
    <s v="grass"/>
    <s v="nonnative"/>
    <s v="annual"/>
    <s v="Poaceae"/>
    <n v="27"/>
    <x v="11"/>
    <s v="ENH1_5_surface"/>
    <s v="ENH1_5_surface_ovenchar"/>
    <n v="7.7142857142857138E-2"/>
    <n v="77142.857142857145"/>
    <n v="7.7809798270893377E-2"/>
    <n v="77.809798270893381"/>
  </r>
  <r>
    <n v="5"/>
    <x v="0"/>
    <n v="0.04"/>
    <m/>
    <n v="350"/>
    <x v="1"/>
    <x v="3"/>
    <n v="1"/>
    <s v="Centaurea melitensis"/>
    <s v="Centaurea melitensis"/>
    <s v="forb"/>
    <s v="nonnative"/>
    <s v="annual"/>
    <s v="Asteraceae"/>
    <n v="5"/>
    <x v="11"/>
    <s v="ENH1_5_surface"/>
    <s v="ENH1_5_surface_ovenchar"/>
    <n v="1.4285714285714285E-2"/>
    <n v="14285.714285714284"/>
    <n v="1.4409221902017291E-2"/>
    <n v="14.40922190201729"/>
  </r>
  <r>
    <n v="5"/>
    <x v="0"/>
    <n v="0.04"/>
    <m/>
    <n v="350"/>
    <x v="1"/>
    <x v="3"/>
    <n v="1"/>
    <s v="Logfia filaginoides"/>
    <s v="Logfia filaginoides"/>
    <s v="forb"/>
    <s v="native"/>
    <s v="annual"/>
    <s v="Asteraceae"/>
    <n v="1"/>
    <x v="11"/>
    <s v="ENH1_5_surface"/>
    <s v="ENH1_5_surface_ovenchar"/>
    <n v="2.8571428571428571E-3"/>
    <n v="2857.1428571428573"/>
    <n v="2.881844380403458E-3"/>
    <n v="2.8818443804034581"/>
  </r>
  <r>
    <n v="5"/>
    <x v="1"/>
    <n v="0.08"/>
    <m/>
    <n v="350"/>
    <x v="1"/>
    <x v="0"/>
    <n v="1"/>
    <s v="Bromus madritensis"/>
    <s v="Bromus spp."/>
    <s v="grass"/>
    <s v="nonnative"/>
    <s v="annual"/>
    <s v="Poaceae"/>
    <n v="3"/>
    <x v="11"/>
    <s v="ENH1_5_deep"/>
    <s v="ENH1_5_deep_charate"/>
    <n v="8.5714285714285719E-3"/>
    <n v="8571.4285714285725"/>
    <n v="8.6455331412103754E-3"/>
    <n v="8.6455331412103753"/>
  </r>
  <r>
    <n v="5"/>
    <x v="1"/>
    <n v="0.08"/>
    <m/>
    <n v="350"/>
    <x v="1"/>
    <x v="0"/>
    <n v="1"/>
    <s v="Malacothamnus fasciculatus"/>
    <s v="Malacothamnus fasciculatus"/>
    <s v="shrub"/>
    <s v="native"/>
    <s v="perennial"/>
    <s v="Malvaceae"/>
    <n v="2"/>
    <x v="11"/>
    <s v="ENH1_5_deep"/>
    <s v="ENH1_5_deep_charate"/>
    <n v="5.7142857142857143E-3"/>
    <n v="5714.2857142857147"/>
    <n v="5.763688760806916E-3"/>
    <n v="5.7636887608069163"/>
  </r>
  <r>
    <n v="5"/>
    <x v="1"/>
    <n v="0.08"/>
    <m/>
    <n v="350"/>
    <x v="1"/>
    <x v="1"/>
    <n v="1"/>
    <s v="Bromus madritensis"/>
    <s v="Bromus spp."/>
    <s v="grass"/>
    <s v="nonnative"/>
    <s v="annual"/>
    <s v="Poaceae"/>
    <n v="2"/>
    <x v="11"/>
    <s v="ENH1_5_deep"/>
    <s v="ENH1_5_deep_control"/>
    <n v="5.7142857142857143E-3"/>
    <n v="5714.2857142857147"/>
    <n v="5.763688760806916E-3"/>
    <n v="5.7636887608069163"/>
  </r>
  <r>
    <n v="5"/>
    <x v="1"/>
    <n v="0.08"/>
    <m/>
    <n v="350"/>
    <x v="1"/>
    <x v="1"/>
    <n v="1"/>
    <s v="Centaurea melitensis"/>
    <s v="Centaurea melitensis"/>
    <s v="forb"/>
    <s v="nonnative"/>
    <s v="annual"/>
    <s v="Asteraceae"/>
    <n v="1"/>
    <x v="11"/>
    <s v="ENH1_5_deep"/>
    <s v="ENH1_5_deep_control"/>
    <n v="2.8571428571428571E-3"/>
    <n v="2857.1428571428573"/>
    <n v="2.881844380403458E-3"/>
    <n v="2.8818443804034581"/>
  </r>
  <r>
    <n v="5"/>
    <x v="1"/>
    <n v="0.08"/>
    <m/>
    <n v="350"/>
    <x v="1"/>
    <x v="1"/>
    <n v="1"/>
    <s v="Stipa lepida"/>
    <s v="Stipa lepida"/>
    <s v="grass"/>
    <s v="native"/>
    <s v="perennial"/>
    <s v="Poaceae"/>
    <n v="1"/>
    <x v="11"/>
    <s v="ENH1_5_deep"/>
    <s v="ENH1_5_deep_control"/>
    <n v="2.8571428571428571E-3"/>
    <n v="2857.1428571428573"/>
    <n v="2.881844380403458E-3"/>
    <n v="2.8818443804034581"/>
  </r>
  <r>
    <n v="5"/>
    <x v="1"/>
    <n v="0.08"/>
    <m/>
    <n v="350"/>
    <x v="1"/>
    <x v="3"/>
    <n v="1"/>
    <s v="Bromus madritensis"/>
    <s v="Bromus spp."/>
    <s v="grass"/>
    <s v="nonnative"/>
    <s v="annual"/>
    <s v="Poaceae"/>
    <n v="2"/>
    <x v="11"/>
    <s v="ENH1_5_deep"/>
    <s v="ENH1_5_deep_ovenchar"/>
    <n v="5.7142857142857143E-3"/>
    <n v="5714.2857142857147"/>
    <n v="5.763688760806916E-3"/>
    <n v="5.7636887608069163"/>
  </r>
  <r>
    <n v="5"/>
    <x v="1"/>
    <n v="0.08"/>
    <m/>
    <n v="350"/>
    <x v="1"/>
    <x v="3"/>
    <n v="1"/>
    <s v="Centaurea melitensis"/>
    <s v="Centaurea melitensis"/>
    <s v="forb"/>
    <s v="nonnative"/>
    <s v="annual"/>
    <s v="Asteraceae"/>
    <n v="1"/>
    <x v="11"/>
    <s v="ENH1_5_deep"/>
    <s v="ENH1_5_deep_ovenchar"/>
    <n v="2.8571428571428571E-3"/>
    <n v="2857.1428571428573"/>
    <n v="2.881844380403458E-3"/>
    <n v="2.8818443804034581"/>
  </r>
  <r>
    <n v="5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2"/>
    <x v="11"/>
    <s v="ENH1_5_deep"/>
    <s v="ENH1_5_deep_ovenchar"/>
    <n v="5.7142857142857143E-3"/>
    <n v="5714.2857142857147"/>
    <n v="5.763688760806916E-3"/>
    <n v="5.7636887608069163"/>
  </r>
  <r>
    <n v="6"/>
    <x v="0"/>
    <n v="0.04"/>
    <m/>
    <n v="350"/>
    <x v="1"/>
    <x v="0"/>
    <n v="1"/>
    <s v="Avena barbara"/>
    <s v="Avena spp."/>
    <s v="grass"/>
    <s v="nonnative"/>
    <s v="annual"/>
    <s v="Poaceae"/>
    <n v="3"/>
    <x v="12"/>
    <s v="ENH2_6_surface"/>
    <s v="ENH2_6_surface_charate"/>
    <n v="8.5714285714285719E-3"/>
    <n v="8571.4285714285725"/>
    <n v="8.6455331412103754E-3"/>
    <n v="8.6455331412103753"/>
  </r>
  <r>
    <n v="6"/>
    <x v="0"/>
    <n v="0.04"/>
    <m/>
    <n v="350"/>
    <x v="1"/>
    <x v="0"/>
    <n v="1"/>
    <s v="Bromus diandrus"/>
    <s v="Bromus spp."/>
    <s v="grass"/>
    <s v="nonnative"/>
    <s v="annual"/>
    <s v="Poaceae"/>
    <n v="2"/>
    <x v="12"/>
    <s v="ENH2_6_surface"/>
    <s v="ENH2_6_surface_charate"/>
    <n v="5.7142857142857143E-3"/>
    <n v="5714.2857142857147"/>
    <n v="5.763688760806916E-3"/>
    <n v="5.7636887608069163"/>
  </r>
  <r>
    <n v="6"/>
    <x v="0"/>
    <n v="0.04"/>
    <m/>
    <n v="350"/>
    <x v="1"/>
    <x v="0"/>
    <n v="1"/>
    <s v="Bromus madritensis"/>
    <s v="Bromus spp."/>
    <s v="grass"/>
    <s v="nonnative"/>
    <s v="annual"/>
    <s v="Poaceae"/>
    <n v="10"/>
    <x v="12"/>
    <s v="ENH2_6_surface"/>
    <s v="ENH2_6_surface_charate"/>
    <n v="2.8571428571428571E-2"/>
    <n v="28571.428571428569"/>
    <n v="2.8818443804034581E-2"/>
    <n v="28.81844380403458"/>
  </r>
  <r>
    <n v="6"/>
    <x v="0"/>
    <n v="0.04"/>
    <m/>
    <n v="350"/>
    <x v="1"/>
    <x v="0"/>
    <n v="1"/>
    <s v="Centaurea melitensis"/>
    <s v="Centaurea melitensis"/>
    <s v="forb"/>
    <s v="nonnative"/>
    <s v="annual"/>
    <s v="Asteraceae"/>
    <n v="1"/>
    <x v="12"/>
    <s v="ENH2_6_surface"/>
    <s v="ENH2_6_surface_charate"/>
    <n v="2.8571428571428571E-3"/>
    <n v="2857.1428571428573"/>
    <n v="2.881844380403458E-3"/>
    <n v="2.8818443804034581"/>
  </r>
  <r>
    <n v="6"/>
    <x v="0"/>
    <n v="0.04"/>
    <m/>
    <n v="350"/>
    <x v="1"/>
    <x v="0"/>
    <n v="1"/>
    <s v="Festuca myuros"/>
    <s v="Festuca myuros"/>
    <s v="grass"/>
    <s v="nonnative"/>
    <s v="annual"/>
    <s v="Poaceae"/>
    <n v="3"/>
    <x v="12"/>
    <s v="ENH2_6_surface"/>
    <s v="ENH2_6_surface_charate"/>
    <n v="8.5714285714285719E-3"/>
    <n v="8571.4285714285725"/>
    <n v="8.6455331412103754E-3"/>
    <n v="8.6455331412103753"/>
  </r>
  <r>
    <n v="6"/>
    <x v="0"/>
    <n v="0.04"/>
    <m/>
    <n v="350"/>
    <x v="1"/>
    <x v="0"/>
    <n v="1"/>
    <s v="Malacothamnus fasciculatus"/>
    <s v="Malacothamnus fasciculatus"/>
    <s v="shrub"/>
    <s v="native"/>
    <s v="perennial"/>
    <s v="Malvaceae"/>
    <n v="1"/>
    <x v="12"/>
    <s v="ENH2_6_surface"/>
    <s v="ENH2_6_surface_charate"/>
    <n v="2.8571428571428571E-3"/>
    <n v="2857.1428571428573"/>
    <n v="2.881844380403458E-3"/>
    <n v="2.8818443804034581"/>
  </r>
  <r>
    <n v="6"/>
    <x v="0"/>
    <n v="0.04"/>
    <m/>
    <n v="350"/>
    <x v="1"/>
    <x v="1"/>
    <n v="1"/>
    <s v="Acmispon glaber"/>
    <s v="Acmispon spp."/>
    <s v="forb"/>
    <s v="native"/>
    <s v="perennial"/>
    <s v="Fabaceae"/>
    <n v="1"/>
    <x v="12"/>
    <s v="ENH2_6_surface"/>
    <s v="ENH2_6_surface_control"/>
    <n v="2.8571428571428571E-3"/>
    <n v="2857.1428571428573"/>
    <n v="2.881844380403458E-3"/>
    <n v="2.8818443804034581"/>
  </r>
  <r>
    <n v="6"/>
    <x v="0"/>
    <n v="0.04"/>
    <m/>
    <n v="350"/>
    <x v="1"/>
    <x v="1"/>
    <n v="1"/>
    <s v="Avena barbara"/>
    <s v="Avena spp."/>
    <s v="grass"/>
    <s v="nonnative"/>
    <s v="annual"/>
    <s v="Poaceae"/>
    <n v="3"/>
    <x v="12"/>
    <s v="ENH2_6_surface"/>
    <s v="ENH2_6_surface_control"/>
    <n v="8.5714285714285719E-3"/>
    <n v="8571.4285714285725"/>
    <n v="8.6455331412103754E-3"/>
    <n v="8.6455331412103753"/>
  </r>
  <r>
    <n v="6"/>
    <x v="0"/>
    <n v="0.04"/>
    <m/>
    <n v="350"/>
    <x v="1"/>
    <x v="1"/>
    <n v="1"/>
    <s v="Bromus madritensis"/>
    <s v="Bromus spp."/>
    <s v="grass"/>
    <s v="nonnative"/>
    <s v="annual"/>
    <s v="Poaceae"/>
    <n v="16"/>
    <x v="12"/>
    <s v="ENH2_6_surface"/>
    <s v="ENH2_6_surface_control"/>
    <n v="4.5714285714285714E-2"/>
    <n v="45714.285714285717"/>
    <n v="4.6109510086455328E-2"/>
    <n v="46.10951008645533"/>
  </r>
  <r>
    <n v="6"/>
    <x v="0"/>
    <n v="0.04"/>
    <m/>
    <n v="350"/>
    <x v="1"/>
    <x v="1"/>
    <n v="1"/>
    <s v="Dipterostemon capitatus"/>
    <s v="Dipterostemon capitatus"/>
    <s v="forb"/>
    <s v="native"/>
    <s v="perennial"/>
    <s v="Themidaceae"/>
    <n v="1"/>
    <x v="12"/>
    <s v="ENH2_6_surface"/>
    <s v="ENH2_6_surface_control"/>
    <n v="2.8571428571428571E-3"/>
    <n v="2857.1428571428573"/>
    <n v="2.881844380403458E-3"/>
    <n v="2.8818443804034581"/>
  </r>
  <r>
    <n v="6"/>
    <x v="0"/>
    <n v="0.04"/>
    <m/>
    <n v="350"/>
    <x v="1"/>
    <x v="1"/>
    <n v="1"/>
    <s v="Festuca myuros"/>
    <s v="Festuca myuros"/>
    <s v="grass"/>
    <s v="nonnative"/>
    <s v="annual"/>
    <s v="Poaceae"/>
    <n v="3"/>
    <x v="12"/>
    <s v="ENH2_6_surface"/>
    <s v="ENH2_6_surface_control"/>
    <n v="8.5714285714285719E-3"/>
    <n v="8571.4285714285725"/>
    <n v="8.6455331412103754E-3"/>
    <n v="8.6455331412103753"/>
  </r>
  <r>
    <n v="6"/>
    <x v="0"/>
    <n v="0.04"/>
    <m/>
    <n v="350"/>
    <x v="1"/>
    <x v="1"/>
    <n v="1"/>
    <s v="Typha domingensis"/>
    <s v="Typha domingensis"/>
    <s v="forb"/>
    <s v="native"/>
    <s v="perennial"/>
    <s v="Typhaceae"/>
    <n v="1"/>
    <x v="12"/>
    <s v="ENH2_6_surface"/>
    <s v="ENH2_6_surface_control"/>
    <n v="2.8571428571428571E-3"/>
    <n v="2857.1428571428573"/>
    <n v="2.881844380403458E-3"/>
    <n v="2.8818443804034581"/>
  </r>
  <r>
    <n v="6"/>
    <x v="0"/>
    <n v="0.04"/>
    <m/>
    <n v="350"/>
    <x v="1"/>
    <x v="2"/>
    <n v="1"/>
    <s v="Acmispon glaber"/>
    <s v="Acmispon spp."/>
    <s v="forb"/>
    <s v="native"/>
    <s v="perennial"/>
    <s v="Fabaceae"/>
    <n v="2"/>
    <x v="12"/>
    <s v="ENH2_6_surface"/>
    <s v="ENH2_6_surface_oven"/>
    <n v="5.7142857142857143E-3"/>
    <n v="5714.2857142857147"/>
    <n v="5.763688760806916E-3"/>
    <n v="5.7636887608069163"/>
  </r>
  <r>
    <n v="6"/>
    <x v="0"/>
    <n v="0.04"/>
    <m/>
    <n v="350"/>
    <x v="1"/>
    <x v="2"/>
    <n v="1"/>
    <s v="Acmispon maritimus"/>
    <s v="Acmispon spp."/>
    <s v="forb"/>
    <s v="native"/>
    <s v="annual"/>
    <s v="Fab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2"/>
    <n v="1"/>
    <s v="Artemisia californica"/>
    <s v="Artemisia californica"/>
    <s v="shrub"/>
    <s v="native"/>
    <s v="perennial"/>
    <s v="Aster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2"/>
    <n v="1"/>
    <s v="Artemisia californica"/>
    <s v="Artemisia californica"/>
    <s v="shrub"/>
    <s v="native"/>
    <s v="perennial"/>
    <s v="Asteraceae"/>
    <n v="2"/>
    <x v="12"/>
    <s v="ENH2_6_surface"/>
    <s v="ENH2_6_surface_oven"/>
    <n v="5.7142857142857143E-3"/>
    <n v="5714.2857142857147"/>
    <n v="5.763688760806916E-3"/>
    <n v="5.7636887608069163"/>
  </r>
  <r>
    <n v="6"/>
    <x v="0"/>
    <n v="0.04"/>
    <m/>
    <n v="350"/>
    <x v="1"/>
    <x v="2"/>
    <n v="1"/>
    <s v="Bromus hordeaceus"/>
    <s v="Bromus spp."/>
    <s v="grass"/>
    <s v="nonnative"/>
    <s v="annual"/>
    <s v="Po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2"/>
    <n v="1"/>
    <s v="Bromus madritensis"/>
    <s v="Bromus spp."/>
    <s v="grass"/>
    <s v="nonnative"/>
    <s v="annual"/>
    <s v="Poaceae"/>
    <n v="13"/>
    <x v="12"/>
    <s v="ENH2_6_surface"/>
    <s v="ENH2_6_surface_oven"/>
    <n v="3.7142857142857144E-2"/>
    <n v="37142.857142857145"/>
    <n v="3.7463976945244955E-2"/>
    <n v="37.463976945244951"/>
  </r>
  <r>
    <n v="6"/>
    <x v="0"/>
    <n v="0.04"/>
    <m/>
    <n v="350"/>
    <x v="1"/>
    <x v="2"/>
    <n v="1"/>
    <s v="Dipterostemon capitatus"/>
    <s v="Dipterostemon capitatus"/>
    <s v="forb"/>
    <s v="native"/>
    <s v="perennial"/>
    <s v="Themid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2"/>
    <n v="1"/>
    <s v="Erodium spp."/>
    <s v="Erodium spp."/>
    <s v="forb"/>
    <s v="nonnative"/>
    <s v="annual"/>
    <s v="Geraniaceae"/>
    <n v="2"/>
    <x v="12"/>
    <s v="ENH2_6_surface"/>
    <s v="ENH2_6_surface_oven"/>
    <n v="5.7142857142857143E-3"/>
    <n v="5714.2857142857147"/>
    <n v="5.763688760806916E-3"/>
    <n v="5.7636887608069163"/>
  </r>
  <r>
    <n v="6"/>
    <x v="0"/>
    <n v="0.04"/>
    <m/>
    <n v="350"/>
    <x v="1"/>
    <x v="2"/>
    <n v="1"/>
    <s v="Festuca myuros"/>
    <s v="Festuca myuros"/>
    <s v="grass"/>
    <s v="nonnative"/>
    <s v="annual"/>
    <s v="Poaceae"/>
    <n v="2"/>
    <x v="12"/>
    <s v="ENH2_6_surface"/>
    <s v="ENH2_6_surface_oven"/>
    <n v="5.7142857142857143E-3"/>
    <n v="5714.2857142857147"/>
    <n v="5.763688760806916E-3"/>
    <n v="5.7636887608069163"/>
  </r>
  <r>
    <n v="6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4"/>
    <x v="12"/>
    <s v="ENH2_6_surface"/>
    <s v="ENH2_6_surface_oven"/>
    <n v="1.1428571428571429E-2"/>
    <n v="11428.571428571429"/>
    <n v="1.1527377521613832E-2"/>
    <n v="11.527377521613833"/>
  </r>
  <r>
    <n v="6"/>
    <x v="0"/>
    <n v="0.04"/>
    <m/>
    <n v="350"/>
    <x v="1"/>
    <x v="2"/>
    <n v="1"/>
    <s v="Typha domingensis"/>
    <s v="Typha domingensis"/>
    <s v="forb"/>
    <s v="native"/>
    <s v="perennial"/>
    <s v="Typh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2"/>
    <n v="1"/>
    <s v="Unknown D - brown dicot"/>
    <s v="Unknown Phrymaceae¬†¬†"/>
    <s v="shrub"/>
    <s v="native"/>
    <s v="perennial"/>
    <s v="Phrymaceae"/>
    <n v="1"/>
    <x v="12"/>
    <s v="ENH2_6_surface"/>
    <s v="ENH2_6_surface_oven"/>
    <n v="2.8571428571428571E-3"/>
    <n v="2857.1428571428573"/>
    <n v="2.881844380403458E-3"/>
    <n v="2.8818443804034581"/>
  </r>
  <r>
    <n v="6"/>
    <x v="0"/>
    <n v="0.04"/>
    <m/>
    <n v="350"/>
    <x v="1"/>
    <x v="3"/>
    <n v="1"/>
    <s v="Artemisia californica"/>
    <s v="Artemisia californica"/>
    <s v="shrub"/>
    <s v="native"/>
    <s v="perennial"/>
    <s v="Asteraceae"/>
    <n v="2"/>
    <x v="12"/>
    <s v="ENH2_6_surface"/>
    <s v="ENH2_6_surface_ovenchar"/>
    <n v="5.7142857142857143E-3"/>
    <n v="5714.2857142857147"/>
    <n v="5.763688760806916E-3"/>
    <n v="5.7636887608069163"/>
  </r>
  <r>
    <n v="6"/>
    <x v="0"/>
    <n v="0.04"/>
    <m/>
    <n v="350"/>
    <x v="1"/>
    <x v="3"/>
    <n v="1"/>
    <s v="Avena barbara"/>
    <s v="Avena spp."/>
    <s v="grass"/>
    <s v="nonnative"/>
    <s v="annual"/>
    <s v="Poaceae"/>
    <n v="5"/>
    <x v="12"/>
    <s v="ENH2_6_surface"/>
    <s v="ENH2_6_surface_ovenchar"/>
    <n v="1.4285714285714285E-2"/>
    <n v="14285.714285714284"/>
    <n v="1.4409221902017291E-2"/>
    <n v="14.40922190201729"/>
  </r>
  <r>
    <n v="6"/>
    <x v="0"/>
    <n v="0.04"/>
    <m/>
    <n v="350"/>
    <x v="1"/>
    <x v="3"/>
    <n v="1"/>
    <s v="Bromus hordeaceus"/>
    <s v="Bromus spp."/>
    <s v="grass"/>
    <s v="nonnative"/>
    <s v="annual"/>
    <s v="Poaceae"/>
    <n v="2"/>
    <x v="12"/>
    <s v="ENH2_6_surface"/>
    <s v="ENH2_6_surface_ovenchar"/>
    <n v="5.7142857142857143E-3"/>
    <n v="5714.2857142857147"/>
    <n v="5.763688760806916E-3"/>
    <n v="5.7636887608069163"/>
  </r>
  <r>
    <n v="6"/>
    <x v="0"/>
    <n v="0.04"/>
    <m/>
    <n v="350"/>
    <x v="1"/>
    <x v="3"/>
    <n v="1"/>
    <s v="Bromus madritensis"/>
    <s v="Bromus spp."/>
    <s v="grass"/>
    <s v="nonnative"/>
    <s v="annual"/>
    <s v="Poaceae"/>
    <n v="17"/>
    <x v="12"/>
    <s v="ENH2_6_surface"/>
    <s v="ENH2_6_surface_ovenchar"/>
    <n v="4.8571428571428571E-2"/>
    <n v="48571.428571428572"/>
    <n v="4.8991354466858789E-2"/>
    <n v="48.991354466858787"/>
  </r>
  <r>
    <n v="6"/>
    <x v="0"/>
    <n v="0.04"/>
    <m/>
    <n v="350"/>
    <x v="1"/>
    <x v="3"/>
    <n v="1"/>
    <s v="Festuca myuros"/>
    <s v="Festuca myuros"/>
    <s v="grass"/>
    <s v="nonnative"/>
    <s v="annual"/>
    <s v="Poaceae"/>
    <n v="2"/>
    <x v="12"/>
    <s v="ENH2_6_surface"/>
    <s v="ENH2_6_surface_ovenchar"/>
    <n v="5.7142857142857143E-3"/>
    <n v="5714.2857142857147"/>
    <n v="5.763688760806916E-3"/>
    <n v="5.7636887608069163"/>
  </r>
  <r>
    <n v="6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8"/>
    <x v="12"/>
    <s v="ENH2_6_surface"/>
    <s v="ENH2_6_surface_ovenchar"/>
    <n v="2.2857142857142857E-2"/>
    <n v="22857.142857142859"/>
    <n v="2.3054755043227664E-2"/>
    <n v="23.054755043227665"/>
  </r>
  <r>
    <n v="6"/>
    <x v="0"/>
    <n v="0.04"/>
    <m/>
    <n v="350"/>
    <x v="1"/>
    <x v="3"/>
    <n v="1"/>
    <s v="Unknown C - bright green seedling, small leaves"/>
    <s v="Unknown Onagraceae"/>
    <s v="forb"/>
    <s v="native"/>
    <s v="annual"/>
    <s v="Onagraceae"/>
    <n v="1"/>
    <x v="12"/>
    <s v="ENH2_6_surface"/>
    <s v="ENH2_6_surface_ovenchar"/>
    <n v="2.8571428571428571E-3"/>
    <n v="2857.1428571428573"/>
    <n v="2.881844380403458E-3"/>
    <n v="2.8818443804034581"/>
  </r>
  <r>
    <n v="6"/>
    <x v="1"/>
    <n v="0.08"/>
    <m/>
    <n v="350"/>
    <x v="1"/>
    <x v="0"/>
    <n v="1"/>
    <s v="Hirschfeldia incana"/>
    <s v="Hirschfeldia incana"/>
    <s v="forb"/>
    <s v="nonnative"/>
    <s v="annual"/>
    <s v="Brassicaceae"/>
    <n v="1"/>
    <x v="12"/>
    <s v="ENH2_6_deep"/>
    <s v="ENH2_6_deep_charate"/>
    <n v="2.8571428571428571E-3"/>
    <n v="2857.1428571428573"/>
    <n v="2.881844380403458E-3"/>
    <n v="2.8818443804034581"/>
  </r>
  <r>
    <n v="6"/>
    <x v="1"/>
    <n v="0.08"/>
    <m/>
    <n v="350"/>
    <x v="1"/>
    <x v="1"/>
    <n v="1"/>
    <s v="Artemisia californica"/>
    <s v="Artemisia californica"/>
    <s v="shrub"/>
    <s v="native"/>
    <s v="perennial"/>
    <s v="Asteraceae"/>
    <n v="1"/>
    <x v="12"/>
    <s v="ENH2_6_deep"/>
    <s v="ENH2_6_deep_control"/>
    <n v="2.8571428571428571E-3"/>
    <n v="2857.1428571428573"/>
    <n v="2.881844380403458E-3"/>
    <n v="2.8818443804034581"/>
  </r>
  <r>
    <n v="6"/>
    <x v="1"/>
    <n v="0.08"/>
    <m/>
    <n v="350"/>
    <x v="1"/>
    <x v="1"/>
    <n v="1"/>
    <s v="Bromus madritensis"/>
    <s v="Bromus spp."/>
    <s v="grass"/>
    <s v="nonnative"/>
    <s v="annual"/>
    <s v="Poaceae"/>
    <n v="1"/>
    <x v="12"/>
    <s v="ENH2_6_deep"/>
    <s v="ENH2_6_deep_control"/>
    <n v="2.8571428571428571E-3"/>
    <n v="2857.1428571428573"/>
    <n v="2.881844380403458E-3"/>
    <n v="2.8818443804034581"/>
  </r>
  <r>
    <n v="6"/>
    <x v="1"/>
    <n v="0.08"/>
    <m/>
    <n v="350"/>
    <x v="1"/>
    <x v="1"/>
    <n v="1"/>
    <s v="Hirschfeldia incana"/>
    <s v="Hirschfeldia incana"/>
    <s v="forb"/>
    <s v="nonnative"/>
    <s v="annual"/>
    <s v="Brassicaceae"/>
    <n v="3"/>
    <x v="12"/>
    <s v="ENH2_6_deep"/>
    <s v="ENH2_6_deep_control"/>
    <n v="8.5714285714285719E-3"/>
    <n v="8571.4285714285725"/>
    <n v="8.6455331412103754E-3"/>
    <n v="8.6455331412103753"/>
  </r>
  <r>
    <n v="6"/>
    <x v="1"/>
    <n v="0.08"/>
    <m/>
    <n v="350"/>
    <x v="1"/>
    <x v="2"/>
    <n v="1"/>
    <s v="Bromus madritensis"/>
    <s v="Bromus spp."/>
    <s v="grass"/>
    <s v="nonnative"/>
    <s v="annual"/>
    <s v="Poaceae"/>
    <n v="1"/>
    <x v="12"/>
    <s v="ENH2_6_deep"/>
    <s v="ENH2_6_deep_oven"/>
    <n v="2.8571428571428571E-3"/>
    <n v="2857.1428571428573"/>
    <n v="2.881844380403458E-3"/>
    <n v="2.8818443804034581"/>
  </r>
  <r>
    <n v="6"/>
    <x v="1"/>
    <n v="0.08"/>
    <m/>
    <n v="350"/>
    <x v="1"/>
    <x v="2"/>
    <n v="1"/>
    <s v="Hirschfeldia incana"/>
    <s v="Hirschfeldia incana"/>
    <s v="forb"/>
    <s v="nonnative"/>
    <s v="annual"/>
    <s v="Brassicaceae"/>
    <n v="2"/>
    <x v="12"/>
    <s v="ENH2_6_deep"/>
    <s v="ENH2_6_deep_oven"/>
    <n v="5.7142857142857143E-3"/>
    <n v="5714.2857142857147"/>
    <n v="5.763688760806916E-3"/>
    <n v="5.7636887608069163"/>
  </r>
  <r>
    <n v="6"/>
    <x v="1"/>
    <n v="0.08"/>
    <m/>
    <n v="350"/>
    <x v="1"/>
    <x v="2"/>
    <n v="1"/>
    <s v="Sonchus oleraceus"/>
    <s v="Sonchus oleraceus"/>
    <s v="forb"/>
    <s v="nonnative"/>
    <s v="annual"/>
    <s v="Asteraceae"/>
    <n v="1"/>
    <x v="12"/>
    <s v="ENH2_6_deep"/>
    <s v="ENH2_6_deep_oven"/>
    <n v="2.8571428571428571E-3"/>
    <n v="2857.1428571428573"/>
    <n v="2.881844380403458E-3"/>
    <n v="2.8818443804034581"/>
  </r>
  <r>
    <n v="6"/>
    <x v="1"/>
    <n v="0.08"/>
    <m/>
    <n v="350"/>
    <x v="1"/>
    <x v="3"/>
    <n v="1"/>
    <s v="Erodium spp."/>
    <s v="Erodium spp."/>
    <s v="forb"/>
    <s v="nonnative"/>
    <s v="annual"/>
    <s v="Geraniaceae"/>
    <n v="1"/>
    <x v="12"/>
    <s v="ENH2_6_deep"/>
    <s v="ENH2_6_deep_ovenchar"/>
    <n v="2.8571428571428571E-3"/>
    <n v="2857.1428571428573"/>
    <n v="2.881844380403458E-3"/>
    <n v="2.8818443804034581"/>
  </r>
  <r>
    <n v="6"/>
    <x v="1"/>
    <n v="0.08"/>
    <m/>
    <n v="350"/>
    <x v="1"/>
    <x v="3"/>
    <n v="1"/>
    <s v="Hirschfeldia incana"/>
    <s v="Hirschfeldia incana"/>
    <s v="forb"/>
    <s v="nonnative"/>
    <s v="annual"/>
    <s v="Brassicaceae"/>
    <n v="2"/>
    <x v="12"/>
    <s v="ENH2_6_deep"/>
    <s v="ENH2_6_deep_ovenchar"/>
    <n v="5.7142857142857143E-3"/>
    <n v="5714.2857142857147"/>
    <n v="5.763688760806916E-3"/>
    <n v="5.7636887608069163"/>
  </r>
  <r>
    <n v="7"/>
    <x v="0"/>
    <n v="0.04"/>
    <m/>
    <n v="350"/>
    <x v="1"/>
    <x v="0"/>
    <n v="1"/>
    <s v="Avena barbara"/>
    <s v="Avena spp."/>
    <s v="grass"/>
    <s v="nonnative"/>
    <s v="annual"/>
    <s v="Poaceae"/>
    <n v="3"/>
    <x v="13"/>
    <s v="ENH2_7_surface"/>
    <s v="ENH2_7_surface_charate"/>
    <n v="8.5714285714285719E-3"/>
    <n v="8571.4285714285725"/>
    <n v="8.6455331412103754E-3"/>
    <n v="8.6455331412103753"/>
  </r>
  <r>
    <n v="7"/>
    <x v="0"/>
    <n v="0.04"/>
    <m/>
    <n v="350"/>
    <x v="1"/>
    <x v="0"/>
    <n v="1"/>
    <s v="Bromus hordeaceus"/>
    <s v="Bromus spp."/>
    <s v="grass"/>
    <s v="nonnative"/>
    <s v="annual"/>
    <s v="Poaceae"/>
    <n v="34"/>
    <x v="13"/>
    <s v="ENH2_7_surface"/>
    <s v="ENH2_7_surface_charate"/>
    <n v="9.7142857142857142E-2"/>
    <n v="97142.857142857145"/>
    <n v="9.7982708933717577E-2"/>
    <n v="97.982708933717575"/>
  </r>
  <r>
    <n v="7"/>
    <x v="0"/>
    <n v="0.04"/>
    <m/>
    <n v="350"/>
    <x v="1"/>
    <x v="0"/>
    <n v="1"/>
    <s v="Bromus madritensis"/>
    <s v="Bromus spp."/>
    <s v="grass"/>
    <s v="nonnative"/>
    <s v="annual"/>
    <s v="Poaceae"/>
    <n v="64"/>
    <x v="13"/>
    <s v="ENH2_7_surface"/>
    <s v="ENH2_7_surface_charate"/>
    <n v="0.18285714285714286"/>
    <n v="182857.14285714287"/>
    <n v="0.18443804034582131"/>
    <n v="184.43804034582132"/>
  </r>
  <r>
    <n v="7"/>
    <x v="0"/>
    <n v="0.04"/>
    <m/>
    <n v="350"/>
    <x v="1"/>
    <x v="0"/>
    <n v="1"/>
    <s v="Centaurea melitensis"/>
    <s v="Centaurea melitensis"/>
    <s v="forb"/>
    <s v="nonnative"/>
    <s v="annual"/>
    <s v="Asteraceae"/>
    <n v="7"/>
    <x v="13"/>
    <s v="ENH2_7_surface"/>
    <s v="ENH2_7_surface_charate"/>
    <n v="0.02"/>
    <n v="20000"/>
    <n v="2.0172910662824207E-2"/>
    <n v="20.172910662824208"/>
  </r>
  <r>
    <n v="7"/>
    <x v="0"/>
    <n v="0.04"/>
    <m/>
    <n v="350"/>
    <x v="1"/>
    <x v="0"/>
    <n v="1"/>
    <s v="Festuca myuros"/>
    <s v="Festuca myuros"/>
    <s v="grass"/>
    <s v="nonnative"/>
    <s v="annual"/>
    <s v="Poaceae"/>
    <n v="34"/>
    <x v="13"/>
    <s v="ENH2_7_surface"/>
    <s v="ENH2_7_surface_charate"/>
    <n v="9.7142857142857142E-2"/>
    <n v="97142.857142857145"/>
    <n v="9.7982708933717577E-2"/>
    <n v="97.982708933717575"/>
  </r>
  <r>
    <n v="7"/>
    <x v="0"/>
    <n v="0.04"/>
    <m/>
    <n v="350"/>
    <x v="1"/>
    <x v="0"/>
    <n v="1"/>
    <s v="Lactuca serriola"/>
    <s v="Lactuca serriola"/>
    <s v="forb"/>
    <s v="nonnative"/>
    <s v="annual"/>
    <s v="Asteraceae"/>
    <n v="1"/>
    <x v="13"/>
    <s v="ENH2_7_surface"/>
    <s v="ENH2_7_surface_charate"/>
    <n v="2.8571428571428571E-3"/>
    <n v="2857.1428571428573"/>
    <n v="2.881844380403458E-3"/>
    <n v="2.8818443804034581"/>
  </r>
  <r>
    <n v="7"/>
    <x v="0"/>
    <n v="0.04"/>
    <m/>
    <n v="350"/>
    <x v="1"/>
    <x v="0"/>
    <n v="1"/>
    <s v="Trifolium willdenovii"/>
    <s v="Trifolium spp."/>
    <s v="forb"/>
    <s v="native"/>
    <s v="annual"/>
    <s v="Fabaceae"/>
    <n v="1"/>
    <x v="13"/>
    <s v="ENH2_7_surface"/>
    <s v="ENH2_7_surface_charate"/>
    <n v="2.8571428571428571E-3"/>
    <n v="2857.1428571428573"/>
    <n v="2.881844380403458E-3"/>
    <n v="2.8818443804034581"/>
  </r>
  <r>
    <n v="7"/>
    <x v="0"/>
    <n v="0.04"/>
    <m/>
    <n v="350"/>
    <x v="1"/>
    <x v="1"/>
    <n v="1"/>
    <s v="Acmispon strigosus"/>
    <s v="Acmispon spp."/>
    <s v="forb"/>
    <s v="native"/>
    <s v="annual"/>
    <s v="Fabaceae"/>
    <n v="1"/>
    <x v="13"/>
    <s v="ENH2_7_surface"/>
    <s v="ENH2_7_surface_control"/>
    <n v="2.8571428571428571E-3"/>
    <n v="2857.1428571428573"/>
    <n v="2.881844380403458E-3"/>
    <n v="2.8818443804034581"/>
  </r>
  <r>
    <n v="7"/>
    <x v="0"/>
    <n v="0.04"/>
    <m/>
    <n v="350"/>
    <x v="1"/>
    <x v="1"/>
    <n v="1"/>
    <s v="Artemisia californica"/>
    <s v="Artemisia californica"/>
    <s v="shrub"/>
    <s v="native"/>
    <s v="perennial"/>
    <s v="Asteraceae"/>
    <n v="2"/>
    <x v="13"/>
    <s v="ENH2_7_surface"/>
    <s v="ENH2_7_surface_control"/>
    <n v="5.7142857142857143E-3"/>
    <n v="5714.2857142857147"/>
    <n v="5.763688760806916E-3"/>
    <n v="5.7636887608069163"/>
  </r>
  <r>
    <n v="7"/>
    <x v="0"/>
    <n v="0.04"/>
    <m/>
    <n v="350"/>
    <x v="1"/>
    <x v="1"/>
    <n v="1"/>
    <s v="Avena barbara"/>
    <s v="Avena spp."/>
    <s v="grass"/>
    <s v="nonnative"/>
    <s v="annual"/>
    <s v="Poaceae"/>
    <n v="2"/>
    <x v="13"/>
    <s v="ENH2_7_surface"/>
    <s v="ENH2_7_surface_control"/>
    <n v="5.7142857142857143E-3"/>
    <n v="5714.2857142857147"/>
    <n v="5.763688760806916E-3"/>
    <n v="5.7636887608069163"/>
  </r>
  <r>
    <n v="7"/>
    <x v="0"/>
    <n v="0.04"/>
    <m/>
    <n v="350"/>
    <x v="1"/>
    <x v="1"/>
    <n v="1"/>
    <s v="Bromus hordeaceus"/>
    <s v="Bromus spp."/>
    <s v="grass"/>
    <s v="nonnative"/>
    <s v="annual"/>
    <s v="Poaceae"/>
    <n v="43"/>
    <x v="13"/>
    <s v="ENH2_7_surface"/>
    <s v="ENH2_7_surface_control"/>
    <n v="0.12285714285714286"/>
    <n v="122857.14285714286"/>
    <n v="0.1239193083573487"/>
    <n v="123.9193083573487"/>
  </r>
  <r>
    <n v="7"/>
    <x v="0"/>
    <n v="0.04"/>
    <m/>
    <n v="350"/>
    <x v="1"/>
    <x v="1"/>
    <n v="1"/>
    <s v="Bromus madritensis"/>
    <s v="Bromus spp."/>
    <s v="grass"/>
    <s v="nonnative"/>
    <s v="annual"/>
    <s v="Poaceae"/>
    <n v="40"/>
    <x v="13"/>
    <s v="ENH2_7_surface"/>
    <s v="ENH2_7_surface_control"/>
    <n v="0.11428571428571428"/>
    <n v="114285.71428571428"/>
    <n v="0.11527377521613832"/>
    <n v="115.27377521613832"/>
  </r>
  <r>
    <n v="7"/>
    <x v="0"/>
    <n v="0.04"/>
    <m/>
    <n v="350"/>
    <x v="1"/>
    <x v="1"/>
    <n v="1"/>
    <s v="Centaurea melitensis"/>
    <s v="Centaurea melitensis"/>
    <s v="forb"/>
    <s v="nonnative"/>
    <s v="annual"/>
    <s v="Asteraceae"/>
    <n v="9"/>
    <x v="13"/>
    <s v="ENH2_7_surface"/>
    <s v="ENH2_7_surface_control"/>
    <n v="2.5714285714285714E-2"/>
    <n v="25714.285714285714"/>
    <n v="2.5936599423631124E-2"/>
    <n v="25.936599423631126"/>
  </r>
  <r>
    <n v="7"/>
    <x v="0"/>
    <n v="0.04"/>
    <m/>
    <n v="350"/>
    <x v="1"/>
    <x v="1"/>
    <n v="1"/>
    <s v="Erodium spp."/>
    <s v="Erodium spp."/>
    <s v="forb"/>
    <s v="nonnative"/>
    <s v="annual"/>
    <s v="Geraniaceae"/>
    <n v="1"/>
    <x v="13"/>
    <s v="ENH2_7_surface"/>
    <s v="ENH2_7_surface_control"/>
    <n v="2.8571428571428571E-3"/>
    <n v="2857.1428571428573"/>
    <n v="2.881844380403458E-3"/>
    <n v="2.8818443804034581"/>
  </r>
  <r>
    <n v="7"/>
    <x v="0"/>
    <n v="0.04"/>
    <m/>
    <n v="350"/>
    <x v="1"/>
    <x v="1"/>
    <n v="1"/>
    <s v="Festuca myuros"/>
    <s v="Festuca myuros"/>
    <s v="grass"/>
    <s v="nonnative"/>
    <s v="annual"/>
    <s v="Poaceae"/>
    <n v="33"/>
    <x v="13"/>
    <s v="ENH2_7_surface"/>
    <s v="ENH2_7_surface_control"/>
    <n v="9.4285714285714292E-2"/>
    <n v="94285.71428571429"/>
    <n v="9.5100864553314124E-2"/>
    <n v="95.100864553314125"/>
  </r>
  <r>
    <n v="7"/>
    <x v="0"/>
    <n v="0.04"/>
    <m/>
    <n v="350"/>
    <x v="1"/>
    <x v="1"/>
    <n v="1"/>
    <s v="Hirschfeldia incana"/>
    <s v="Hirschfeldia incana"/>
    <s v="forb"/>
    <s v="nonnative"/>
    <s v="annual"/>
    <s v="Brassicaceae"/>
    <n v="1"/>
    <x v="13"/>
    <s v="ENH2_7_surface"/>
    <s v="ENH2_7_surface_control"/>
    <n v="2.8571428571428571E-3"/>
    <n v="2857.1428571428573"/>
    <n v="2.881844380403458E-3"/>
    <n v="2.8818443804034581"/>
  </r>
  <r>
    <n v="7"/>
    <x v="0"/>
    <n v="0.04"/>
    <m/>
    <n v="350"/>
    <x v="1"/>
    <x v="1"/>
    <n v="1"/>
    <s v="Malacothamnus fasciculatus"/>
    <s v="Malacothamnus fasciculatus"/>
    <s v="shrub"/>
    <s v="native"/>
    <s v="perennial"/>
    <s v="Malvaceae"/>
    <n v="3"/>
    <x v="13"/>
    <s v="ENH2_7_surface"/>
    <s v="ENH2_7_surface_control"/>
    <n v="8.5714285714285719E-3"/>
    <n v="8571.4285714285725"/>
    <n v="8.6455331412103754E-3"/>
    <n v="8.6455331412103753"/>
  </r>
  <r>
    <n v="7"/>
    <x v="0"/>
    <n v="0.04"/>
    <m/>
    <n v="350"/>
    <x v="1"/>
    <x v="1"/>
    <n v="1"/>
    <s v="Thysanocarpus spp."/>
    <s v="Thysanocarpus spp."/>
    <s v="forb"/>
    <s v="native"/>
    <s v="annual"/>
    <s v="Brassicaceae"/>
    <n v="1"/>
    <x v="13"/>
    <s v="ENH2_7_surface"/>
    <s v="ENH2_7_surface_control"/>
    <n v="2.8571428571428571E-3"/>
    <n v="2857.1428571428573"/>
    <n v="2.881844380403458E-3"/>
    <n v="2.8818443804034581"/>
  </r>
  <r>
    <n v="7"/>
    <x v="0"/>
    <n v="0.04"/>
    <m/>
    <n v="350"/>
    <x v="1"/>
    <x v="1"/>
    <n v="1"/>
    <s v="Stephanomeria virgata"/>
    <s v="Stephanomeria virgata"/>
    <s v="forb"/>
    <s v="native"/>
    <s v="annual"/>
    <s v="Asteraceae"/>
    <n v="1"/>
    <x v="13"/>
    <s v="ENH2_7_surface"/>
    <s v="ENH2_7_surface_control"/>
    <n v="2.8571428571428571E-3"/>
    <n v="2857.1428571428573"/>
    <n v="2.881844380403458E-3"/>
    <n v="2.8818443804034581"/>
  </r>
  <r>
    <n v="7"/>
    <x v="0"/>
    <n v="0.04"/>
    <m/>
    <n v="350"/>
    <x v="1"/>
    <x v="2"/>
    <n v="1"/>
    <s v="Acmispon maritimus"/>
    <s v="Acmispon spp."/>
    <s v="forb"/>
    <s v="native"/>
    <s v="annual"/>
    <s v="Fabaceae"/>
    <n v="2"/>
    <x v="13"/>
    <s v="ENH2_7_surface"/>
    <s v="ENH2_7_surface_oven"/>
    <n v="5.7142857142857143E-3"/>
    <n v="5714.2857142857147"/>
    <n v="5.763688760806916E-3"/>
    <n v="5.7636887608069163"/>
  </r>
  <r>
    <n v="7"/>
    <x v="0"/>
    <n v="0.04"/>
    <m/>
    <n v="350"/>
    <x v="1"/>
    <x v="2"/>
    <n v="1"/>
    <s v="Bromus hordeaceus"/>
    <s v="Bromus spp."/>
    <s v="grass"/>
    <s v="nonnative"/>
    <s v="annual"/>
    <s v="Poaceae"/>
    <n v="17"/>
    <x v="13"/>
    <s v="ENH2_7_surface"/>
    <s v="ENH2_7_surface_oven"/>
    <n v="4.8571428571428571E-2"/>
    <n v="48571.428571428572"/>
    <n v="4.8991354466858789E-2"/>
    <n v="48.991354466858787"/>
  </r>
  <r>
    <n v="7"/>
    <x v="0"/>
    <n v="0.04"/>
    <m/>
    <n v="350"/>
    <x v="1"/>
    <x v="2"/>
    <n v="1"/>
    <s v="Bromus madritensis"/>
    <s v="Bromus spp."/>
    <s v="grass"/>
    <s v="nonnative"/>
    <s v="annual"/>
    <s v="Poaceae"/>
    <n v="84"/>
    <x v="13"/>
    <s v="ENH2_7_surface"/>
    <s v="ENH2_7_surface_oven"/>
    <n v="0.24"/>
    <n v="240000"/>
    <n v="0.24207492795389049"/>
    <n v="242.07492795389049"/>
  </r>
  <r>
    <n v="7"/>
    <x v="0"/>
    <n v="0.04"/>
    <m/>
    <n v="350"/>
    <x v="1"/>
    <x v="2"/>
    <n v="1"/>
    <s v="Centaurea melitensis"/>
    <s v="Centaurea melitensis"/>
    <s v="forb"/>
    <s v="nonnative"/>
    <s v="annual"/>
    <s v="Asteraceae"/>
    <n v="7"/>
    <x v="13"/>
    <s v="ENH2_7_surface"/>
    <s v="ENH2_7_surface_oven"/>
    <n v="0.02"/>
    <n v="20000"/>
    <n v="2.0172910662824207E-2"/>
    <n v="20.172910662824208"/>
  </r>
  <r>
    <n v="7"/>
    <x v="0"/>
    <n v="0.04"/>
    <m/>
    <n v="350"/>
    <x v="1"/>
    <x v="2"/>
    <n v="1"/>
    <s v="Festuca myuros"/>
    <s v="Festuca myuros"/>
    <s v="grass"/>
    <s v="nonnative"/>
    <s v="annual"/>
    <s v="Poaceae"/>
    <n v="28"/>
    <x v="13"/>
    <s v="ENH2_7_surface"/>
    <s v="ENH2_7_surface_oven"/>
    <n v="0.08"/>
    <n v="80000"/>
    <n v="8.069164265129683E-2"/>
    <n v="80.691642651296831"/>
  </r>
  <r>
    <n v="7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2"/>
    <x v="13"/>
    <s v="ENH2_7_surface"/>
    <s v="ENH2_7_surface_oven"/>
    <n v="5.7142857142857143E-3"/>
    <n v="5714.2857142857147"/>
    <n v="5.763688760806916E-3"/>
    <n v="5.7636887608069163"/>
  </r>
  <r>
    <n v="7"/>
    <x v="0"/>
    <n v="0.04"/>
    <m/>
    <n v="350"/>
    <x v="1"/>
    <x v="3"/>
    <n v="1"/>
    <s v="Acmispon maritimus"/>
    <s v="Acmispon spp."/>
    <s v="forb"/>
    <s v="native"/>
    <s v="biannual"/>
    <s v="Fabaceae"/>
    <n v="1"/>
    <x v="13"/>
    <s v="ENH2_7_surface"/>
    <s v="ENH2_7_surface_ovenchar"/>
    <n v="2.8571428571428571E-3"/>
    <n v="2857.1428571428573"/>
    <n v="2.881844380403458E-3"/>
    <n v="2.8818443804034581"/>
  </r>
  <r>
    <n v="7"/>
    <x v="0"/>
    <n v="0.04"/>
    <m/>
    <n v="350"/>
    <x v="1"/>
    <x v="3"/>
    <n v="1"/>
    <s v="Avena barbara"/>
    <s v="Avena spp."/>
    <s v="grass"/>
    <s v="nonnative"/>
    <s v="annual"/>
    <s v="Poaceae"/>
    <n v="1"/>
    <x v="13"/>
    <s v="ENH2_7_surface"/>
    <s v="ENH2_7_surface_ovenchar"/>
    <n v="2.8571428571428571E-3"/>
    <n v="2857.1428571428573"/>
    <n v="2.881844380403458E-3"/>
    <n v="2.8818443804034581"/>
  </r>
  <r>
    <n v="7"/>
    <x v="0"/>
    <n v="0.04"/>
    <m/>
    <n v="350"/>
    <x v="1"/>
    <x v="3"/>
    <n v="1"/>
    <s v="Bromus hordeaceus"/>
    <s v="Bromus spp."/>
    <s v="grass"/>
    <s v="nonnative"/>
    <s v="annual"/>
    <s v="Poaceae"/>
    <n v="32"/>
    <x v="13"/>
    <s v="ENH2_7_surface"/>
    <s v="ENH2_7_surface_ovenchar"/>
    <n v="9.1428571428571428E-2"/>
    <n v="91428.571428571435"/>
    <n v="9.2219020172910657E-2"/>
    <n v="92.21902017291066"/>
  </r>
  <r>
    <n v="7"/>
    <x v="0"/>
    <n v="0.04"/>
    <m/>
    <n v="350"/>
    <x v="1"/>
    <x v="3"/>
    <n v="1"/>
    <s v="Bromus madritensis"/>
    <s v="Bromus spp."/>
    <s v="grass"/>
    <s v="nonnative"/>
    <s v="annual"/>
    <s v="Poaceae"/>
    <n v="61"/>
    <x v="13"/>
    <s v="ENH2_7_surface"/>
    <s v="ENH2_7_surface_ovenchar"/>
    <n v="0.17428571428571429"/>
    <n v="174285.71428571429"/>
    <n v="0.17579250720461095"/>
    <n v="175.79250720461096"/>
  </r>
  <r>
    <n v="7"/>
    <x v="0"/>
    <n v="0.04"/>
    <m/>
    <n v="350"/>
    <x v="1"/>
    <x v="3"/>
    <n v="1"/>
    <s v="Centaurea melitensis"/>
    <s v="Centaurea melitensis"/>
    <s v="forb"/>
    <s v="nonnative"/>
    <s v="annual"/>
    <s v="Asteraceae"/>
    <n v="2"/>
    <x v="13"/>
    <s v="ENH2_7_surface"/>
    <s v="ENH2_7_surface_ovenchar"/>
    <n v="5.7142857142857143E-3"/>
    <n v="5714.2857142857147"/>
    <n v="5.763688760806916E-3"/>
    <n v="5.7636887608069163"/>
  </r>
  <r>
    <n v="7"/>
    <x v="0"/>
    <n v="0.04"/>
    <m/>
    <n v="350"/>
    <x v="1"/>
    <x v="3"/>
    <n v="1"/>
    <s v="Festuca myuros"/>
    <s v="Festuca myuros"/>
    <s v="grass"/>
    <s v="nonnative"/>
    <s v="annual"/>
    <s v="Poaceae"/>
    <n v="28"/>
    <x v="13"/>
    <s v="ENH2_7_surface"/>
    <s v="ENH2_7_surface_ovenchar"/>
    <n v="0.08"/>
    <n v="80000"/>
    <n v="8.069164265129683E-2"/>
    <n v="80.691642651296831"/>
  </r>
  <r>
    <n v="7"/>
    <x v="0"/>
    <n v="0.04"/>
    <m/>
    <n v="350"/>
    <x v="1"/>
    <x v="3"/>
    <n v="1"/>
    <s v="Hirschfeldia incana"/>
    <s v="Hirschfeldia incana"/>
    <s v="forb"/>
    <s v="nonnative"/>
    <s v="annual"/>
    <s v="Brassicaceae"/>
    <n v="1"/>
    <x v="13"/>
    <s v="ENH2_7_surface"/>
    <s v="ENH2_7_surface_ovenchar"/>
    <n v="2.8571428571428571E-3"/>
    <n v="2857.1428571428573"/>
    <n v="2.881844380403458E-3"/>
    <n v="2.8818443804034581"/>
  </r>
  <r>
    <n v="7"/>
    <x v="1"/>
    <n v="0.08"/>
    <m/>
    <n v="350"/>
    <x v="1"/>
    <x v="0"/>
    <n v="1"/>
    <s v="Bromus hordeaceus"/>
    <s v="Bromus spp."/>
    <s v="grass"/>
    <s v="nonnative"/>
    <s v="annual"/>
    <s v="Poaceae"/>
    <n v="1"/>
    <x v="13"/>
    <s v="ENH2_7_deep"/>
    <s v="ENH2_7_deep_charate"/>
    <n v="2.8571428571428571E-3"/>
    <n v="2857.1428571428573"/>
    <n v="2.881844380403458E-3"/>
    <n v="2.8818443804034581"/>
  </r>
  <r>
    <n v="7"/>
    <x v="1"/>
    <n v="0.08"/>
    <m/>
    <n v="350"/>
    <x v="1"/>
    <x v="0"/>
    <n v="1"/>
    <s v="Centaurea melitensis"/>
    <s v="Centaurea melitensis"/>
    <s v="forb"/>
    <s v="nonnative"/>
    <s v="annual"/>
    <s v="Asteraceae"/>
    <n v="1"/>
    <x v="13"/>
    <s v="ENH2_7_deep"/>
    <s v="ENH2_7_deep_charate"/>
    <n v="2.8571428571428571E-3"/>
    <n v="2857.1428571428573"/>
    <n v="2.881844380403458E-3"/>
    <n v="2.8818443804034581"/>
  </r>
  <r>
    <n v="7"/>
    <x v="1"/>
    <n v="0.08"/>
    <m/>
    <n v="350"/>
    <x v="1"/>
    <x v="1"/>
    <n v="1"/>
    <s v="Bromus hordeaceus"/>
    <s v="Bromus spp."/>
    <s v="grass"/>
    <s v="nonnative"/>
    <s v="annu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x v="1"/>
    <n v="0.08"/>
    <m/>
    <n v="350"/>
    <x v="1"/>
    <x v="1"/>
    <n v="1"/>
    <s v="Centaurea melitensis"/>
    <s v="Centaurea melitensis"/>
    <s v="forb"/>
    <s v="nonnative"/>
    <s v="annual"/>
    <s v="Asteraceae"/>
    <n v="7"/>
    <x v="13"/>
    <s v="ENH2_7_deep"/>
    <s v="ENH2_7_deep_control"/>
    <n v="0.02"/>
    <n v="20000"/>
    <n v="2.0172910662824207E-2"/>
    <n v="20.172910662824208"/>
  </r>
  <r>
    <n v="7"/>
    <x v="1"/>
    <n v="0.08"/>
    <m/>
    <n v="350"/>
    <x v="1"/>
    <x v="1"/>
    <n v="1"/>
    <s v="Festuca myuros"/>
    <s v="Festuca myuros"/>
    <s v="grass"/>
    <s v="nonnative"/>
    <s v="annu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x v="1"/>
    <n v="0.08"/>
    <m/>
    <n v="350"/>
    <x v="1"/>
    <x v="1"/>
    <n v="1"/>
    <s v="Stipa lepida"/>
    <s v="Stipa lepida"/>
    <s v="grass"/>
    <s v="native"/>
    <s v="perenni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x v="1"/>
    <n v="0.08"/>
    <m/>
    <n v="350"/>
    <x v="1"/>
    <x v="2"/>
    <n v="1"/>
    <s v="Acmispon maritimus"/>
    <s v="Acmispon spp."/>
    <s v="forb"/>
    <s v="native"/>
    <s v="annual"/>
    <s v="Fabaceae"/>
    <n v="1"/>
    <x v="13"/>
    <s v="ENH2_7_deep"/>
    <s v="ENH2_7_deep_oven"/>
    <n v="2.8571428571428571E-3"/>
    <n v="2857.1428571428573"/>
    <n v="2.881844380403458E-3"/>
    <n v="2.8818443804034581"/>
  </r>
  <r>
    <n v="7"/>
    <x v="1"/>
    <n v="0.08"/>
    <m/>
    <n v="350"/>
    <x v="1"/>
    <x v="2"/>
    <n v="1"/>
    <s v="Bromus hordeaceus"/>
    <s v="Bromus spp."/>
    <s v="grass"/>
    <s v="nonnative"/>
    <s v="annual"/>
    <s v="Poaceae"/>
    <n v="2"/>
    <x v="13"/>
    <s v="ENH2_7_deep"/>
    <s v="ENH2_7_deep_oven"/>
    <n v="5.7142857142857143E-3"/>
    <n v="5714.2857142857147"/>
    <n v="5.763688760806916E-3"/>
    <n v="5.7636887608069163"/>
  </r>
  <r>
    <n v="7"/>
    <x v="1"/>
    <n v="0.08"/>
    <m/>
    <n v="350"/>
    <x v="1"/>
    <x v="2"/>
    <n v="1"/>
    <s v="Bromus madritensis"/>
    <s v="Bromus spp."/>
    <s v="grass"/>
    <s v="nonnative"/>
    <s v="annual"/>
    <s v="Poaceae"/>
    <n v="5"/>
    <x v="13"/>
    <s v="ENH2_7_deep"/>
    <s v="ENH2_7_deep_oven"/>
    <n v="1.4285714285714285E-2"/>
    <n v="14285.714285714284"/>
    <n v="1.4409221902017291E-2"/>
    <n v="14.40922190201729"/>
  </r>
  <r>
    <n v="7"/>
    <x v="1"/>
    <n v="0.08"/>
    <m/>
    <n v="350"/>
    <x v="1"/>
    <x v="2"/>
    <n v="1"/>
    <s v="Centaurea melitensis"/>
    <s v="Centaurea melitensis"/>
    <s v="forb"/>
    <s v="nonnative"/>
    <s v="annual"/>
    <s v="Asteraceae"/>
    <n v="1"/>
    <x v="13"/>
    <s v="ENH2_7_deep"/>
    <s v="ENH2_7_deep_oven"/>
    <n v="2.8571428571428571E-3"/>
    <n v="2857.1428571428573"/>
    <n v="2.881844380403458E-3"/>
    <n v="2.8818443804034581"/>
  </r>
  <r>
    <n v="7"/>
    <x v="1"/>
    <n v="0.08"/>
    <m/>
    <n v="350"/>
    <x v="1"/>
    <x v="2"/>
    <n v="1"/>
    <s v="Erodium spp."/>
    <s v="Erodium spp."/>
    <s v="forb"/>
    <s v="nonnative"/>
    <s v="annual"/>
    <s v="Geraniaceae"/>
    <n v="1"/>
    <x v="13"/>
    <s v="ENH2_7_deep"/>
    <s v="ENH2_7_deep_oven"/>
    <n v="2.8571428571428571E-3"/>
    <n v="2857.1428571428573"/>
    <n v="2.881844380403458E-3"/>
    <n v="2.8818443804034581"/>
  </r>
  <r>
    <n v="7"/>
    <x v="1"/>
    <n v="0.08"/>
    <m/>
    <n v="350"/>
    <x v="1"/>
    <x v="2"/>
    <n v="1"/>
    <s v="Stipa lepida"/>
    <s v="Stipa lepida"/>
    <s v="grass"/>
    <s v="native"/>
    <s v="perennial"/>
    <s v="Poaceae"/>
    <n v="1"/>
    <x v="13"/>
    <s v="ENH2_7_deep"/>
    <s v="ENH2_7_deep_oven"/>
    <n v="2.8571428571428571E-3"/>
    <n v="2857.1428571428573"/>
    <n v="2.881844380403458E-3"/>
    <n v="2.8818443804034581"/>
  </r>
  <r>
    <n v="7"/>
    <x v="1"/>
    <n v="0.08"/>
    <m/>
    <n v="350"/>
    <x v="1"/>
    <x v="3"/>
    <n v="1"/>
    <s v="Acmispon maritimus"/>
    <s v="Acmispon spp."/>
    <s v="forb"/>
    <s v="native"/>
    <s v="biannual"/>
    <s v="Fabaceae"/>
    <n v="1"/>
    <x v="13"/>
    <s v="ENH2_7_deep"/>
    <s v="ENH2_7_deep_ovenchar"/>
    <n v="2.8571428571428571E-3"/>
    <n v="2857.1428571428573"/>
    <n v="2.881844380403458E-3"/>
    <n v="2.8818443804034581"/>
  </r>
  <r>
    <n v="7"/>
    <x v="1"/>
    <n v="0.08"/>
    <m/>
    <n v="350"/>
    <x v="1"/>
    <x v="3"/>
    <n v="1"/>
    <s v="Bromus hordeaceus"/>
    <s v="Bromus spp."/>
    <s v="grass"/>
    <s v="nonnative"/>
    <s v="annual"/>
    <s v="Poaceae"/>
    <n v="5"/>
    <x v="13"/>
    <s v="ENH2_7_deep"/>
    <s v="ENH2_7_deep_ovenchar"/>
    <n v="1.4285714285714285E-2"/>
    <n v="14285.714285714284"/>
    <n v="1.4409221902017291E-2"/>
    <n v="14.40922190201729"/>
  </r>
  <r>
    <n v="7"/>
    <x v="1"/>
    <n v="0.08"/>
    <m/>
    <n v="350"/>
    <x v="1"/>
    <x v="3"/>
    <n v="1"/>
    <s v="Centaurea melitensis"/>
    <s v="Centaurea melitensis"/>
    <s v="forb"/>
    <s v="nonnative"/>
    <s v="annual"/>
    <s v="Asteraceae"/>
    <n v="1"/>
    <x v="13"/>
    <s v="ENH2_7_deep"/>
    <s v="ENH2_7_deep_ovenchar"/>
    <n v="2.8571428571428571E-3"/>
    <n v="2857.1428571428573"/>
    <n v="2.881844380403458E-3"/>
    <n v="2.8818443804034581"/>
  </r>
  <r>
    <n v="7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2"/>
    <x v="13"/>
    <s v="ENH2_7_deep"/>
    <s v="ENH2_7_deep_ovenchar"/>
    <n v="5.7142857142857143E-3"/>
    <n v="5714.2857142857147"/>
    <n v="5.763688760806916E-3"/>
    <n v="5.7636887608069163"/>
  </r>
  <r>
    <n v="7"/>
    <x v="1"/>
    <n v="0.08"/>
    <m/>
    <n v="350"/>
    <x v="1"/>
    <x v="3"/>
    <n v="1"/>
    <s v="Stipa lepida"/>
    <s v="Stipa lepida"/>
    <s v="grass"/>
    <s v="native"/>
    <s v="perennial"/>
    <s v="Poaceae"/>
    <n v="1"/>
    <x v="13"/>
    <s v="ENH2_7_deep"/>
    <s v="ENH2_7_deep_ovenchar"/>
    <n v="2.8571428571428571E-3"/>
    <n v="2857.1428571428573"/>
    <n v="2.881844380403458E-3"/>
    <n v="2.8818443804034581"/>
  </r>
  <r>
    <n v="8"/>
    <x v="0"/>
    <n v="0.04"/>
    <m/>
    <n v="323"/>
    <x v="2"/>
    <x v="2"/>
    <n v="1"/>
    <s v="Avena barbara"/>
    <s v="Avena spp."/>
    <s v="grass"/>
    <s v="nonnative"/>
    <s v="annual"/>
    <s v="Poaceae"/>
    <n v="3"/>
    <x v="14"/>
    <s v="ENH2_8_surface"/>
    <s v="ENH2_8_surface_oven"/>
    <n v="9.2879256965944269E-3"/>
    <n v="9287.9256965944278"/>
    <n v="9.3749999999999997E-3"/>
    <n v="9.375"/>
  </r>
  <r>
    <n v="8"/>
    <x v="0"/>
    <n v="0.04"/>
    <m/>
    <n v="323"/>
    <x v="2"/>
    <x v="2"/>
    <n v="1"/>
    <s v="Bromus hordeaceus"/>
    <s v="Bromus spp."/>
    <s v="grass"/>
    <s v="nonnative"/>
    <s v="annual"/>
    <s v="Poaceae"/>
    <n v="1"/>
    <x v="14"/>
    <s v="ENH2_8_surface"/>
    <s v="ENH2_8_surface_oven"/>
    <n v="3.0959752321981426E-3"/>
    <n v="3095.9752321981427"/>
    <n v="3.1250000000000002E-3"/>
    <n v="3.125"/>
  </r>
  <r>
    <n v="8"/>
    <x v="0"/>
    <n v="0.04"/>
    <m/>
    <n v="323"/>
    <x v="2"/>
    <x v="2"/>
    <n v="1"/>
    <s v="Bromus madritensis"/>
    <s v="Bromus spp."/>
    <s v="grass"/>
    <s v="nonnative"/>
    <s v="annual"/>
    <s v="Poaceae"/>
    <n v="4"/>
    <x v="14"/>
    <s v="ENH2_8_surface"/>
    <s v="ENH2_8_surface_oven"/>
    <n v="1.238390092879257E-2"/>
    <n v="12383.900928792571"/>
    <n v="1.2500000000000001E-2"/>
    <n v="12.5"/>
  </r>
  <r>
    <n v="8"/>
    <x v="0"/>
    <n v="0.04"/>
    <m/>
    <n v="323"/>
    <x v="2"/>
    <x v="2"/>
    <n v="1"/>
    <s v="Centaurea melitensis"/>
    <s v="Centaurea melitensis"/>
    <s v="forb"/>
    <s v="nonnative"/>
    <s v="annual"/>
    <s v="Asteraceae"/>
    <n v="2"/>
    <x v="14"/>
    <s v="ENH2_8_surface"/>
    <s v="ENH2_8_surface_oven"/>
    <n v="6.1919504643962852E-3"/>
    <n v="6191.9504643962855"/>
    <n v="6.2500000000000003E-3"/>
    <n v="6.25"/>
  </r>
  <r>
    <n v="8"/>
    <x v="0"/>
    <n v="0.04"/>
    <m/>
    <n v="323"/>
    <x v="2"/>
    <x v="2"/>
    <n v="2"/>
    <s v="Bromus hordeaceus"/>
    <s v="Bromus spp."/>
    <s v="grass"/>
    <s v="nonnative"/>
    <s v="annual"/>
    <s v="Poaceae"/>
    <n v="1"/>
    <x v="14"/>
    <s v="ENH2_8_surface"/>
    <s v="ENH2_8_surface_oven"/>
    <n v="3.0959752321981426E-3"/>
    <n v="3095.9752321981427"/>
    <n v="3.1250000000000002E-3"/>
    <n v="3.125"/>
  </r>
  <r>
    <n v="8"/>
    <x v="0"/>
    <n v="0.04"/>
    <m/>
    <n v="323"/>
    <x v="2"/>
    <x v="2"/>
    <n v="2"/>
    <s v="Bromus madritensis"/>
    <s v="Bromus spp."/>
    <s v="grass"/>
    <s v="nonnative"/>
    <s v="annual"/>
    <s v="Poaceae"/>
    <n v="3"/>
    <x v="14"/>
    <s v="ENH2_8_surface"/>
    <s v="ENH2_8_surface_oven"/>
    <n v="9.2879256965944269E-3"/>
    <n v="9287.9256965944278"/>
    <n v="9.3749999999999997E-3"/>
    <n v="9.375"/>
  </r>
  <r>
    <n v="8"/>
    <x v="0"/>
    <n v="0.04"/>
    <m/>
    <n v="323"/>
    <x v="2"/>
    <x v="2"/>
    <n v="2"/>
    <s v="Centaurea melitensis"/>
    <s v="Centaurea melitensis"/>
    <s v="forb"/>
    <s v="nonnative"/>
    <s v="annual"/>
    <s v="Asteraceae"/>
    <n v="1"/>
    <x v="14"/>
    <s v="ENH2_8_surface"/>
    <s v="ENH2_8_surface_oven"/>
    <n v="3.0959752321981426E-3"/>
    <n v="3095.9752321981427"/>
    <n v="3.1250000000000002E-3"/>
    <n v="3.125"/>
  </r>
  <r>
    <n v="8"/>
    <x v="0"/>
    <n v="0.04"/>
    <m/>
    <n v="323"/>
    <x v="2"/>
    <x v="2"/>
    <n v="2"/>
    <s v="Hirschfeldia incana"/>
    <s v="Hirschfeldia incana"/>
    <s v="forb"/>
    <s v="nonnative"/>
    <s v="annual"/>
    <s v="Brassicaceae"/>
    <n v="2"/>
    <x v="14"/>
    <s v="ENH2_8_surface"/>
    <s v="ENH2_8_surface_oven"/>
    <n v="6.1919504643962852E-3"/>
    <n v="6191.9504643962855"/>
    <n v="6.2500000000000003E-3"/>
    <n v="6.25"/>
  </r>
  <r>
    <n v="8"/>
    <x v="0"/>
    <n v="0.04"/>
    <m/>
    <n v="323"/>
    <x v="2"/>
    <x v="3"/>
    <n v="1"/>
    <s v="Bromus madritensis"/>
    <s v="Bromus spp."/>
    <s v="grass"/>
    <s v="nonnative"/>
    <s v="annual"/>
    <s v="Poaceae"/>
    <n v="1"/>
    <x v="14"/>
    <s v="ENH2_8_surface"/>
    <s v="ENH2_8_surface_ovenchar"/>
    <n v="3.0959752321981426E-3"/>
    <n v="3095.9752321981427"/>
    <n v="3.1250000000000002E-3"/>
    <n v="3.125"/>
  </r>
  <r>
    <n v="8"/>
    <x v="0"/>
    <n v="0.04"/>
    <m/>
    <n v="323"/>
    <x v="2"/>
    <x v="3"/>
    <n v="2"/>
    <s v="Avena barbara"/>
    <s v="Avena spp."/>
    <s v="grass"/>
    <s v="nonnative"/>
    <s v="annual"/>
    <s v="Poaceae"/>
    <n v="3"/>
    <x v="14"/>
    <s v="ENH2_8_surface"/>
    <s v="ENH2_8_surface_ovenchar"/>
    <n v="9.2879256965944269E-3"/>
    <n v="9287.9256965944278"/>
    <n v="9.3749999999999997E-3"/>
    <n v="9.375"/>
  </r>
  <r>
    <n v="8"/>
    <x v="0"/>
    <n v="0.04"/>
    <m/>
    <n v="323"/>
    <x v="2"/>
    <x v="3"/>
    <n v="2"/>
    <s v="Bromus madritensis"/>
    <s v="Bromus spp."/>
    <s v="grass"/>
    <s v="nonnative"/>
    <s v="annual"/>
    <s v="Poaceae"/>
    <n v="2"/>
    <x v="14"/>
    <s v="ENH2_8_surface"/>
    <s v="ENH2_8_surface_ovenchar"/>
    <n v="6.1919504643962852E-3"/>
    <n v="6191.9504643962855"/>
    <n v="6.2500000000000003E-3"/>
    <n v="6.25"/>
  </r>
  <r>
    <n v="8"/>
    <x v="1"/>
    <n v="0.08"/>
    <m/>
    <n v="350"/>
    <x v="1"/>
    <x v="0"/>
    <n v="1"/>
    <s v="Bromus madritensis"/>
    <s v="Bromus spp."/>
    <s v="grass"/>
    <s v="nonnative"/>
    <s v="annual"/>
    <s v="Poaceae"/>
    <n v="3"/>
    <x v="14"/>
    <s v="ENH2_8_deep"/>
    <s v="ENH2_8_deep_charate"/>
    <n v="8.5714285714285719E-3"/>
    <n v="8571.4285714285725"/>
    <n v="8.6455331412103754E-3"/>
    <n v="8.6455331412103753"/>
  </r>
  <r>
    <n v="8"/>
    <x v="1"/>
    <n v="0.08"/>
    <m/>
    <n v="350"/>
    <x v="1"/>
    <x v="1"/>
    <n v="1"/>
    <s v="Bromus madritensis"/>
    <s v="Bromus spp."/>
    <s v="grass"/>
    <s v="nonnative"/>
    <s v="annual"/>
    <s v="Poaceae"/>
    <n v="1"/>
    <x v="14"/>
    <s v="ENH2_8_deep"/>
    <s v="ENH2_8_deep_control"/>
    <n v="2.8571428571428571E-3"/>
    <n v="2857.1428571428573"/>
    <n v="2.881844380403458E-3"/>
    <n v="2.8818443804034581"/>
  </r>
  <r>
    <n v="8"/>
    <x v="1"/>
    <n v="0.08"/>
    <m/>
    <n v="350"/>
    <x v="1"/>
    <x v="2"/>
    <n v="1"/>
    <s v="Bromus hordeaceus"/>
    <s v="Bromus spp."/>
    <s v="grass"/>
    <s v="nonnative"/>
    <s v="annual"/>
    <s v="Poaceae"/>
    <n v="1"/>
    <x v="14"/>
    <s v="ENH2_8_deep"/>
    <s v="ENH2_8_deep_oven"/>
    <n v="2.8571428571428571E-3"/>
    <n v="2857.1428571428573"/>
    <n v="2.881844380403458E-3"/>
    <n v="2.8818443804034581"/>
  </r>
  <r>
    <n v="8"/>
    <x v="1"/>
    <n v="0.08"/>
    <m/>
    <n v="350"/>
    <x v="1"/>
    <x v="2"/>
    <n v="1"/>
    <s v="Bromus madritensis"/>
    <s v="Bromus spp."/>
    <s v="grass"/>
    <s v="nonnative"/>
    <s v="annual"/>
    <s v="Poaceae"/>
    <n v="2"/>
    <x v="14"/>
    <s v="ENH2_8_deep"/>
    <s v="ENH2_8_deep_oven"/>
    <n v="5.7142857142857143E-3"/>
    <n v="5714.2857142857147"/>
    <n v="5.763688760806916E-3"/>
    <n v="5.7636887608069163"/>
  </r>
  <r>
    <n v="8"/>
    <x v="1"/>
    <n v="0.08"/>
    <m/>
    <n v="350"/>
    <x v="1"/>
    <x v="2"/>
    <n v="1"/>
    <s v="Malacothamnus fasciculatus"/>
    <s v="Malacothamnus fasciculatus"/>
    <s v="shrub"/>
    <s v="native"/>
    <s v="perennial"/>
    <s v="Malvaceae"/>
    <n v="5"/>
    <x v="14"/>
    <s v="ENH2_8_deep"/>
    <s v="ENH2_8_deep_oven"/>
    <n v="1.4285714285714285E-2"/>
    <n v="14285.714285714284"/>
    <n v="1.4409221902017291E-2"/>
    <n v="14.40922190201729"/>
  </r>
  <r>
    <n v="8"/>
    <x v="1"/>
    <n v="0.08"/>
    <m/>
    <n v="350"/>
    <x v="1"/>
    <x v="2"/>
    <n v="1"/>
    <s v="Unknown E - plastic plant"/>
    <s v="Unknown Asteraceae"/>
    <s v="forb"/>
    <s v="native"/>
    <s v="unknown"/>
    <s v="Asteraceae"/>
    <n v="1"/>
    <x v="14"/>
    <s v="ENH2_8_deep"/>
    <s v="ENH2_8_deep_oven"/>
    <n v="2.8571428571428571E-3"/>
    <n v="2857.1428571428573"/>
    <n v="2.881844380403458E-3"/>
    <n v="2.8818443804034581"/>
  </r>
  <r>
    <n v="8"/>
    <x v="1"/>
    <n v="0.08"/>
    <m/>
    <n v="350"/>
    <x v="1"/>
    <x v="2"/>
    <n v="1"/>
    <s v="Unknown G - fuzzy leaf dicot"/>
    <s v="Unknown G - fuzzy leaf dicot"/>
    <s v="forb"/>
    <s v="unknown"/>
    <s v="unknown"/>
    <s v="unknown"/>
    <n v="1"/>
    <x v="14"/>
    <s v="ENH2_8_deep"/>
    <s v="ENH2_8_deep_oven"/>
    <n v="2.8571428571428571E-3"/>
    <n v="2857.1428571428573"/>
    <n v="2.881844380403458E-3"/>
    <n v="2.8818443804034581"/>
  </r>
  <r>
    <n v="8"/>
    <x v="1"/>
    <n v="0.08"/>
    <m/>
    <n v="350"/>
    <x v="1"/>
    <x v="3"/>
    <n v="1"/>
    <s v="Bromus madritensis"/>
    <s v="Bromus spp."/>
    <s v="grass"/>
    <s v="nonnative"/>
    <s v="annual"/>
    <s v="Poaceae"/>
    <n v="1"/>
    <x v="14"/>
    <s v="ENH2_8_deep"/>
    <s v="ENH2_8_deep_ovenchar"/>
    <n v="2.8571428571428571E-3"/>
    <n v="2857.1428571428573"/>
    <n v="2.881844380403458E-3"/>
    <n v="2.8818443804034581"/>
  </r>
  <r>
    <n v="8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1"/>
    <x v="14"/>
    <s v="ENH2_8_deep"/>
    <s v="ENH2_8_deep_ovenchar"/>
    <n v="2.8571428571428571E-3"/>
    <n v="2857.1428571428573"/>
    <n v="2.881844380403458E-3"/>
    <n v="2.8818443804034581"/>
  </r>
  <r>
    <n v="8"/>
    <x v="1"/>
    <n v="0.08"/>
    <m/>
    <n v="350"/>
    <x v="1"/>
    <x v="3"/>
    <n v="1"/>
    <s v="Trifolium willdenovii"/>
    <s v="Trifolium spp."/>
    <s v="forb"/>
    <s v="native"/>
    <s v="annual"/>
    <s v="Fabaceae"/>
    <n v="1"/>
    <x v="14"/>
    <s v="ENH2_8_deep"/>
    <s v="ENH2_8_deep_ovenchar"/>
    <n v="2.8571428571428571E-3"/>
    <n v="2857.1428571428573"/>
    <n v="2.881844380403458E-3"/>
    <n v="2.8818443804034581"/>
  </r>
  <r>
    <n v="9"/>
    <x v="0"/>
    <n v="0.04"/>
    <m/>
    <n v="350"/>
    <x v="1"/>
    <x v="0"/>
    <n v="1"/>
    <s v="Acmispon strigosus"/>
    <s v="Acmispon spp."/>
    <s v="forb"/>
    <s v="native"/>
    <s v="biannual"/>
    <s v="Fabaceae"/>
    <n v="1"/>
    <x v="15"/>
    <s v="ENH2_9_surface"/>
    <s v="ENH2_9_surface_charate"/>
    <n v="2.8571428571428571E-3"/>
    <n v="2857.1428571428573"/>
    <n v="2.881844380403458E-3"/>
    <n v="2.8818443804034581"/>
  </r>
  <r>
    <n v="9"/>
    <x v="0"/>
    <n v="0.04"/>
    <m/>
    <n v="350"/>
    <x v="1"/>
    <x v="0"/>
    <n v="1"/>
    <s v="Avena barbara"/>
    <s v="Avena spp."/>
    <s v="grass"/>
    <s v="nonnative"/>
    <s v="annual"/>
    <s v="Poaceae"/>
    <n v="4"/>
    <x v="15"/>
    <s v="ENH2_9_surface"/>
    <s v="ENH2_9_surface_charate"/>
    <n v="1.1428571428571429E-2"/>
    <n v="11428.571428571429"/>
    <n v="1.1527377521613832E-2"/>
    <n v="11.527377521613833"/>
  </r>
  <r>
    <n v="9"/>
    <x v="0"/>
    <n v="0.04"/>
    <m/>
    <n v="350"/>
    <x v="1"/>
    <x v="0"/>
    <n v="1"/>
    <s v="Bromus hordeaceus"/>
    <s v="Bromus spp."/>
    <s v="grass"/>
    <s v="nonnative"/>
    <s v="annual"/>
    <s v="Poaceae"/>
    <n v="16"/>
    <x v="15"/>
    <s v="ENH2_9_surface"/>
    <s v="ENH2_9_surface_charate"/>
    <n v="4.5714285714285714E-2"/>
    <n v="45714.285714285717"/>
    <n v="4.6109510086455328E-2"/>
    <n v="46.10951008645533"/>
  </r>
  <r>
    <n v="9"/>
    <x v="0"/>
    <n v="0.04"/>
    <m/>
    <n v="350"/>
    <x v="1"/>
    <x v="0"/>
    <n v="1"/>
    <s v="Bromus madritensis"/>
    <s v="Bromus spp."/>
    <s v="grass"/>
    <s v="nonnative"/>
    <s v="annual"/>
    <s v="Poaceae"/>
    <n v="44"/>
    <x v="15"/>
    <s v="ENH2_9_surface"/>
    <s v="ENH2_9_surface_charate"/>
    <n v="0.12571428571428572"/>
    <n v="125714.28571428572"/>
    <n v="0.12680115273775217"/>
    <n v="126.80115273775216"/>
  </r>
  <r>
    <n v="9"/>
    <x v="0"/>
    <n v="0.04"/>
    <m/>
    <n v="350"/>
    <x v="1"/>
    <x v="0"/>
    <n v="1"/>
    <s v="Centaurea melitensis"/>
    <s v="Centaurea melitensis"/>
    <s v="forb"/>
    <s v="nonnative"/>
    <s v="annual"/>
    <s v="Asteraceae"/>
    <n v="3"/>
    <x v="15"/>
    <s v="ENH2_9_surface"/>
    <s v="ENH2_9_surface_charate"/>
    <n v="8.5714285714285719E-3"/>
    <n v="8571.4285714285725"/>
    <n v="8.6455331412103754E-3"/>
    <n v="8.6455331412103753"/>
  </r>
  <r>
    <n v="9"/>
    <x v="0"/>
    <n v="0.04"/>
    <m/>
    <n v="350"/>
    <x v="1"/>
    <x v="0"/>
    <n v="1"/>
    <s v="Erodium spp."/>
    <s v="Erodium spp."/>
    <s v="forb"/>
    <s v="nonnative"/>
    <s v="annual"/>
    <s v="Geraniaceae"/>
    <n v="2"/>
    <x v="15"/>
    <s v="ENH2_9_surface"/>
    <s v="ENH2_9_surface_charate"/>
    <n v="5.7142857142857143E-3"/>
    <n v="5714.2857142857147"/>
    <n v="5.763688760806916E-3"/>
    <n v="5.7636887608069163"/>
  </r>
  <r>
    <n v="9"/>
    <x v="0"/>
    <n v="0.04"/>
    <m/>
    <n v="350"/>
    <x v="1"/>
    <x v="0"/>
    <n v="1"/>
    <s v="Festuca myuros"/>
    <s v="Festuca myuros"/>
    <s v="grass"/>
    <s v="nonnative"/>
    <s v="annual"/>
    <s v="Poaceae"/>
    <n v="10"/>
    <x v="15"/>
    <s v="ENH2_9_surface"/>
    <s v="ENH2_9_surface_charate"/>
    <n v="2.8571428571428571E-2"/>
    <n v="28571.428571428569"/>
    <n v="2.8818443804034581E-2"/>
    <n v="28.81844380403458"/>
  </r>
  <r>
    <n v="9"/>
    <x v="0"/>
    <n v="0.04"/>
    <m/>
    <n v="350"/>
    <x v="1"/>
    <x v="0"/>
    <n v="1"/>
    <s v="Hirschfeldia incana"/>
    <s v="Hirschfeldia incana"/>
    <s v="forb"/>
    <s v="nonnative"/>
    <s v="annual"/>
    <s v="Brassicaceae"/>
    <n v="1"/>
    <x v="15"/>
    <s v="ENH2_9_surface"/>
    <s v="ENH2_9_surface_charate"/>
    <n v="2.8571428571428571E-3"/>
    <n v="2857.1428571428573"/>
    <n v="2.881844380403458E-3"/>
    <n v="2.8818443804034581"/>
  </r>
  <r>
    <n v="9"/>
    <x v="0"/>
    <n v="0.04"/>
    <m/>
    <n v="350"/>
    <x v="1"/>
    <x v="0"/>
    <n v="1"/>
    <s v="Lupinus bicolor"/>
    <s v="Lupinus bicolor"/>
    <s v="forb"/>
    <s v="native"/>
    <s v="annual"/>
    <s v="Fabaceae"/>
    <n v="1"/>
    <x v="15"/>
    <s v="ENH2_9_surface"/>
    <s v="ENH2_9_surface_charate"/>
    <n v="2.8571428571428571E-3"/>
    <n v="2857.1428571428573"/>
    <n v="2.881844380403458E-3"/>
    <n v="2.8818443804034581"/>
  </r>
  <r>
    <n v="9"/>
    <x v="0"/>
    <n v="0.04"/>
    <m/>
    <n v="350"/>
    <x v="1"/>
    <x v="0"/>
    <n v="1"/>
    <s v="Malacothamnus fasciculatus"/>
    <s v="Malacothamnus fasciculatus"/>
    <s v="shrub"/>
    <s v="native"/>
    <s v="perennial"/>
    <s v="Malvaceae"/>
    <n v="1"/>
    <x v="15"/>
    <s v="ENH2_9_surface"/>
    <s v="ENH2_9_surface_charate"/>
    <n v="2.8571428571428571E-3"/>
    <n v="2857.1428571428573"/>
    <n v="2.881844380403458E-3"/>
    <n v="2.8818443804034581"/>
  </r>
  <r>
    <n v="9"/>
    <x v="0"/>
    <n v="0.04"/>
    <m/>
    <n v="350"/>
    <x v="1"/>
    <x v="0"/>
    <n v="1"/>
    <s v="Salvia leucophylla"/>
    <s v="Salvia leucophylla"/>
    <s v="shrub"/>
    <s v="native"/>
    <s v="perennial"/>
    <s v="Grossulariaceae"/>
    <n v="1"/>
    <x v="15"/>
    <s v="ENH2_9_surface"/>
    <s v="ENH2_9_surface_charate"/>
    <n v="2.8571428571428571E-3"/>
    <n v="2857.1428571428573"/>
    <n v="2.881844380403458E-3"/>
    <n v="2.8818443804034581"/>
  </r>
  <r>
    <n v="9"/>
    <x v="0"/>
    <n v="0.04"/>
    <m/>
    <n v="350"/>
    <x v="1"/>
    <x v="0"/>
    <n v="1"/>
    <s v="Solanum xanti"/>
    <s v="Solanum xanti"/>
    <s v="forb"/>
    <s v="native"/>
    <s v="perennial"/>
    <s v="Solanaceae"/>
    <n v="2"/>
    <x v="15"/>
    <s v="ENH2_9_surface"/>
    <s v="ENH2_9_surface_charate"/>
    <n v="5.7142857142857143E-3"/>
    <n v="5714.2857142857147"/>
    <n v="5.763688760806916E-3"/>
    <n v="5.7636887608069163"/>
  </r>
  <r>
    <n v="9"/>
    <x v="0"/>
    <n v="0.04"/>
    <m/>
    <n v="350"/>
    <x v="1"/>
    <x v="1"/>
    <n v="1"/>
    <s v="Avena barbara"/>
    <s v="Avena spp."/>
    <s v="grass"/>
    <s v="nonnative"/>
    <s v="annual"/>
    <s v="Poaceae"/>
    <n v="9"/>
    <x v="15"/>
    <s v="ENH2_9_surface"/>
    <s v="ENH2_9_surface_control"/>
    <n v="2.5714285714285714E-2"/>
    <n v="25714.285714285714"/>
    <n v="2.5936599423631124E-2"/>
    <n v="25.936599423631126"/>
  </r>
  <r>
    <n v="9"/>
    <x v="0"/>
    <n v="0.04"/>
    <m/>
    <n v="350"/>
    <x v="1"/>
    <x v="1"/>
    <n v="1"/>
    <s v="Bromus hordeaceus"/>
    <s v="Bromus spp."/>
    <s v="grass"/>
    <s v="nonnative"/>
    <s v="annual"/>
    <s v="Poaceae"/>
    <n v="48"/>
    <x v="15"/>
    <s v="ENH2_9_surface"/>
    <s v="ENH2_9_surface_control"/>
    <n v="0.13714285714285715"/>
    <n v="137142.85714285716"/>
    <n v="0.13832853025936601"/>
    <n v="138.328530259366"/>
  </r>
  <r>
    <n v="9"/>
    <x v="0"/>
    <n v="0.04"/>
    <m/>
    <n v="350"/>
    <x v="1"/>
    <x v="1"/>
    <n v="1"/>
    <s v="Bromus madritensis"/>
    <s v="Bromus spp."/>
    <s v="grass"/>
    <s v="nonnative"/>
    <s v="annual"/>
    <s v="Poaceae"/>
    <n v="96"/>
    <x v="15"/>
    <s v="ENH2_9_surface"/>
    <s v="ENH2_9_surface_control"/>
    <n v="0.2742857142857143"/>
    <n v="274285.71428571432"/>
    <n v="0.27665706051873201"/>
    <n v="276.65706051873201"/>
  </r>
  <r>
    <n v="9"/>
    <x v="0"/>
    <n v="0.04"/>
    <m/>
    <n v="350"/>
    <x v="1"/>
    <x v="1"/>
    <n v="1"/>
    <s v="Calochortus clavatus"/>
    <s v="Calochortus clavatus"/>
    <s v="forb"/>
    <s v="native"/>
    <s v="perennial"/>
    <s v="Liliaceae"/>
    <n v="1"/>
    <x v="15"/>
    <s v="ENH2_9_surface"/>
    <s v="ENH2_9_surface_control"/>
    <n v="2.8571428571428571E-3"/>
    <n v="2857.1428571428573"/>
    <n v="2.881844380403458E-3"/>
    <n v="2.8818443804034581"/>
  </r>
  <r>
    <n v="9"/>
    <x v="0"/>
    <n v="0.04"/>
    <m/>
    <n v="350"/>
    <x v="1"/>
    <x v="1"/>
    <n v="1"/>
    <s v="Centaurea melitensis"/>
    <s v="Centaurea melitensis"/>
    <s v="forb"/>
    <s v="nonnative"/>
    <s v="annual"/>
    <s v="Asteraceae"/>
    <n v="2"/>
    <x v="15"/>
    <s v="ENH2_9_surface"/>
    <s v="ENH2_9_surface_control"/>
    <n v="5.7142857142857143E-3"/>
    <n v="5714.2857142857147"/>
    <n v="5.763688760806916E-3"/>
    <n v="5.7636887608069163"/>
  </r>
  <r>
    <n v="9"/>
    <x v="0"/>
    <n v="0.04"/>
    <m/>
    <n v="350"/>
    <x v="1"/>
    <x v="1"/>
    <n v="1"/>
    <s v="Festuca myuros"/>
    <s v="Festuca myuros"/>
    <s v="grass"/>
    <s v="nonnative"/>
    <s v="annual"/>
    <s v="Poaceae"/>
    <n v="25"/>
    <x v="15"/>
    <s v="ENH2_9_surface"/>
    <s v="ENH2_9_surface_control"/>
    <n v="7.1428571428571425E-2"/>
    <n v="71428.57142857142"/>
    <n v="7.2046109510086456E-2"/>
    <n v="72.046109510086453"/>
  </r>
  <r>
    <n v="9"/>
    <x v="0"/>
    <n v="0.04"/>
    <m/>
    <n v="350"/>
    <x v="1"/>
    <x v="2"/>
    <n v="1"/>
    <s v="Acmispon strigosus"/>
    <s v="Acmispon spp."/>
    <s v="forb"/>
    <s v="native"/>
    <s v="biannual"/>
    <s v="Fabaceae"/>
    <n v="1"/>
    <x v="15"/>
    <s v="ENH2_9_surface"/>
    <s v="ENH2_9_surface_oven"/>
    <n v="2.8571428571428571E-3"/>
    <n v="2857.1428571428573"/>
    <n v="2.881844380403458E-3"/>
    <n v="2.8818443804034581"/>
  </r>
  <r>
    <n v="9"/>
    <x v="0"/>
    <n v="0.04"/>
    <m/>
    <n v="350"/>
    <x v="1"/>
    <x v="2"/>
    <n v="1"/>
    <s v="Avena barbara"/>
    <s v="Avena spp."/>
    <s v="grass"/>
    <s v="nonnative"/>
    <s v="annual"/>
    <s v="Poaceae"/>
    <n v="7"/>
    <x v="15"/>
    <s v="ENH2_9_surface"/>
    <s v="ENH2_9_surface_oven"/>
    <n v="0.02"/>
    <n v="20000"/>
    <n v="2.0172910662824207E-2"/>
    <n v="20.172910662824208"/>
  </r>
  <r>
    <n v="9"/>
    <x v="0"/>
    <n v="0.04"/>
    <m/>
    <n v="350"/>
    <x v="1"/>
    <x v="2"/>
    <n v="1"/>
    <s v="Bromus hordeaceus"/>
    <s v="Bromus spp."/>
    <s v="grass"/>
    <s v="nonnative"/>
    <s v="annual"/>
    <s v="Poaceae"/>
    <n v="45"/>
    <x v="15"/>
    <s v="ENH2_9_surface"/>
    <s v="ENH2_9_surface_oven"/>
    <n v="0.12857142857142856"/>
    <n v="128571.42857142857"/>
    <n v="0.12968299711815562"/>
    <n v="129.68299711815561"/>
  </r>
  <r>
    <n v="9"/>
    <x v="0"/>
    <n v="0.04"/>
    <m/>
    <n v="350"/>
    <x v="1"/>
    <x v="2"/>
    <n v="1"/>
    <s v="Bromus madritensis"/>
    <s v="Bromus spp."/>
    <s v="grass"/>
    <s v="nonnative"/>
    <s v="annual"/>
    <s v="Poaceae"/>
    <n v="69"/>
    <x v="15"/>
    <s v="ENH2_9_surface"/>
    <s v="ENH2_9_surface_oven"/>
    <n v="0.19714285714285715"/>
    <n v="197142.85714285716"/>
    <n v="0.19884726224783861"/>
    <n v="198.84726224783861"/>
  </r>
  <r>
    <n v="9"/>
    <x v="0"/>
    <n v="0.04"/>
    <m/>
    <n v="350"/>
    <x v="1"/>
    <x v="2"/>
    <n v="1"/>
    <s v="Calochortus clavatus"/>
    <s v="Calochortus clavatus"/>
    <s v="forb"/>
    <s v="native"/>
    <s v="perennial"/>
    <s v="Liliaceae"/>
    <n v="2"/>
    <x v="15"/>
    <s v="ENH2_9_surface"/>
    <s v="ENH2_9_surface_oven"/>
    <n v="5.7142857142857143E-3"/>
    <n v="5714.2857142857147"/>
    <n v="5.763688760806916E-3"/>
    <n v="5.7636887608069163"/>
  </r>
  <r>
    <n v="9"/>
    <x v="0"/>
    <n v="0.04"/>
    <m/>
    <n v="350"/>
    <x v="1"/>
    <x v="2"/>
    <n v="1"/>
    <s v="Centaurea melitensis"/>
    <s v="Centaurea melitensis"/>
    <s v="forb"/>
    <s v="nonnative"/>
    <s v="annual"/>
    <s v="Asteraceae"/>
    <n v="2"/>
    <x v="15"/>
    <s v="ENH2_9_surface"/>
    <s v="ENH2_9_surface_oven"/>
    <n v="5.7142857142857143E-3"/>
    <n v="5714.2857142857147"/>
    <n v="5.763688760806916E-3"/>
    <n v="5.7636887608069163"/>
  </r>
  <r>
    <n v="9"/>
    <x v="0"/>
    <n v="0.04"/>
    <m/>
    <n v="350"/>
    <x v="1"/>
    <x v="2"/>
    <n v="1"/>
    <s v="Erodium spp."/>
    <s v="Erodium spp."/>
    <s v="forb"/>
    <s v="nonnative"/>
    <s v="annual"/>
    <s v="Geraniaceae"/>
    <n v="1"/>
    <x v="15"/>
    <s v="ENH2_9_surface"/>
    <s v="ENH2_9_surface_oven"/>
    <n v="2.8571428571428571E-3"/>
    <n v="2857.1428571428573"/>
    <n v="2.881844380403458E-3"/>
    <n v="2.8818443804034581"/>
  </r>
  <r>
    <n v="9"/>
    <x v="0"/>
    <n v="0.04"/>
    <m/>
    <n v="350"/>
    <x v="1"/>
    <x v="2"/>
    <n v="1"/>
    <s v="Festuca myuros"/>
    <s v="Festuca myuros"/>
    <s v="grass"/>
    <s v="nonnative"/>
    <s v="annual"/>
    <s v="Poaceae"/>
    <n v="23"/>
    <x v="15"/>
    <s v="ENH2_9_surface"/>
    <s v="ENH2_9_surface_oven"/>
    <n v="6.5714285714285711E-2"/>
    <n v="65714.28571428571"/>
    <n v="6.6282420749279536E-2"/>
    <n v="66.282420749279538"/>
  </r>
  <r>
    <n v="9"/>
    <x v="0"/>
    <n v="0.04"/>
    <m/>
    <n v="350"/>
    <x v="1"/>
    <x v="2"/>
    <n v="1"/>
    <s v="Hirschfeldia incana"/>
    <s v="Hirschfeldia incana"/>
    <s v="forb"/>
    <s v="nonnative"/>
    <s v="annual"/>
    <s v="Brassicaceae"/>
    <n v="1"/>
    <x v="15"/>
    <s v="ENH2_9_surface"/>
    <s v="ENH2_9_surface_oven"/>
    <n v="2.8571428571428571E-3"/>
    <n v="2857.1428571428573"/>
    <n v="2.881844380403458E-3"/>
    <n v="2.8818443804034581"/>
  </r>
  <r>
    <n v="9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2"/>
    <x v="15"/>
    <s v="ENH2_9_surface"/>
    <s v="ENH2_9_surface_oven"/>
    <n v="5.7142857142857143E-3"/>
    <n v="5714.2857142857147"/>
    <n v="5.763688760806916E-3"/>
    <n v="5.7636887608069163"/>
  </r>
  <r>
    <n v="9"/>
    <x v="0"/>
    <n v="0.04"/>
    <m/>
    <n v="350"/>
    <x v="1"/>
    <x v="2"/>
    <n v="1"/>
    <s v="Phacelia spp."/>
    <s v="Phacelia spp."/>
    <s v="forb"/>
    <s v="native"/>
    <s v="annual"/>
    <s v="Hydrophyllaceae"/>
    <n v="2"/>
    <x v="15"/>
    <s v="ENH2_9_surface"/>
    <s v="ENH2_9_surface_oven"/>
    <n v="5.7142857142857143E-3"/>
    <n v="5714.2857142857147"/>
    <n v="5.763688760806916E-3"/>
    <n v="5.7636887608069163"/>
  </r>
  <r>
    <n v="9"/>
    <x v="0"/>
    <n v="0.04"/>
    <m/>
    <n v="350"/>
    <x v="1"/>
    <x v="3"/>
    <n v="1"/>
    <s v="Acmispon strigosus"/>
    <s v="Acmispon spp."/>
    <s v="forb"/>
    <s v="native"/>
    <s v="annual"/>
    <s v="Fabaceae"/>
    <n v="1"/>
    <x v="15"/>
    <s v="ENH2_9_surface"/>
    <s v="ENH2_9_surface_ovenchar"/>
    <n v="2.8571428571428571E-3"/>
    <n v="2857.1428571428573"/>
    <n v="2.881844380403458E-3"/>
    <n v="2.8818443804034581"/>
  </r>
  <r>
    <n v="9"/>
    <x v="0"/>
    <n v="0.04"/>
    <m/>
    <n v="350"/>
    <x v="1"/>
    <x v="3"/>
    <n v="1"/>
    <s v="Avena barbara"/>
    <s v="Avena spp."/>
    <s v="grass"/>
    <s v="nonnative"/>
    <s v="annual"/>
    <s v="Poaceae"/>
    <n v="10"/>
    <x v="15"/>
    <s v="ENH2_9_surface"/>
    <s v="ENH2_9_surface_ovenchar"/>
    <n v="2.8571428571428571E-2"/>
    <n v="28571.428571428569"/>
    <n v="2.8818443804034581E-2"/>
    <n v="28.81844380403458"/>
  </r>
  <r>
    <n v="9"/>
    <x v="0"/>
    <n v="0.04"/>
    <m/>
    <n v="350"/>
    <x v="1"/>
    <x v="3"/>
    <n v="1"/>
    <s v="Bromus diandrus"/>
    <s v="Bromus spp."/>
    <s v="grass"/>
    <s v="nonnative"/>
    <s v="annual"/>
    <s v="Poaceae"/>
    <n v="3"/>
    <x v="15"/>
    <s v="ENH2_9_surface"/>
    <s v="ENH2_9_surface_ovenchar"/>
    <n v="8.5714285714285719E-3"/>
    <n v="8571.4285714285725"/>
    <n v="8.6455331412103754E-3"/>
    <n v="8.6455331412103753"/>
  </r>
  <r>
    <n v="9"/>
    <x v="0"/>
    <n v="0.04"/>
    <m/>
    <n v="350"/>
    <x v="1"/>
    <x v="3"/>
    <n v="1"/>
    <s v="Bromus hordeaceus"/>
    <s v="Bromus spp."/>
    <s v="grass"/>
    <s v="nonnative"/>
    <s v="annual"/>
    <s v="Poaceae"/>
    <n v="29"/>
    <x v="15"/>
    <s v="ENH2_9_surface"/>
    <s v="ENH2_9_surface_ovenchar"/>
    <n v="8.2857142857142851E-2"/>
    <n v="82857.142857142855"/>
    <n v="8.3573487031700283E-2"/>
    <n v="83.573487031700282"/>
  </r>
  <r>
    <n v="9"/>
    <x v="0"/>
    <n v="0.04"/>
    <m/>
    <n v="350"/>
    <x v="1"/>
    <x v="3"/>
    <n v="1"/>
    <s v="Bromus madritensis"/>
    <s v="Bromus spp."/>
    <s v="grass"/>
    <s v="nonnative"/>
    <s v="annual"/>
    <s v="Poaceae"/>
    <n v="39"/>
    <x v="15"/>
    <s v="ENH2_9_surface"/>
    <s v="ENH2_9_surface_ovenchar"/>
    <n v="0.11142857142857143"/>
    <n v="111428.57142857143"/>
    <n v="0.11239193083573487"/>
    <n v="112.39193083573487"/>
  </r>
  <r>
    <n v="9"/>
    <x v="0"/>
    <n v="0.04"/>
    <m/>
    <n v="350"/>
    <x v="1"/>
    <x v="3"/>
    <n v="1"/>
    <s v="Centaurea melitensis"/>
    <s v="Centaurea melitensis"/>
    <s v="forb"/>
    <s v="nonnative"/>
    <s v="annual"/>
    <s v="Asteraceae"/>
    <n v="1"/>
    <x v="15"/>
    <s v="ENH2_9_surface"/>
    <s v="ENH2_9_surface_ovenchar"/>
    <n v="2.8571428571428571E-3"/>
    <n v="2857.1428571428573"/>
    <n v="2.881844380403458E-3"/>
    <n v="2.8818443804034581"/>
  </r>
  <r>
    <n v="9"/>
    <x v="0"/>
    <n v="0.04"/>
    <m/>
    <n v="350"/>
    <x v="1"/>
    <x v="3"/>
    <n v="1"/>
    <s v="Erodium spp."/>
    <s v="Erodium spp."/>
    <s v="forb"/>
    <s v="nonnative"/>
    <s v="annual"/>
    <s v="Geraniaceae"/>
    <n v="2"/>
    <x v="15"/>
    <s v="ENH2_9_surface"/>
    <s v="ENH2_9_surface_ovenchar"/>
    <n v="5.7142857142857143E-3"/>
    <n v="5714.2857142857147"/>
    <n v="5.763688760806916E-3"/>
    <n v="5.7636887608069163"/>
  </r>
  <r>
    <n v="9"/>
    <x v="0"/>
    <n v="0.04"/>
    <m/>
    <n v="350"/>
    <x v="1"/>
    <x v="3"/>
    <n v="1"/>
    <s v="Festuca myuros"/>
    <s v="Festuca myuros"/>
    <s v="grass"/>
    <s v="nonnative"/>
    <s v="annual"/>
    <s v="Poaceae"/>
    <n v="26"/>
    <x v="15"/>
    <s v="ENH2_9_surface"/>
    <s v="ENH2_9_surface_ovenchar"/>
    <n v="7.4285714285714288E-2"/>
    <n v="74285.71428571429"/>
    <n v="7.492795389048991E-2"/>
    <n v="74.927953890489903"/>
  </r>
  <r>
    <n v="9"/>
    <x v="0"/>
    <n v="0.04"/>
    <m/>
    <n v="350"/>
    <x v="1"/>
    <x v="3"/>
    <n v="1"/>
    <s v="Hirschfeldia incana"/>
    <s v="Hirschfeldia incana"/>
    <s v="forb"/>
    <s v="nonnative"/>
    <s v="annual"/>
    <s v="Brassicaceae"/>
    <n v="1"/>
    <x v="15"/>
    <s v="ENH2_9_surface"/>
    <s v="ENH2_9_surface_ovenchar"/>
    <n v="2.8571428571428571E-3"/>
    <n v="2857.1428571428573"/>
    <n v="2.881844380403458E-3"/>
    <n v="2.8818443804034581"/>
  </r>
  <r>
    <n v="9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5"/>
    <x v="15"/>
    <s v="ENH2_9_surface"/>
    <s v="ENH2_9_surface_ovenchar"/>
    <n v="1.4285714285714285E-2"/>
    <n v="14285.714285714284"/>
    <n v="1.4409221902017291E-2"/>
    <n v="14.40922190201729"/>
  </r>
  <r>
    <n v="9"/>
    <x v="1"/>
    <n v="0.08"/>
    <m/>
    <n v="350"/>
    <x v="1"/>
    <x v="0"/>
    <n v="1"/>
    <s v="Bromus madritensis"/>
    <s v="Bromus spp."/>
    <s v="grass"/>
    <s v="nonnative"/>
    <s v="annual"/>
    <s v="Poaceae"/>
    <n v="2"/>
    <x v="15"/>
    <s v="ENH2_9_deep"/>
    <s v="ENH2_9_deep_charate"/>
    <n v="5.7142857142857143E-3"/>
    <n v="5714.2857142857147"/>
    <n v="5.763688760806916E-3"/>
    <n v="5.7636887608069163"/>
  </r>
  <r>
    <n v="9"/>
    <x v="1"/>
    <n v="0.08"/>
    <m/>
    <n v="350"/>
    <x v="1"/>
    <x v="0"/>
    <n v="1"/>
    <s v="Centaurea melitensis"/>
    <s v="Centaurea melitensis"/>
    <s v="forb"/>
    <s v="nonnative"/>
    <s v="annual"/>
    <s v="Asteraceae"/>
    <n v="7"/>
    <x v="15"/>
    <s v="ENH2_9_deep"/>
    <s v="ENH2_9_deep_charate"/>
    <n v="0.02"/>
    <n v="20000"/>
    <n v="2.0172910662824207E-2"/>
    <n v="20.172910662824208"/>
  </r>
  <r>
    <n v="9"/>
    <x v="1"/>
    <n v="0.08"/>
    <m/>
    <n v="350"/>
    <x v="1"/>
    <x v="0"/>
    <n v="1"/>
    <s v="Typha domingensis"/>
    <s v="Typha domingensis"/>
    <s v="forb"/>
    <s v="native"/>
    <s v="perennial"/>
    <s v="Typhaceae"/>
    <n v="1"/>
    <x v="15"/>
    <s v="ENH2_9_deep"/>
    <s v="ENH2_9_deep_charate"/>
    <n v="2.8571428571428571E-3"/>
    <n v="2857.1428571428573"/>
    <n v="2.881844380403458E-3"/>
    <n v="2.8818443804034581"/>
  </r>
  <r>
    <n v="9"/>
    <x v="1"/>
    <n v="0.08"/>
    <m/>
    <n v="350"/>
    <x v="1"/>
    <x v="1"/>
    <n v="1"/>
    <s v="Acmispon glaber"/>
    <s v="Acmispon spp."/>
    <s v="forb"/>
    <s v="native"/>
    <s v="perennial"/>
    <s v="Fabaceae"/>
    <n v="1"/>
    <x v="15"/>
    <s v="ENH2_9_deep"/>
    <s v="ENH2_9_deep_control"/>
    <n v="2.8571428571428571E-3"/>
    <n v="2857.1428571428573"/>
    <n v="2.881844380403458E-3"/>
    <n v="2.8818443804034581"/>
  </r>
  <r>
    <n v="9"/>
    <x v="1"/>
    <n v="0.08"/>
    <m/>
    <n v="350"/>
    <x v="1"/>
    <x v="1"/>
    <n v="1"/>
    <s v="Bromus madritensis"/>
    <s v="Bromus spp."/>
    <s v="grass"/>
    <s v="nonnative"/>
    <s v="annual"/>
    <s v="Poaceae"/>
    <n v="6"/>
    <x v="15"/>
    <s v="ENH2_9_deep"/>
    <s v="ENH2_9_deep_control"/>
    <n v="1.7142857142857144E-2"/>
    <n v="17142.857142857145"/>
    <n v="1.7291066282420751E-2"/>
    <n v="17.291066282420751"/>
  </r>
  <r>
    <n v="9"/>
    <x v="1"/>
    <n v="0.08"/>
    <m/>
    <n v="350"/>
    <x v="1"/>
    <x v="2"/>
    <n v="1"/>
    <s v="Bromus hordeaceus"/>
    <s v="Bromus spp."/>
    <s v="grass"/>
    <s v="nonnative"/>
    <s v="annual"/>
    <s v="Poaceae"/>
    <n v="1"/>
    <x v="15"/>
    <s v="ENH2_9_deep"/>
    <s v="ENH2_9_deep_oven"/>
    <n v="2.8571428571428571E-3"/>
    <n v="2857.1428571428573"/>
    <n v="2.881844380403458E-3"/>
    <n v="2.8818443804034581"/>
  </r>
  <r>
    <n v="9"/>
    <x v="1"/>
    <n v="0.08"/>
    <m/>
    <n v="350"/>
    <x v="1"/>
    <x v="2"/>
    <n v="1"/>
    <s v="Bromus madritensis"/>
    <s v="Bromus spp."/>
    <s v="grass"/>
    <s v="nonnative"/>
    <s v="annual"/>
    <s v="Poaceae"/>
    <n v="3"/>
    <x v="15"/>
    <s v="ENH2_9_deep"/>
    <s v="ENH2_9_deep_oven"/>
    <n v="8.5714285714285719E-3"/>
    <n v="8571.4285714285725"/>
    <n v="8.6455331412103754E-3"/>
    <n v="8.6455331412103753"/>
  </r>
  <r>
    <n v="9"/>
    <x v="1"/>
    <n v="0.08"/>
    <m/>
    <n v="350"/>
    <x v="1"/>
    <x v="2"/>
    <n v="1"/>
    <s v="Malacothamnus fasciculatus"/>
    <s v="Malacothamnus fasciculatus"/>
    <s v="shrub"/>
    <s v="native"/>
    <s v="perennial"/>
    <s v="Malvaceae"/>
    <n v="2"/>
    <x v="15"/>
    <s v="ENH2_9_deep"/>
    <s v="ENH2_9_deep_oven"/>
    <n v="5.7142857142857143E-3"/>
    <n v="5714.2857142857147"/>
    <n v="5.763688760806916E-3"/>
    <n v="5.7636887608069163"/>
  </r>
  <r>
    <n v="9"/>
    <x v="1"/>
    <n v="0.08"/>
    <m/>
    <n v="350"/>
    <x v="1"/>
    <x v="3"/>
    <n v="1"/>
    <s v="Acmispon strigosus"/>
    <s v="Acmispon spp."/>
    <s v="forb"/>
    <s v="native"/>
    <s v="biannual"/>
    <s v="Fabaceae"/>
    <n v="1"/>
    <x v="15"/>
    <s v="ENH2_9_deep"/>
    <s v="ENH2_9_deep_ovenchar"/>
    <n v="2.8571428571428571E-3"/>
    <n v="2857.1428571428573"/>
    <n v="2.881844380403458E-3"/>
    <n v="2.8818443804034581"/>
  </r>
  <r>
    <n v="9"/>
    <x v="1"/>
    <n v="0.08"/>
    <m/>
    <n v="350"/>
    <x v="1"/>
    <x v="3"/>
    <n v="1"/>
    <s v="Bromus hordeaceus"/>
    <s v="Bromus spp."/>
    <s v="grass"/>
    <s v="nonnative"/>
    <s v="annual"/>
    <s v="Poaceae"/>
    <n v="1"/>
    <x v="15"/>
    <s v="ENH2_9_deep"/>
    <s v="ENH2_9_deep_ovenchar"/>
    <n v="2.8571428571428571E-3"/>
    <n v="2857.1428571428573"/>
    <n v="2.881844380403458E-3"/>
    <n v="2.8818443804034581"/>
  </r>
  <r>
    <n v="9"/>
    <x v="1"/>
    <n v="0.08"/>
    <m/>
    <n v="350"/>
    <x v="1"/>
    <x v="3"/>
    <n v="1"/>
    <s v="Bromus madritensis"/>
    <s v="Bromus spp."/>
    <s v="grass"/>
    <s v="nonnative"/>
    <s v="annual"/>
    <s v="Poaceae"/>
    <n v="2"/>
    <x v="15"/>
    <s v="ENH2_9_deep"/>
    <s v="ENH2_9_deep_ovenchar"/>
    <n v="5.7142857142857143E-3"/>
    <n v="5714.2857142857147"/>
    <n v="5.763688760806916E-3"/>
    <n v="5.7636887608069163"/>
  </r>
  <r>
    <n v="9"/>
    <x v="1"/>
    <n v="0.08"/>
    <m/>
    <n v="350"/>
    <x v="1"/>
    <x v="3"/>
    <n v="1"/>
    <s v="Malacothamnus fasciculatus"/>
    <s v="Malacothamnus fasciculatus"/>
    <s v="shrub"/>
    <s v="native"/>
    <s v="perennial"/>
    <s v="Malvaceae"/>
    <n v="1"/>
    <x v="15"/>
    <s v="ENH2_9_deep"/>
    <s v="ENH2_9_deep_ovenchar"/>
    <n v="2.8571428571428571E-3"/>
    <n v="2857.1428571428573"/>
    <n v="2.881844380403458E-3"/>
    <n v="2.8818443804034581"/>
  </r>
  <r>
    <n v="9"/>
    <x v="1"/>
    <n v="0.08"/>
    <m/>
    <n v="350"/>
    <x v="1"/>
    <x v="3"/>
    <n v="1"/>
    <s v="Typha domingensis"/>
    <s v="Typha domingensis"/>
    <s v="forb"/>
    <s v="native"/>
    <s v="perennial"/>
    <s v="Typhaceae"/>
    <n v="1"/>
    <x v="15"/>
    <s v="ENH2_9_deep"/>
    <s v="ENH2_9_deep_ovenchar"/>
    <n v="2.8571428571428571E-3"/>
    <n v="2857.1428571428573"/>
    <n v="2.881844380403458E-3"/>
    <n v="2.8818443804034581"/>
  </r>
  <r>
    <n v="10"/>
    <x v="0"/>
    <n v="0.04"/>
    <m/>
    <n v="350"/>
    <x v="1"/>
    <x v="0"/>
    <n v="1"/>
    <s v="Avena barbara"/>
    <s v="Avena spp."/>
    <s v="grass"/>
    <s v="nonnative"/>
    <s v="annual"/>
    <s v="Poaceae"/>
    <n v="10"/>
    <x v="16"/>
    <s v="ENH2_10_surface"/>
    <s v="ENH2_10_surface_charate"/>
    <n v="2.8571428571428571E-2"/>
    <n v="28571.428571428569"/>
    <n v="2.8818443804034581E-2"/>
    <n v="28.81844380403458"/>
  </r>
  <r>
    <n v="10"/>
    <x v="0"/>
    <n v="0.04"/>
    <m/>
    <n v="350"/>
    <x v="1"/>
    <x v="0"/>
    <n v="1"/>
    <s v="Bromus diandrus"/>
    <s v="Bromus spp."/>
    <s v="grass"/>
    <s v="nonnative"/>
    <s v="annual"/>
    <s v="Poaceae"/>
    <n v="1"/>
    <x v="16"/>
    <s v="ENH2_10_surface"/>
    <s v="ENH2_10_surface_charate"/>
    <n v="2.8571428571428571E-3"/>
    <n v="2857.1428571428573"/>
    <n v="2.881844380403458E-3"/>
    <n v="2.8818443804034581"/>
  </r>
  <r>
    <n v="10"/>
    <x v="0"/>
    <n v="0.04"/>
    <m/>
    <n v="350"/>
    <x v="1"/>
    <x v="0"/>
    <n v="1"/>
    <s v="Bromus madritensis"/>
    <s v="Bromus spp."/>
    <s v="grass"/>
    <s v="nonnative"/>
    <s v="annual"/>
    <s v="Poaceae"/>
    <n v="21"/>
    <x v="16"/>
    <s v="ENH2_10_surface"/>
    <s v="ENH2_10_surface_charate"/>
    <n v="0.06"/>
    <n v="60000"/>
    <n v="6.0518731988472622E-2"/>
    <n v="60.518731988472624"/>
  </r>
  <r>
    <n v="10"/>
    <x v="0"/>
    <n v="0.04"/>
    <m/>
    <n v="350"/>
    <x v="1"/>
    <x v="0"/>
    <n v="1"/>
    <s v="Erodium spp."/>
    <s v="Erodium spp."/>
    <s v="forb"/>
    <s v="nonnative"/>
    <s v="annual"/>
    <s v="Geraniaceae"/>
    <n v="4"/>
    <x v="16"/>
    <s v="ENH2_10_surface"/>
    <s v="ENH2_10_surface_charate"/>
    <n v="1.1428571428571429E-2"/>
    <n v="11428.571428571429"/>
    <n v="1.1527377521613832E-2"/>
    <n v="11.527377521613833"/>
  </r>
  <r>
    <n v="10"/>
    <x v="0"/>
    <n v="0.04"/>
    <m/>
    <n v="350"/>
    <x v="1"/>
    <x v="0"/>
    <n v="1"/>
    <s v="Festuca myuros"/>
    <s v="Festuca myuros"/>
    <s v="grass"/>
    <s v="nonnative"/>
    <s v="annual"/>
    <s v="Poaceae"/>
    <n v="17"/>
    <x v="16"/>
    <s v="ENH2_10_surface"/>
    <s v="ENH2_10_surface_charate"/>
    <n v="4.8571428571428571E-2"/>
    <n v="48571.428571428572"/>
    <n v="4.8991354466858789E-2"/>
    <n v="48.991354466858787"/>
  </r>
  <r>
    <n v="10"/>
    <x v="0"/>
    <n v="0.04"/>
    <m/>
    <n v="350"/>
    <x v="1"/>
    <x v="0"/>
    <n v="1"/>
    <s v="Logfia filaginoides"/>
    <s v="Logfia filaginoides"/>
    <s v="forb"/>
    <s v="native"/>
    <s v="annual"/>
    <s v="Asteraceae"/>
    <n v="1"/>
    <x v="16"/>
    <s v="ENH2_10_surface"/>
    <s v="ENH2_10_surface_charate"/>
    <n v="2.8571428571428571E-3"/>
    <n v="2857.1428571428573"/>
    <n v="2.881844380403458E-3"/>
    <n v="2.8818443804034581"/>
  </r>
  <r>
    <n v="10"/>
    <x v="0"/>
    <n v="0.04"/>
    <m/>
    <n v="350"/>
    <x v="1"/>
    <x v="0"/>
    <n v="1"/>
    <s v="Trifolium willdenovii"/>
    <s v="Trifolium spp."/>
    <s v="forb"/>
    <s v="native"/>
    <s v="annual"/>
    <s v="Fabaceae"/>
    <n v="1"/>
    <x v="16"/>
    <s v="ENH2_10_surface"/>
    <s v="ENH2_10_surface_charate"/>
    <n v="2.8571428571428571E-3"/>
    <n v="2857.1428571428573"/>
    <n v="2.881844380403458E-3"/>
    <n v="2.8818443804034581"/>
  </r>
  <r>
    <n v="10"/>
    <x v="0"/>
    <n v="0.04"/>
    <m/>
    <n v="350"/>
    <x v="1"/>
    <x v="0"/>
    <n v="1"/>
    <s v="Uropappus lindleyi"/>
    <s v="Uropappus lindleyi"/>
    <s v="forb"/>
    <s v="native"/>
    <s v="annual"/>
    <s v="Asteraceae"/>
    <n v="1"/>
    <x v="16"/>
    <s v="ENH2_10_surface"/>
    <s v="ENH2_10_surface_charate"/>
    <n v="2.8571428571428571E-3"/>
    <n v="2857.1428571428573"/>
    <n v="2.881844380403458E-3"/>
    <n v="2.8818443804034581"/>
  </r>
  <r>
    <n v="10"/>
    <x v="0"/>
    <n v="0.04"/>
    <m/>
    <n v="350"/>
    <x v="1"/>
    <x v="1"/>
    <n v="1"/>
    <s v="Acmispon maritimus"/>
    <s v="Acmispon spp."/>
    <s v="forb"/>
    <s v="native"/>
    <s v="annual"/>
    <s v="Fabaceae"/>
    <n v="2"/>
    <x v="16"/>
    <s v="ENH2_10_surface"/>
    <s v="ENH2_10_surface_control"/>
    <n v="5.7142857142857143E-3"/>
    <n v="5714.2857142857147"/>
    <n v="5.763688760806916E-3"/>
    <n v="5.7636887608069163"/>
  </r>
  <r>
    <n v="10"/>
    <x v="0"/>
    <n v="0.04"/>
    <m/>
    <n v="350"/>
    <x v="1"/>
    <x v="1"/>
    <n v="1"/>
    <s v="Avena barbara"/>
    <s v="Avena spp."/>
    <s v="grass"/>
    <s v="nonnative"/>
    <s v="annual"/>
    <s v="Poaceae"/>
    <n v="11"/>
    <x v="16"/>
    <s v="ENH2_10_surface"/>
    <s v="ENH2_10_surface_control"/>
    <n v="3.1428571428571431E-2"/>
    <n v="31428.571428571431"/>
    <n v="3.1700288184438041E-2"/>
    <n v="31.70028818443804"/>
  </r>
  <r>
    <n v="10"/>
    <x v="0"/>
    <n v="0.04"/>
    <m/>
    <n v="350"/>
    <x v="1"/>
    <x v="1"/>
    <n v="1"/>
    <s v="Bromus diandrus"/>
    <s v="Bromus spp."/>
    <s v="grass"/>
    <s v="nonnative"/>
    <s v="annual"/>
    <s v="Poaceae"/>
    <n v="5"/>
    <x v="16"/>
    <s v="ENH2_10_surface"/>
    <s v="ENH2_10_surface_control"/>
    <n v="1.4285714285714285E-2"/>
    <n v="14285.714285714284"/>
    <n v="1.4409221902017291E-2"/>
    <n v="14.40922190201729"/>
  </r>
  <r>
    <n v="10"/>
    <x v="0"/>
    <n v="0.04"/>
    <m/>
    <n v="350"/>
    <x v="1"/>
    <x v="1"/>
    <n v="1"/>
    <s v="Bromus hordeaceus"/>
    <s v="Bromus spp."/>
    <s v="grass"/>
    <s v="nonnative"/>
    <s v="annual"/>
    <s v="Poaceae"/>
    <n v="14"/>
    <x v="16"/>
    <s v="ENH2_10_surface"/>
    <s v="ENH2_10_surface_control"/>
    <n v="0.04"/>
    <n v="40000"/>
    <n v="4.0345821325648415E-2"/>
    <n v="40.345821325648416"/>
  </r>
  <r>
    <n v="10"/>
    <x v="0"/>
    <n v="0.04"/>
    <m/>
    <n v="350"/>
    <x v="1"/>
    <x v="1"/>
    <n v="1"/>
    <s v="Bromus madritensis"/>
    <s v="Bromus spp."/>
    <s v="grass"/>
    <s v="nonnative"/>
    <s v="annual"/>
    <s v="Poaceae"/>
    <n v="23"/>
    <x v="16"/>
    <s v="ENH2_10_surface"/>
    <s v="ENH2_10_surface_control"/>
    <n v="6.5714285714285711E-2"/>
    <n v="65714.28571428571"/>
    <n v="6.6282420749279536E-2"/>
    <n v="66.282420749279538"/>
  </r>
  <r>
    <n v="10"/>
    <x v="0"/>
    <n v="0.04"/>
    <m/>
    <n v="350"/>
    <x v="1"/>
    <x v="1"/>
    <n v="1"/>
    <s v="Centaurea melitensis"/>
    <s v="Centaurea melitensis"/>
    <s v="forb"/>
    <s v="nonnative"/>
    <s v="annual"/>
    <s v="Asteraceae"/>
    <n v="2"/>
    <x v="16"/>
    <s v="ENH2_10_surface"/>
    <s v="ENH2_10_surface_control"/>
    <n v="5.7142857142857143E-3"/>
    <n v="5714.2857142857147"/>
    <n v="5.763688760806916E-3"/>
    <n v="5.7636887608069163"/>
  </r>
  <r>
    <n v="10"/>
    <x v="0"/>
    <n v="0.04"/>
    <m/>
    <n v="350"/>
    <x v="1"/>
    <x v="1"/>
    <n v="1"/>
    <s v="Erodium spp."/>
    <s v="Erodium spp."/>
    <s v="forb"/>
    <s v="nonnative"/>
    <s v="annual"/>
    <s v="Geraniaceae"/>
    <n v="1"/>
    <x v="16"/>
    <s v="ENH2_10_surface"/>
    <s v="ENH2_10_surface_control"/>
    <n v="2.8571428571428571E-3"/>
    <n v="2857.1428571428573"/>
    <n v="2.881844380403458E-3"/>
    <n v="2.8818443804034581"/>
  </r>
  <r>
    <n v="10"/>
    <x v="0"/>
    <n v="0.04"/>
    <m/>
    <n v="350"/>
    <x v="1"/>
    <x v="1"/>
    <n v="1"/>
    <s v="Festuca myuros"/>
    <s v="Festuca myuros"/>
    <s v="grass"/>
    <s v="nonnative"/>
    <s v="annual"/>
    <s v="Poaceae"/>
    <n v="19"/>
    <x v="16"/>
    <s v="ENH2_10_surface"/>
    <s v="ENH2_10_surface_control"/>
    <n v="5.4285714285714284E-2"/>
    <n v="54285.714285714283"/>
    <n v="5.4755043227665709E-2"/>
    <n v="54.755043227665709"/>
  </r>
  <r>
    <n v="10"/>
    <x v="0"/>
    <n v="0.04"/>
    <m/>
    <n v="350"/>
    <x v="1"/>
    <x v="1"/>
    <n v="1"/>
    <s v="Hirschfeldia incana"/>
    <s v="Hirschfeldia incana"/>
    <s v="forb"/>
    <s v="nonnative"/>
    <s v="annual"/>
    <s v="Brassicaceae"/>
    <n v="1"/>
    <x v="16"/>
    <s v="ENH2_10_surface"/>
    <s v="ENH2_10_surface_control"/>
    <n v="2.8571428571428571E-3"/>
    <n v="2857.1428571428573"/>
    <n v="2.881844380403458E-3"/>
    <n v="2.8818443804034581"/>
  </r>
  <r>
    <n v="10"/>
    <x v="0"/>
    <n v="0.04"/>
    <m/>
    <n v="350"/>
    <x v="1"/>
    <x v="1"/>
    <n v="1"/>
    <s v="Juncus bufonius"/>
    <s v="Juncus bufonius"/>
    <s v="forb"/>
    <s v="native"/>
    <s v="annual"/>
    <s v="Juncaceae"/>
    <n v="1"/>
    <x v="16"/>
    <s v="ENH2_10_surface"/>
    <s v="ENH2_10_surface_control"/>
    <n v="2.8571428571428571E-3"/>
    <n v="2857.1428571428573"/>
    <n v="2.881844380403458E-3"/>
    <n v="2.8818443804034581"/>
  </r>
  <r>
    <n v="10"/>
    <x v="0"/>
    <n v="0.04"/>
    <m/>
    <n v="350"/>
    <x v="1"/>
    <x v="1"/>
    <n v="1"/>
    <s v="Malacothamnus fasciculatus"/>
    <s v="Malacothamnus fasciculatus"/>
    <s v="shrub"/>
    <s v="native"/>
    <s v="perennial"/>
    <s v="Malvaceae"/>
    <n v="1"/>
    <x v="16"/>
    <s v="ENH2_10_surface"/>
    <s v="ENH2_10_surface_control"/>
    <n v="2.8571428571428571E-3"/>
    <n v="2857.1428571428573"/>
    <n v="2.881844380403458E-3"/>
    <n v="2.8818443804034581"/>
  </r>
  <r>
    <n v="10"/>
    <x v="0"/>
    <n v="0.04"/>
    <m/>
    <n v="350"/>
    <x v="1"/>
    <x v="1"/>
    <n v="1"/>
    <s v="Uropappus lindleyi"/>
    <s v="Uropappus lindleyi"/>
    <s v="forb"/>
    <s v="native"/>
    <s v="annual"/>
    <s v="Asteraceae"/>
    <n v="2"/>
    <x v="16"/>
    <s v="ENH2_10_surface"/>
    <s v="ENH2_10_surface_control"/>
    <n v="5.7142857142857143E-3"/>
    <n v="5714.2857142857147"/>
    <n v="5.763688760806916E-3"/>
    <n v="5.7636887608069163"/>
  </r>
  <r>
    <n v="10"/>
    <x v="0"/>
    <n v="0.04"/>
    <m/>
    <n v="350"/>
    <x v="1"/>
    <x v="2"/>
    <n v="1"/>
    <s v="Acmispon maritimus"/>
    <s v="Acmispon spp."/>
    <s v="forb"/>
    <s v="native"/>
    <s v="annual"/>
    <s v="Fabaceae"/>
    <n v="1"/>
    <x v="16"/>
    <s v="ENH2_10_surface"/>
    <s v="ENH2_10_surface_oven"/>
    <n v="2.8571428571428571E-3"/>
    <n v="2857.1428571428573"/>
    <n v="2.881844380403458E-3"/>
    <n v="2.8818443804034581"/>
  </r>
  <r>
    <n v="10"/>
    <x v="0"/>
    <n v="0.04"/>
    <m/>
    <n v="350"/>
    <x v="1"/>
    <x v="2"/>
    <n v="1"/>
    <s v="Artemisia californica"/>
    <s v="Artemisia californica"/>
    <s v="shrub"/>
    <s v="native"/>
    <s v="perennial"/>
    <s v="Asteraceae"/>
    <n v="1"/>
    <x v="16"/>
    <s v="ENH2_10_surface"/>
    <s v="ENH2_10_surface_oven"/>
    <n v="2.8571428571428571E-3"/>
    <n v="2857.1428571428573"/>
    <n v="2.881844380403458E-3"/>
    <n v="2.8818443804034581"/>
  </r>
  <r>
    <n v="10"/>
    <x v="0"/>
    <n v="0.04"/>
    <m/>
    <n v="350"/>
    <x v="1"/>
    <x v="2"/>
    <n v="1"/>
    <s v="Avena barbara"/>
    <s v="Avena spp."/>
    <s v="grass"/>
    <s v="nonnative"/>
    <s v="annual"/>
    <s v="Poaceae"/>
    <n v="10"/>
    <x v="16"/>
    <s v="ENH2_10_surface"/>
    <s v="ENH2_10_surface_oven"/>
    <n v="2.8571428571428571E-2"/>
    <n v="28571.428571428569"/>
    <n v="2.8818443804034581E-2"/>
    <n v="28.81844380403458"/>
  </r>
  <r>
    <n v="10"/>
    <x v="0"/>
    <n v="0.04"/>
    <m/>
    <n v="350"/>
    <x v="1"/>
    <x v="2"/>
    <n v="1"/>
    <s v="Bromus diandrus"/>
    <s v="Bromus spp."/>
    <s v="grass"/>
    <s v="nonnative"/>
    <s v="annual"/>
    <s v="Poaceae"/>
    <n v="5"/>
    <x v="16"/>
    <s v="ENH2_10_surface"/>
    <s v="ENH2_10_surface_oven"/>
    <n v="1.4285714285714285E-2"/>
    <n v="14285.714285714284"/>
    <n v="1.4409221902017291E-2"/>
    <n v="14.40922190201729"/>
  </r>
  <r>
    <n v="10"/>
    <x v="0"/>
    <n v="0.04"/>
    <m/>
    <n v="350"/>
    <x v="1"/>
    <x v="2"/>
    <n v="1"/>
    <s v="Bromus hordeaceus"/>
    <s v="Bromus spp."/>
    <s v="grass"/>
    <s v="nonnative"/>
    <s v="annual"/>
    <s v="Poaceae"/>
    <n v="18"/>
    <x v="16"/>
    <s v="ENH2_10_surface"/>
    <s v="ENH2_10_surface_oven"/>
    <n v="5.1428571428571428E-2"/>
    <n v="51428.571428571428"/>
    <n v="5.1873198847262249E-2"/>
    <n v="51.873198847262252"/>
  </r>
  <r>
    <n v="10"/>
    <x v="0"/>
    <n v="0.04"/>
    <m/>
    <n v="350"/>
    <x v="1"/>
    <x v="2"/>
    <n v="1"/>
    <s v="Bromus madritensis"/>
    <s v="Bromus spp."/>
    <s v="grass"/>
    <s v="nonnative"/>
    <s v="annual"/>
    <s v="Poaceae"/>
    <n v="40"/>
    <x v="16"/>
    <s v="ENH2_10_surface"/>
    <s v="ENH2_10_surface_oven"/>
    <n v="0.11428571428571428"/>
    <n v="114285.71428571428"/>
    <n v="0.11527377521613832"/>
    <n v="115.27377521613832"/>
  </r>
  <r>
    <n v="10"/>
    <x v="0"/>
    <n v="0.04"/>
    <m/>
    <n v="350"/>
    <x v="1"/>
    <x v="2"/>
    <n v="1"/>
    <s v="Centaurea melitensis"/>
    <s v="Centaurea melitensis"/>
    <s v="forb"/>
    <s v="nonnative"/>
    <s v="annual"/>
    <s v="Asteraceae"/>
    <n v="2"/>
    <x v="16"/>
    <s v="ENH2_10_surface"/>
    <s v="ENH2_10_surface_oven"/>
    <n v="5.7142857142857143E-3"/>
    <n v="5714.2857142857147"/>
    <n v="5.763688760806916E-3"/>
    <n v="5.7636887608069163"/>
  </r>
  <r>
    <n v="10"/>
    <x v="0"/>
    <n v="0.04"/>
    <m/>
    <n v="350"/>
    <x v="1"/>
    <x v="2"/>
    <n v="1"/>
    <s v="Festuca myuros"/>
    <s v="Festuca myuros"/>
    <s v="grass"/>
    <s v="nonnative"/>
    <s v="annual"/>
    <s v="Poaceae"/>
    <n v="23"/>
    <x v="16"/>
    <s v="ENH2_10_surface"/>
    <s v="ENH2_10_surface_oven"/>
    <n v="6.5714285714285711E-2"/>
    <n v="65714.28571428571"/>
    <n v="6.6282420749279536E-2"/>
    <n v="66.282420749279538"/>
  </r>
  <r>
    <n v="10"/>
    <x v="0"/>
    <n v="0.04"/>
    <m/>
    <n v="350"/>
    <x v="1"/>
    <x v="2"/>
    <n v="1"/>
    <s v="Malacothamnus fasciculatus"/>
    <s v="Malacothamnus fasciculatus"/>
    <s v="shrub"/>
    <s v="native"/>
    <s v="perennial"/>
    <s v="Malvaceae"/>
    <n v="2"/>
    <x v="16"/>
    <s v="ENH2_10_surface"/>
    <s v="ENH2_10_surface_oven"/>
    <n v="5.7142857142857143E-3"/>
    <n v="5714.2857142857147"/>
    <n v="5.763688760806916E-3"/>
    <n v="5.7636887608069163"/>
  </r>
  <r>
    <n v="10"/>
    <x v="0"/>
    <n v="0.04"/>
    <m/>
    <n v="350"/>
    <x v="1"/>
    <x v="2"/>
    <n v="1"/>
    <s v="Salvia leucophylla"/>
    <s v="Salvia leucophylla"/>
    <s v="shrub"/>
    <s v="native"/>
    <s v="perennial"/>
    <s v="Grossulariaceae"/>
    <n v="1"/>
    <x v="16"/>
    <s v="ENH2_10_surface"/>
    <s v="ENH2_10_surface_oven"/>
    <n v="2.8571428571428571E-3"/>
    <n v="2857.1428571428573"/>
    <n v="2.881844380403458E-3"/>
    <n v="2.8818443804034581"/>
  </r>
  <r>
    <n v="10"/>
    <x v="0"/>
    <n v="0.04"/>
    <m/>
    <n v="350"/>
    <x v="1"/>
    <x v="3"/>
    <n v="1"/>
    <s v="Artemisia californica"/>
    <s v="Artemisia californica"/>
    <s v="shrub"/>
    <s v="native"/>
    <s v="perennial"/>
    <s v="Asteraceae"/>
    <n v="1"/>
    <x v="16"/>
    <s v="ENH2_10_surface"/>
    <s v="ENH2_10_surface_ovenchar"/>
    <n v="2.8571428571428571E-3"/>
    <n v="2857.1428571428573"/>
    <n v="2.881844380403458E-3"/>
    <n v="2.8818443804034581"/>
  </r>
  <r>
    <n v="10"/>
    <x v="0"/>
    <n v="0.04"/>
    <m/>
    <n v="350"/>
    <x v="1"/>
    <x v="3"/>
    <n v="1"/>
    <s v="Avena barbara"/>
    <s v="Avena spp."/>
    <s v="grass"/>
    <s v="nonnative"/>
    <s v="annual"/>
    <s v="Poaceae"/>
    <n v="12"/>
    <x v="16"/>
    <s v="ENH2_10_surface"/>
    <s v="ENH2_10_surface_ovenchar"/>
    <n v="3.4285714285714287E-2"/>
    <n v="34285.71428571429"/>
    <n v="3.4582132564841501E-2"/>
    <n v="34.582132564841501"/>
  </r>
  <r>
    <n v="10"/>
    <x v="0"/>
    <n v="0.04"/>
    <m/>
    <n v="350"/>
    <x v="1"/>
    <x v="3"/>
    <n v="1"/>
    <s v="Bromus diandrus"/>
    <s v="Bromus spp."/>
    <s v="grass"/>
    <s v="nonnative"/>
    <s v="annual"/>
    <s v="Poaceae"/>
    <n v="2"/>
    <x v="16"/>
    <s v="ENH2_10_surface"/>
    <s v="ENH2_10_surface_ovenchar"/>
    <n v="5.7142857142857143E-3"/>
    <n v="5714.2857142857147"/>
    <n v="5.763688760806916E-3"/>
    <n v="5.7636887608069163"/>
  </r>
  <r>
    <n v="10"/>
    <x v="0"/>
    <n v="0.04"/>
    <m/>
    <n v="350"/>
    <x v="1"/>
    <x v="3"/>
    <n v="1"/>
    <s v="Bromus hordeaceus"/>
    <s v="Bromus spp."/>
    <s v="grass"/>
    <s v="nonnative"/>
    <s v="annual"/>
    <s v="Poaceae"/>
    <n v="18"/>
    <x v="16"/>
    <s v="ENH2_10_surface"/>
    <s v="ENH2_10_surface_ovenchar"/>
    <n v="5.1428571428571428E-2"/>
    <n v="51428.571428571428"/>
    <n v="5.1873198847262249E-2"/>
    <n v="51.873198847262252"/>
  </r>
  <r>
    <n v="10"/>
    <x v="0"/>
    <n v="0.04"/>
    <m/>
    <n v="350"/>
    <x v="1"/>
    <x v="3"/>
    <n v="1"/>
    <s v="Bromus madritensis"/>
    <s v="Bromus spp."/>
    <s v="grass"/>
    <s v="nonnative"/>
    <s v="annual"/>
    <s v="Poaceae"/>
    <n v="51"/>
    <x v="16"/>
    <s v="ENH2_10_surface"/>
    <s v="ENH2_10_surface_ovenchar"/>
    <n v="0.14571428571428571"/>
    <n v="145714.28571428571"/>
    <n v="0.14697406340057637"/>
    <n v="146.97406340057637"/>
  </r>
  <r>
    <n v="10"/>
    <x v="0"/>
    <n v="0.04"/>
    <m/>
    <n v="350"/>
    <x v="1"/>
    <x v="3"/>
    <n v="1"/>
    <s v="Centaurea melitensis"/>
    <s v="Centaurea melitensis"/>
    <s v="forb"/>
    <s v="nonnative"/>
    <s v="annual"/>
    <s v="Asteraceae"/>
    <n v="3"/>
    <x v="16"/>
    <s v="ENH2_10_surface"/>
    <s v="ENH2_10_surface_ovenchar"/>
    <n v="8.5714285714285719E-3"/>
    <n v="8571.4285714285725"/>
    <n v="8.6455331412103754E-3"/>
    <n v="8.6455331412103753"/>
  </r>
  <r>
    <n v="10"/>
    <x v="0"/>
    <n v="0.04"/>
    <m/>
    <n v="350"/>
    <x v="1"/>
    <x v="3"/>
    <n v="1"/>
    <s v="Erodium spp."/>
    <s v="Erodium spp."/>
    <s v="forb"/>
    <s v="nonnative"/>
    <s v="annual"/>
    <s v="Geraniaceae"/>
    <n v="5"/>
    <x v="16"/>
    <s v="ENH2_10_surface"/>
    <s v="ENH2_10_surface_ovenchar"/>
    <n v="1.4285714285714285E-2"/>
    <n v="14285.714285714284"/>
    <n v="1.4409221902017291E-2"/>
    <n v="14.40922190201729"/>
  </r>
  <r>
    <n v="10"/>
    <x v="0"/>
    <n v="0.04"/>
    <m/>
    <n v="350"/>
    <x v="1"/>
    <x v="3"/>
    <n v="1"/>
    <s v="Festuca myuros"/>
    <s v="Festuca myuros"/>
    <s v="grass"/>
    <s v="nonnative"/>
    <s v="annual"/>
    <s v="Poaceae"/>
    <n v="22"/>
    <x v="16"/>
    <s v="ENH2_10_surface"/>
    <s v="ENH2_10_surface_ovenchar"/>
    <n v="6.2857142857142861E-2"/>
    <n v="62857.142857142862"/>
    <n v="6.3400576368876083E-2"/>
    <n v="63.400576368876081"/>
  </r>
  <r>
    <n v="10"/>
    <x v="0"/>
    <n v="0.04"/>
    <m/>
    <n v="350"/>
    <x v="1"/>
    <x v="3"/>
    <n v="1"/>
    <s v="Malacothamnus fasciculatus"/>
    <s v="Malacothamnus fasciculatus"/>
    <s v="shrub"/>
    <s v="native"/>
    <s v="perennial"/>
    <s v="Malvaceae"/>
    <n v="3"/>
    <x v="16"/>
    <s v="ENH2_10_surface"/>
    <s v="ENH2_10_surface_ovenchar"/>
    <n v="8.5714285714285719E-3"/>
    <n v="8571.4285714285725"/>
    <n v="8.6455331412103754E-3"/>
    <n v="8.6455331412103753"/>
  </r>
  <r>
    <n v="10"/>
    <x v="1"/>
    <n v="0.08"/>
    <m/>
    <n v="350"/>
    <x v="1"/>
    <x v="0"/>
    <n v="1"/>
    <s v="Avena barbara"/>
    <s v="Avena spp."/>
    <s v="grass"/>
    <s v="nonnative"/>
    <s v="annual"/>
    <s v="Poaceae"/>
    <n v="1"/>
    <x v="16"/>
    <s v="ENH2_10_deep"/>
    <s v="ENH2_10_deep_charate"/>
    <n v="2.8571428571428571E-3"/>
    <n v="2857.1428571428573"/>
    <n v="2.881844380403458E-3"/>
    <n v="2.8818443804034581"/>
  </r>
  <r>
    <n v="10"/>
    <x v="1"/>
    <n v="0.08"/>
    <m/>
    <n v="350"/>
    <x v="1"/>
    <x v="0"/>
    <n v="1"/>
    <s v="Centaurea melitensis"/>
    <s v="Centaurea melitensis"/>
    <s v="forb"/>
    <s v="nonnative"/>
    <s v="annual"/>
    <s v="Asteraceae"/>
    <n v="1"/>
    <x v="16"/>
    <s v="ENH2_10_deep"/>
    <s v="ENH2_10_deep_charate"/>
    <n v="2.8571428571428571E-3"/>
    <n v="2857.1428571428573"/>
    <n v="2.881844380403458E-3"/>
    <n v="2.8818443804034581"/>
  </r>
  <r>
    <n v="10"/>
    <x v="1"/>
    <n v="0.08"/>
    <m/>
    <n v="350"/>
    <x v="1"/>
    <x v="0"/>
    <n v="1"/>
    <s v="Festuca myuros"/>
    <s v="Festuca myuros"/>
    <s v="grass"/>
    <s v="nonnative"/>
    <s v="annual"/>
    <s v="Poaceae"/>
    <n v="1"/>
    <x v="16"/>
    <s v="ENH2_10_deep"/>
    <s v="ENH2_10_deep_charate"/>
    <n v="2.8571428571428571E-3"/>
    <n v="2857.1428571428573"/>
    <n v="2.881844380403458E-3"/>
    <n v="2.8818443804034581"/>
  </r>
  <r>
    <n v="10"/>
    <x v="1"/>
    <n v="0.08"/>
    <m/>
    <n v="350"/>
    <x v="1"/>
    <x v="0"/>
    <n v="1"/>
    <s v="Hirschfeldia incana"/>
    <s v="Hirschfeldia incana"/>
    <s v="forb"/>
    <s v="nonnative"/>
    <s v="annual"/>
    <s v="Brassicaceae"/>
    <n v="1"/>
    <x v="16"/>
    <s v="ENH2_10_deep"/>
    <s v="ENH2_10_deep_charate"/>
    <n v="2.8571428571428571E-3"/>
    <n v="2857.1428571428573"/>
    <n v="2.881844380403458E-3"/>
    <n v="2.8818443804034581"/>
  </r>
  <r>
    <n v="10"/>
    <x v="1"/>
    <n v="0.08"/>
    <m/>
    <n v="350"/>
    <x v="1"/>
    <x v="1"/>
    <n v="1"/>
    <s v="Bromus hordeaceus"/>
    <s v="Bromus spp."/>
    <s v="grass"/>
    <s v="nonnative"/>
    <s v="annual"/>
    <s v="Poaceae"/>
    <n v="2"/>
    <x v="16"/>
    <s v="ENH2_10_deep"/>
    <s v="ENH2_10_deep_control"/>
    <n v="5.7142857142857143E-3"/>
    <n v="5714.2857142857147"/>
    <n v="5.763688760806916E-3"/>
    <n v="5.7636887608069163"/>
  </r>
  <r>
    <n v="10"/>
    <x v="1"/>
    <n v="0.08"/>
    <m/>
    <n v="350"/>
    <x v="1"/>
    <x v="2"/>
    <n v="1"/>
    <s v="Bromus madritensis"/>
    <s v="Bromus spp."/>
    <s v="grass"/>
    <s v="nonnative"/>
    <s v="annual"/>
    <s v="Poaceae"/>
    <n v="1"/>
    <x v="16"/>
    <s v="ENH2_10_deep"/>
    <s v="ENH2_10_deep_oven"/>
    <n v="2.8571428571428571E-3"/>
    <n v="2857.1428571428573"/>
    <n v="2.881844380403458E-3"/>
    <n v="2.8818443804034581"/>
  </r>
  <r>
    <n v="10"/>
    <x v="1"/>
    <n v="0.08"/>
    <m/>
    <n v="350"/>
    <x v="1"/>
    <x v="2"/>
    <n v="1"/>
    <s v="Centaurea melitensis"/>
    <s v="Centaurea melitensis"/>
    <s v="forb"/>
    <s v="nonnative"/>
    <s v="annual"/>
    <s v="Asteraceae"/>
    <n v="1"/>
    <x v="16"/>
    <s v="ENH2_10_deep"/>
    <s v="ENH2_10_deep_oven"/>
    <n v="2.8571428571428571E-3"/>
    <n v="2857.1428571428573"/>
    <n v="2.881844380403458E-3"/>
    <n v="2.8818443804034581"/>
  </r>
  <r>
    <n v="10"/>
    <x v="1"/>
    <n v="0.08"/>
    <m/>
    <n v="350"/>
    <x v="1"/>
    <x v="2"/>
    <n v="1"/>
    <s v="Festuca myuros"/>
    <s v="Festuca myuros"/>
    <s v="grass"/>
    <s v="nonnative"/>
    <s v="annual"/>
    <s v="Poaceae"/>
    <n v="1"/>
    <x v="16"/>
    <s v="ENH2_10_deep"/>
    <s v="ENH2_10_deep_oven"/>
    <n v="2.8571428571428571E-3"/>
    <n v="2857.1428571428573"/>
    <n v="2.881844380403458E-3"/>
    <n v="2.8818443804034581"/>
  </r>
  <r>
    <n v="10"/>
    <x v="1"/>
    <n v="0.08"/>
    <m/>
    <n v="350"/>
    <x v="1"/>
    <x v="2"/>
    <n v="1"/>
    <s v="Malacothamnus fasciculatus"/>
    <s v="Malacothamnus fasciculatus"/>
    <s v="shrub"/>
    <s v="native"/>
    <s v="perennial"/>
    <s v="Malvaceae"/>
    <n v="4"/>
    <x v="16"/>
    <s v="ENH2_10_deep"/>
    <s v="ENH2_10_deep_oven"/>
    <n v="1.1428571428571429E-2"/>
    <n v="11428.571428571429"/>
    <n v="1.1527377521613832E-2"/>
    <n v="11.527377521613833"/>
  </r>
  <r>
    <n v="10"/>
    <x v="1"/>
    <n v="0.08"/>
    <m/>
    <n v="350"/>
    <x v="1"/>
    <x v="3"/>
    <n v="1"/>
    <s v="Acmispon maritimus"/>
    <s v="Acmispon spp."/>
    <s v="forb"/>
    <s v="native"/>
    <s v="annual"/>
    <s v="Fabaceae"/>
    <n v="3"/>
    <x v="16"/>
    <s v="ENH2_10_deep"/>
    <s v="ENH2_10_deep_ovenchar"/>
    <n v="8.5714285714285719E-3"/>
    <n v="8571.4285714285725"/>
    <n v="8.6455331412103754E-3"/>
    <n v="8.6455331412103753"/>
  </r>
  <r>
    <n v="10"/>
    <x v="1"/>
    <n v="0.08"/>
    <m/>
    <n v="350"/>
    <x v="1"/>
    <x v="3"/>
    <n v="1"/>
    <s v="Bromus diandrus"/>
    <s v="Bromus spp."/>
    <s v="grass"/>
    <s v="nonnative"/>
    <s v="annual"/>
    <s v="Poaceae"/>
    <n v="1"/>
    <x v="16"/>
    <s v="ENH2_10_deep"/>
    <s v="ENH2_10_deep_ovenchar"/>
    <n v="2.8571428571428571E-3"/>
    <n v="2857.1428571428573"/>
    <n v="2.881844380403458E-3"/>
    <n v="2.8818443804034581"/>
  </r>
  <r>
    <n v="10"/>
    <x v="1"/>
    <n v="0.08"/>
    <m/>
    <n v="350"/>
    <x v="1"/>
    <x v="3"/>
    <n v="1"/>
    <s v="Bromus madritensis"/>
    <s v="Bromus spp."/>
    <s v="grass"/>
    <s v="nonnative"/>
    <s v="annual"/>
    <s v="Poaceae"/>
    <n v="3"/>
    <x v="16"/>
    <s v="ENH2_10_deep"/>
    <s v="ENH2_10_deep_ovenchar"/>
    <n v="8.5714285714285719E-3"/>
    <n v="8571.4285714285725"/>
    <n v="8.6455331412103754E-3"/>
    <n v="8.6455331412103753"/>
  </r>
  <r>
    <n v="10"/>
    <x v="1"/>
    <n v="0.08"/>
    <m/>
    <n v="350"/>
    <x v="1"/>
    <x v="3"/>
    <n v="1"/>
    <s v="Dipterostemon capitatus"/>
    <s v="Dipterostemon capitatus"/>
    <s v="forb"/>
    <s v="native"/>
    <s v="perennial"/>
    <s v="Themidaceae"/>
    <n v="1"/>
    <x v="16"/>
    <s v="ENH2_10_deep"/>
    <s v="ENH2_10_deep_ovenchar"/>
    <n v="2.8571428571428571E-3"/>
    <n v="2857.1428571428573"/>
    <n v="2.881844380403458E-3"/>
    <n v="2.8818443804034581"/>
  </r>
  <r>
    <n v="10"/>
    <x v="1"/>
    <n v="0.08"/>
    <m/>
    <n v="350"/>
    <x v="1"/>
    <x v="3"/>
    <n v="1"/>
    <s v="Hirschfeldia incana"/>
    <s v="Hirschfeldia incana"/>
    <s v="forb"/>
    <s v="nonnative"/>
    <s v="annual"/>
    <s v="Brassicaceae"/>
    <n v="1"/>
    <x v="16"/>
    <s v="ENH2_10_deep"/>
    <s v="ENH2_10_deep_ovenchar"/>
    <n v="2.8571428571428571E-3"/>
    <n v="2857.1428571428573"/>
    <n v="2.881844380403458E-3"/>
    <n v="2.8818443804034581"/>
  </r>
  <r>
    <n v="1"/>
    <x v="0"/>
    <n v="0.04"/>
    <m/>
    <n v="150"/>
    <x v="3"/>
    <x v="0"/>
    <n v="1"/>
    <s v="Bromus diandrus"/>
    <s v="Bromus spp."/>
    <s v="grass"/>
    <s v="nonnative"/>
    <s v="annual"/>
    <s v="Po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0"/>
    <n v="1"/>
    <s v="Claytonia parviflora"/>
    <s v="Claytonia spp."/>
    <s v="forb"/>
    <s v="native"/>
    <s v="annual"/>
    <s v="Monti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0"/>
    <n v="1"/>
    <s v="Emmenanthe penduliflora"/>
    <s v="Emmenanthe penduliflora"/>
    <s v="forb"/>
    <s v="native"/>
    <s v="annual"/>
    <s v="Hydrophyll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0"/>
    <n v="1"/>
    <s v="Eucrypta chrysanthemifolia"/>
    <s v="Eucrypta chrysanthemifolia"/>
    <s v="forb"/>
    <s v="native"/>
    <s v="annual"/>
    <s v="Hydrophyllaceae"/>
    <n v="2"/>
    <x v="17"/>
    <s v="INT1_1_surface"/>
    <s v="INT1_1_surface_charate"/>
    <n v="1.3333333333333334E-2"/>
    <n v="13333.333333333334"/>
    <n v="1.2190476190476191E-2"/>
    <n v="12.190476190476192"/>
  </r>
  <r>
    <n v="1"/>
    <x v="0"/>
    <n v="0.04"/>
    <m/>
    <n v="150"/>
    <x v="3"/>
    <x v="0"/>
    <n v="1"/>
    <s v="Pseudognaphalium luteoalbum"/>
    <s v="Pseudognaphalium luteoalbum"/>
    <s v="forb"/>
    <s v="nonnative"/>
    <s v="annu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0"/>
    <n v="1"/>
    <s v="Stipa lepida"/>
    <s v="Stipa lepida"/>
    <s v="grass"/>
    <s v="native"/>
    <s v="perennial"/>
    <s v="Poaceae"/>
    <n v="4"/>
    <x v="17"/>
    <s v="INT1_1_surface"/>
    <s v="INT1_1_surface_charate"/>
    <n v="2.6666666666666668E-2"/>
    <n v="26666.666666666668"/>
    <n v="2.4380952380952382E-2"/>
    <n v="24.380952380952383"/>
  </r>
  <r>
    <n v="1"/>
    <x v="0"/>
    <n v="0.04"/>
    <m/>
    <n v="150"/>
    <x v="3"/>
    <x v="0"/>
    <n v="1"/>
    <s v="Unknown A - shrub"/>
    <s v="Unknown A - shrub"/>
    <s v="shrub"/>
    <s v="native"/>
    <s v="perenni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0"/>
    <n v="1"/>
    <s v="Unknown A - shrub"/>
    <s v="Unknown A - shrub"/>
    <s v="shrub"/>
    <s v="native"/>
    <s v="perenni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x v="0"/>
    <n v="0.04"/>
    <m/>
    <n v="150"/>
    <x v="3"/>
    <x v="1"/>
    <n v="1"/>
    <s v="Astragalus trichopodus"/>
    <s v="Astragalus trichopodus"/>
    <s v="forb"/>
    <s v="native"/>
    <s v="perennial"/>
    <s v="Fabaceae"/>
    <n v="1"/>
    <x v="17"/>
    <s v="INT1_1_surface"/>
    <s v="INT1_1_surface_control"/>
    <n v="6.6666666666666671E-3"/>
    <n v="6666.666666666667"/>
    <n v="6.0952380952380954E-3"/>
    <n v="6.0952380952380958"/>
  </r>
  <r>
    <n v="1"/>
    <x v="0"/>
    <n v="0.04"/>
    <m/>
    <n v="150"/>
    <x v="3"/>
    <x v="1"/>
    <n v="1"/>
    <s v="Claytonia perfoliata"/>
    <s v="Claytonia spp."/>
    <s v="forb"/>
    <s v="native"/>
    <s v="annual"/>
    <s v="Montiaceae"/>
    <n v="1"/>
    <x v="17"/>
    <s v="INT1_1_surface"/>
    <s v="INT1_1_surface_control"/>
    <n v="6.6666666666666671E-3"/>
    <n v="6666.666666666667"/>
    <n v="6.0952380952380954E-3"/>
    <n v="6.0952380952380958"/>
  </r>
  <r>
    <n v="1"/>
    <x v="0"/>
    <n v="0.04"/>
    <m/>
    <n v="150"/>
    <x v="3"/>
    <x v="1"/>
    <n v="1"/>
    <s v="Nicotiana glauca"/>
    <s v="Nicotiana glauca"/>
    <s v="shrub"/>
    <s v="nonnative"/>
    <s v="perennial"/>
    <s v="Solanaceae"/>
    <n v="1"/>
    <x v="17"/>
    <s v="INT1_1_surface"/>
    <s v="INT1_1_surface_control"/>
    <n v="6.6666666666666671E-3"/>
    <n v="6666.666666666667"/>
    <n v="6.0952380952380954E-3"/>
    <n v="6.0952380952380958"/>
  </r>
  <r>
    <n v="1"/>
    <x v="0"/>
    <n v="0.04"/>
    <m/>
    <n v="150"/>
    <x v="3"/>
    <x v="1"/>
    <n v="1"/>
    <s v="Polypogon monspeliensis"/>
    <s v="Polypogon monspeliensis"/>
    <s v="grass"/>
    <s v="nonnative"/>
    <s v="annual"/>
    <s v="Poaceae"/>
    <n v="1"/>
    <x v="17"/>
    <s v="INT1_1_surface"/>
    <s v="INT1_1_surface_control"/>
    <n v="6.6666666666666671E-3"/>
    <n v="6666.666666666667"/>
    <n v="6.0952380952380954E-3"/>
    <n v="6.0952380952380958"/>
  </r>
  <r>
    <n v="1"/>
    <x v="0"/>
    <n v="0.04"/>
    <m/>
    <n v="150"/>
    <x v="3"/>
    <x v="1"/>
    <n v="1"/>
    <s v="Pseudognaphalium luteoalbum"/>
    <s v="Pseudognaphalium luteoalbum"/>
    <s v="forb"/>
    <s v="nonnative"/>
    <s v="annual"/>
    <s v="Asteraceae"/>
    <n v="1"/>
    <x v="17"/>
    <s v="INT1_1_surface"/>
    <s v="INT1_1_surface_control"/>
    <n v="6.6666666666666671E-3"/>
    <n v="6666.666666666667"/>
    <n v="6.0952380952380954E-3"/>
    <n v="6.0952380952380958"/>
  </r>
  <r>
    <n v="1"/>
    <x v="0"/>
    <n v="0.04"/>
    <m/>
    <n v="150"/>
    <x v="3"/>
    <x v="1"/>
    <n v="1"/>
    <s v="Stipa lepida"/>
    <s v="Stipa lepida"/>
    <s v="grass"/>
    <s v="native"/>
    <s v="perennial"/>
    <s v="Poaceae"/>
    <n v="4"/>
    <x v="17"/>
    <s v="INT1_1_surface"/>
    <s v="INT1_1_surface_control"/>
    <n v="2.6666666666666668E-2"/>
    <n v="26666.666666666668"/>
    <n v="2.4380952380952382E-2"/>
    <n v="24.380952380952383"/>
  </r>
  <r>
    <n v="1"/>
    <x v="0"/>
    <n v="0.04"/>
    <m/>
    <n v="150"/>
    <x v="3"/>
    <x v="2"/>
    <n v="1"/>
    <s v="Bromus diandrus"/>
    <s v="Bromus spp."/>
    <s v="grass"/>
    <s v="nonnative"/>
    <s v="annual"/>
    <s v="Po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Eucrypta chrysanthemifolia"/>
    <s v="Eucrypta chrysanthemifolia"/>
    <s v="forb"/>
    <s v="native"/>
    <s v="annual"/>
    <s v="Hydrophyll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Nicotiana glauca"/>
    <s v="Nicotiana glauca"/>
    <s v="shrub"/>
    <s v="nonnative"/>
    <s v="perennial"/>
    <s v="Solan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Pseudognaphalium californicum"/>
    <s v="Pseudognaphalium californicum"/>
    <s v="forb"/>
    <s v="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Pseudognaphalium luteoalbum"/>
    <s v="Pseudognaphalium luteoalbum"/>
    <s v="forb"/>
    <s v="non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Sonchus oleraceus"/>
    <s v="Sonchus oleraceus"/>
    <s v="forb"/>
    <s v="non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Stipa lepida"/>
    <s v="Stipa lepida"/>
    <s v="grass"/>
    <s v="native"/>
    <s v="perennial"/>
    <s v="Poaceae"/>
    <n v="3"/>
    <x v="17"/>
    <s v="INT1_1_surface"/>
    <s v="INT1_1_surface_oven"/>
    <n v="0.02"/>
    <n v="20000"/>
    <n v="1.8285714285714287E-2"/>
    <n v="18.285714285714288"/>
  </r>
  <r>
    <n v="1"/>
    <x v="0"/>
    <n v="0.04"/>
    <m/>
    <n v="150"/>
    <x v="3"/>
    <x v="2"/>
    <n v="1"/>
    <s v="Stipa lepida"/>
    <s v="Stipa lepida"/>
    <s v="grass"/>
    <s v="native"/>
    <s v="perennial"/>
    <s v="Poaceae"/>
    <n v="3"/>
    <x v="17"/>
    <s v="INT1_1_surface"/>
    <s v="INT1_1_surface_oven"/>
    <n v="0.02"/>
    <n v="20000"/>
    <n v="1.8285714285714287E-2"/>
    <n v="18.285714285714288"/>
  </r>
  <r>
    <n v="1"/>
    <x v="0"/>
    <n v="0.04"/>
    <m/>
    <n v="150"/>
    <x v="3"/>
    <x v="2"/>
    <n v="1"/>
    <s v="Stipa lepida"/>
    <s v="Stipa lepida"/>
    <s v="grass"/>
    <s v="native"/>
    <s v="perennial"/>
    <s v="Po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2"/>
    <n v="1"/>
    <s v="Unknown A - shrub"/>
    <s v="Unknown A - shrub"/>
    <s v="shrub"/>
    <s v="native"/>
    <s v="perenni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x v="0"/>
    <n v="0.04"/>
    <m/>
    <n v="150"/>
    <x v="3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Bromus diandrus"/>
    <s v="Bromus spp."/>
    <s v="grass"/>
    <s v="nonnative"/>
    <s v="annual"/>
    <s v="Po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Claytonia perfoliata"/>
    <s v="Claytonia spp."/>
    <s v="forb"/>
    <s v="native"/>
    <s v="annual"/>
    <s v="Monti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Claytonia perfoliata"/>
    <s v="Claytonia spp."/>
    <s v="forb"/>
    <s v="native"/>
    <s v="annual"/>
    <s v="Monti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Emmenanthe penduliflora"/>
    <s v="Emmenanthe penduliflora"/>
    <s v="forb"/>
    <s v="native"/>
    <s v="annual"/>
    <s v="Hydrophyll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Erigeron canadensis"/>
    <s v="Erigeron canadensis"/>
    <s v="forb"/>
    <s v="native"/>
    <s v="annu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Eucrypta chrysanthemifolia"/>
    <s v="Eucrypta chrysanthemifolia"/>
    <s v="forb"/>
    <s v="native"/>
    <s v="annual"/>
    <s v="Hydrophyll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Malacothrix saxatilis"/>
    <s v="Malacothrix saxatilis"/>
    <s v="forb"/>
    <s v="native"/>
    <s v="perenni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Nicotiana glauca"/>
    <s v="Nicotiana glauca"/>
    <s v="shrub"/>
    <s v="nonnative"/>
    <s v="perennial"/>
    <s v="Solan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Nicotiana glauca"/>
    <s v="Nicotiana glauca"/>
    <s v="shrub"/>
    <s v="nonnative"/>
    <s v="perennial"/>
    <s v="Solanaceae"/>
    <n v="1"/>
    <x v="17"/>
    <s v="INT1_1_surface"/>
    <s v="INT1_1_surface_ovenchar"/>
    <n v="6.6666666666666671E-3"/>
    <n v="6666.666666666667"/>
    <n v="6.0952380952380954E-3"/>
    <n v="6.0952380952380958"/>
  </r>
  <r>
    <n v="1"/>
    <x v="0"/>
    <n v="0.04"/>
    <m/>
    <n v="150"/>
    <x v="3"/>
    <x v="3"/>
    <n v="1"/>
    <s v="Stipa lepida"/>
    <s v="Stipa lepida"/>
    <s v="grass"/>
    <s v="native"/>
    <s v="perennial"/>
    <s v="Poaceae"/>
    <n v="2"/>
    <x v="17"/>
    <s v="INT1_1_surface"/>
    <s v="INT1_1_surface_ovenchar"/>
    <n v="1.3333333333333334E-2"/>
    <n v="13333.333333333334"/>
    <n v="1.2190476190476191E-2"/>
    <n v="12.190476190476192"/>
  </r>
  <r>
    <n v="1"/>
    <x v="0"/>
    <n v="0.04"/>
    <m/>
    <n v="150"/>
    <x v="3"/>
    <x v="3"/>
    <n v="1"/>
    <s v="Unknown A - shrub"/>
    <s v="Unknown A - shrub"/>
    <s v="shrub"/>
    <s v="native"/>
    <s v="perenni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0"/>
    <n v="1"/>
    <s v="Astragalus trichopodus"/>
    <s v="Astragalus trichopodus"/>
    <s v="forb"/>
    <s v="native"/>
    <s v="perennial"/>
    <s v="Fab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0"/>
    <n v="1"/>
    <s v="Eucrypta chrysanthemifolia"/>
    <s v="Eucrypta chrysanthemifolia"/>
    <s v="forb"/>
    <s v="native"/>
    <s v="annual"/>
    <s v="Hydrophyll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0"/>
    <n v="1"/>
    <s v="Stipa lepida"/>
    <s v="Stipa lepida"/>
    <s v="grass"/>
    <s v="native"/>
    <s v="perennial"/>
    <s v="Po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0"/>
    <n v="1"/>
    <s v="Unknown A - shrub"/>
    <s v="Unknown A - shrub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x v="1"/>
    <n v="0.08"/>
    <m/>
    <n v="340"/>
    <x v="4"/>
    <x v="1"/>
    <n v="1"/>
    <s v="Nicotiana glauca"/>
    <s v="Nicotiana glauca"/>
    <s v="shrub"/>
    <s v="nonnative"/>
    <s v="perennial"/>
    <s v="Solanaceae"/>
    <n v="1"/>
    <x v="17"/>
    <s v="INT1_1_deep"/>
    <s v="INT1_1_deep_control"/>
    <n v="2.9411764705882353E-3"/>
    <n v="2941.1764705882351"/>
    <n v="2.6890756302521009E-3"/>
    <n v="2.6890756302521011"/>
  </r>
  <r>
    <n v="1"/>
    <x v="1"/>
    <n v="0.08"/>
    <m/>
    <n v="340"/>
    <x v="4"/>
    <x v="2"/>
    <n v="1"/>
    <s v="Astragalus trichopodus"/>
    <s v="Astragalus trichopodus"/>
    <s v="forb"/>
    <s v="native"/>
    <s v="perennial"/>
    <s v="Fabaceae"/>
    <n v="1"/>
    <x v="17"/>
    <s v="INT1_1_deep"/>
    <s v="INT1_1_deep_oven"/>
    <n v="2.9411764705882353E-3"/>
    <n v="2941.1764705882351"/>
    <n v="2.6890756302521009E-3"/>
    <n v="2.6890756302521011"/>
  </r>
  <r>
    <n v="1"/>
    <x v="1"/>
    <n v="0.08"/>
    <m/>
    <n v="340"/>
    <x v="4"/>
    <x v="2"/>
    <n v="1"/>
    <s v="Bromus diandrus"/>
    <s v="Bromus spp."/>
    <s v="grass"/>
    <s v="nonnative"/>
    <s v="annual"/>
    <s v="Poaceae"/>
    <n v="1"/>
    <x v="17"/>
    <s v="INT1_1_deep"/>
    <s v="INT1_1_deep_oven"/>
    <n v="2.9411764705882353E-3"/>
    <n v="2941.1764705882351"/>
    <n v="2.6890756302521009E-3"/>
    <n v="2.6890756302521011"/>
  </r>
  <r>
    <n v="1"/>
    <x v="1"/>
    <n v="0.08"/>
    <m/>
    <n v="340"/>
    <x v="4"/>
    <x v="2"/>
    <n v="1"/>
    <s v="Pseudognaphalium californicum"/>
    <s v="Pseudognaphalium californicum"/>
    <s v="forb"/>
    <s v="native"/>
    <s v="annual"/>
    <s v="Asteraceae"/>
    <n v="1"/>
    <x v="17"/>
    <s v="INT1_1_deep"/>
    <s v="INT1_1_deep_oven"/>
    <n v="2.9411764705882353E-3"/>
    <n v="2941.1764705882351"/>
    <n v="2.6890756302521009E-3"/>
    <n v="2.6890756302521011"/>
  </r>
  <r>
    <n v="1"/>
    <x v="1"/>
    <n v="0.08"/>
    <m/>
    <n v="340"/>
    <x v="4"/>
    <x v="2"/>
    <n v="1"/>
    <s v="Ribes spp."/>
    <s v="Ribes spp."/>
    <s v="shrub"/>
    <s v="native"/>
    <s v="perennial"/>
    <s v="Grossulariaceae"/>
    <n v="1"/>
    <x v="17"/>
    <s v="INT1_1_deep"/>
    <s v="INT1_1_deep_oven"/>
    <n v="2.9411764705882353E-3"/>
    <n v="2941.1764705882351"/>
    <n v="2.6890756302521009E-3"/>
    <n v="2.6890756302521011"/>
  </r>
  <r>
    <n v="1"/>
    <x v="1"/>
    <n v="0.08"/>
    <m/>
    <n v="340"/>
    <x v="4"/>
    <x v="2"/>
    <n v="1"/>
    <s v="Stipa lepida"/>
    <s v="Stipa lepida"/>
    <s v="grass"/>
    <s v="native"/>
    <s v="perennial"/>
    <s v="Poaceae"/>
    <n v="1"/>
    <x v="17"/>
    <s v="INT1_1_deep"/>
    <s v="INT1_1_deep_oven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Astragalus trichopodus"/>
    <s v="Astragalus trichopodus"/>
    <s v="forb"/>
    <s v="native"/>
    <s v="perennial"/>
    <s v="Fabaceae"/>
    <n v="1"/>
    <x v="17"/>
    <s v="INT1_1_deep"/>
    <s v="INT1_1_deep_ovenchar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Bromus diandrus"/>
    <s v="Bromus spp."/>
    <s v="grass"/>
    <s v="nonnative"/>
    <s v="annual"/>
    <s v="Poaceae"/>
    <n v="1"/>
    <x v="17"/>
    <s v="INT1_1_deep"/>
    <s v="INT1_1_deep_ovenchar"/>
    <n v="2.9411764705882353E-3"/>
    <n v="2941.1764705882351"/>
    <n v="2.6890756302521009E-3"/>
    <n v="2.6890756302521011"/>
  </r>
  <r>
    <n v="1"/>
    <x v="1"/>
    <n v="0.08"/>
    <m/>
    <n v="340"/>
    <x v="4"/>
    <x v="3"/>
    <n v="1"/>
    <s v="Stipa lepida"/>
    <s v="Stipa lepida"/>
    <s v="grass"/>
    <s v="native"/>
    <s v="perennial"/>
    <s v="Poaceae"/>
    <n v="1"/>
    <x v="17"/>
    <s v="INT1_1_deep"/>
    <s v="INT1_1_deep_ovenchar"/>
    <n v="2.9411764705882353E-3"/>
    <n v="2941.1764705882351"/>
    <n v="2.6890756302521009E-3"/>
    <n v="2.6890756302521011"/>
  </r>
  <r>
    <n v="2"/>
    <x v="0"/>
    <n v="0.04"/>
    <m/>
    <n v="200"/>
    <x v="5"/>
    <x v="0"/>
    <n v="1"/>
    <s v="Apiastrum angustifolium"/>
    <s v="Apiastrum angustifolium"/>
    <s v="forb"/>
    <s v="native"/>
    <s v="annual"/>
    <s v="Apiaceae"/>
    <n v="2"/>
    <x v="18"/>
    <s v="INT1_2_surface"/>
    <s v="INT1_2_surface_charate"/>
    <n v="0.01"/>
    <n v="10000"/>
    <n v="9.1428571428571435E-3"/>
    <n v="9.1428571428571441"/>
  </r>
  <r>
    <n v="2"/>
    <x v="0"/>
    <n v="0.04"/>
    <m/>
    <n v="200"/>
    <x v="5"/>
    <x v="0"/>
    <n v="1"/>
    <s v="Artemisia californica"/>
    <s v="Artemisia californica"/>
    <s v="shrub"/>
    <s v="native"/>
    <s v="perennial"/>
    <s v="Asteraceae"/>
    <n v="2"/>
    <x v="18"/>
    <s v="INT1_2_surface"/>
    <s v="INT1_2_surface_charate"/>
    <n v="0.01"/>
    <n v="10000"/>
    <n v="9.1428571428571435E-3"/>
    <n v="9.1428571428571441"/>
  </r>
  <r>
    <n v="2"/>
    <x v="0"/>
    <n v="0.04"/>
    <m/>
    <n v="200"/>
    <x v="5"/>
    <x v="0"/>
    <n v="1"/>
    <s v="Artemisia californica"/>
    <s v="Artemisia californica"/>
    <s v="shrub"/>
    <s v="native"/>
    <s v="perennial"/>
    <s v="Aster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0"/>
    <n v="1"/>
    <s v="Nicotiana glauca"/>
    <s v="Nicotiana glauca"/>
    <s v="shrub"/>
    <s v="nonnative"/>
    <s v="perennial"/>
    <s v="Solan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2"/>
    <x v="18"/>
    <s v="INT1_2_surface"/>
    <s v="INT1_2_surface_charate"/>
    <n v="0.01"/>
    <n v="10000"/>
    <n v="9.1428571428571435E-3"/>
    <n v="9.1428571428571441"/>
  </r>
  <r>
    <n v="2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0"/>
    <n v="1"/>
    <s v="Ribes spp."/>
    <s v="Ribes spp."/>
    <s v="shrub"/>
    <s v="native"/>
    <s v="perennial"/>
    <s v="Grossulari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0"/>
    <n v="1"/>
    <s v="Ribes spp."/>
    <s v="Ribes spp."/>
    <s v="shrub"/>
    <s v="native"/>
    <s v="perennial"/>
    <s v="Grossulari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0"/>
    <n v="1"/>
    <s v="Stipa lepida"/>
    <s v="Stipa lepida"/>
    <s v="grass"/>
    <s v="native"/>
    <s v="perennial"/>
    <s v="Poaceae"/>
    <n v="3"/>
    <x v="18"/>
    <s v="INT1_2_surface"/>
    <s v="INT1_2_surface_charate"/>
    <n v="1.4999999999999999E-2"/>
    <n v="15000"/>
    <n v="1.3714285714285714E-2"/>
    <n v="13.714285714285714"/>
  </r>
  <r>
    <n v="2"/>
    <x v="0"/>
    <n v="0.04"/>
    <m/>
    <n v="200"/>
    <x v="5"/>
    <x v="0"/>
    <n v="1"/>
    <s v="Stipa lepida"/>
    <s v="Stipa lepida"/>
    <s v="grass"/>
    <s v="native"/>
    <s v="perennial"/>
    <s v="Poaceae"/>
    <n v="1"/>
    <x v="18"/>
    <s v="INT1_2_surface"/>
    <s v="INT1_2_surface_charate"/>
    <n v="5.0000000000000001E-3"/>
    <n v="5000"/>
    <n v="4.5714285714285718E-3"/>
    <n v="4.5714285714285721"/>
  </r>
  <r>
    <n v="2"/>
    <x v="0"/>
    <n v="0.04"/>
    <m/>
    <n v="200"/>
    <x v="5"/>
    <x v="1"/>
    <n v="1"/>
    <s v="Apiastrum angustifolium"/>
    <s v="Apiastrum angustifolium"/>
    <s v="forb"/>
    <s v="native"/>
    <s v="annual"/>
    <s v="Apiaceae"/>
    <n v="2"/>
    <x v="18"/>
    <s v="INT1_2_surface"/>
    <s v="INT1_2_surface_control"/>
    <n v="0.01"/>
    <n v="10000"/>
    <n v="9.1428571428571435E-3"/>
    <n v="9.1428571428571441"/>
  </r>
  <r>
    <n v="2"/>
    <x v="0"/>
    <n v="0.04"/>
    <m/>
    <n v="200"/>
    <x v="5"/>
    <x v="1"/>
    <n v="1"/>
    <s v="Artemisia californica"/>
    <s v="Artemisia californica"/>
    <s v="shrub"/>
    <s v="native"/>
    <s v="perennial"/>
    <s v="Asteraceae"/>
    <n v="2"/>
    <x v="18"/>
    <s v="INT1_2_surface"/>
    <s v="INT1_2_surface_control"/>
    <n v="0.01"/>
    <n v="10000"/>
    <n v="9.1428571428571435E-3"/>
    <n v="9.1428571428571441"/>
  </r>
  <r>
    <n v="2"/>
    <x v="0"/>
    <n v="0.04"/>
    <m/>
    <n v="200"/>
    <x v="5"/>
    <x v="1"/>
    <n v="1"/>
    <s v="Artemisia californica"/>
    <s v="Artemisia californica"/>
    <s v="shrub"/>
    <s v="native"/>
    <s v="perennial"/>
    <s v="Aster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1"/>
    <n v="1"/>
    <s v="Nicotiana glauca"/>
    <s v="Nicotiana glauca"/>
    <s v="shrub"/>
    <s v="nonnative"/>
    <s v="perennial"/>
    <s v="Solan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1"/>
    <n v="1"/>
    <s v="Ribes spp."/>
    <s v="Ribes spp."/>
    <s v="shrub"/>
    <s v="native"/>
    <s v="perennial"/>
    <s v="Grossulariaceae"/>
    <n v="2"/>
    <x v="18"/>
    <s v="INT1_2_surface"/>
    <s v="INT1_2_surface_control"/>
    <n v="0.01"/>
    <n v="10000"/>
    <n v="9.1428571428571435E-3"/>
    <n v="9.1428571428571441"/>
  </r>
  <r>
    <n v="2"/>
    <x v="0"/>
    <n v="0.04"/>
    <m/>
    <n v="200"/>
    <x v="5"/>
    <x v="1"/>
    <n v="1"/>
    <s v="Stipa lepida"/>
    <s v="Stipa lepida"/>
    <s v="grass"/>
    <s v="native"/>
    <s v="perennial"/>
    <s v="Poaceae"/>
    <n v="5"/>
    <x v="18"/>
    <s v="INT1_2_surface"/>
    <s v="INT1_2_surface_control"/>
    <n v="2.5000000000000001E-2"/>
    <n v="25000"/>
    <n v="2.2857142857142857E-2"/>
    <n v="22.857142857142858"/>
  </r>
  <r>
    <n v="2"/>
    <x v="0"/>
    <n v="0.04"/>
    <m/>
    <n v="200"/>
    <x v="5"/>
    <x v="1"/>
    <n v="1"/>
    <s v="Stipa lepida"/>
    <s v="Stipa lepida"/>
    <s v="grass"/>
    <s v="native"/>
    <s v="perennial"/>
    <s v="Poaceae"/>
    <n v="1"/>
    <x v="18"/>
    <s v="INT1_2_surface"/>
    <s v="INT1_2_surface_control"/>
    <n v="5.0000000000000001E-3"/>
    <n v="5000"/>
    <n v="4.5714285714285718E-3"/>
    <n v="4.5714285714285721"/>
  </r>
  <r>
    <n v="2"/>
    <x v="0"/>
    <n v="0.04"/>
    <m/>
    <n v="200"/>
    <x v="5"/>
    <x v="2"/>
    <n v="1"/>
    <s v="Apiastrum angustifolium"/>
    <s v="Apiastrum angustifolium"/>
    <s v="forb"/>
    <s v="native"/>
    <s v="annual"/>
    <s v="Apiaceae"/>
    <n v="2"/>
    <x v="18"/>
    <s v="INT1_2_surface"/>
    <s v="INT1_2_surface_oven"/>
    <n v="0.01"/>
    <n v="10000"/>
    <n v="9.1428571428571435E-3"/>
    <n v="9.1428571428571441"/>
  </r>
  <r>
    <n v="2"/>
    <x v="0"/>
    <n v="0.04"/>
    <m/>
    <n v="200"/>
    <x v="5"/>
    <x v="2"/>
    <n v="1"/>
    <s v="Artemisia californica"/>
    <s v="Artemisia californica"/>
    <s v="shrub"/>
    <s v="native"/>
    <s v="perennial"/>
    <s v="Aster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Astragalus trichopodus"/>
    <s v="Astragalus trichopodus"/>
    <s v="forb"/>
    <s v="native"/>
    <s v="perennial"/>
    <s v="Fab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Cryptantha spp."/>
    <s v="Cryptantha spp."/>
    <s v="forb"/>
    <s v="native"/>
    <s v="annual"/>
    <s v="Boragin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Erigeron canadensis"/>
    <s v="Erigeron canadensis"/>
    <s v="forb"/>
    <s v="native"/>
    <s v="annual"/>
    <s v="Asteraceae"/>
    <n v="2"/>
    <x v="18"/>
    <s v="INT1_2_surface"/>
    <s v="INT1_2_surface_oven"/>
    <n v="0.01"/>
    <n v="10000"/>
    <n v="9.1428571428571435E-3"/>
    <n v="9.1428571428571441"/>
  </r>
  <r>
    <n v="2"/>
    <x v="0"/>
    <n v="0.04"/>
    <m/>
    <n v="200"/>
    <x v="5"/>
    <x v="2"/>
    <n v="1"/>
    <s v="Erigeron canadensis"/>
    <s v="Erigeron canadensis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Eucrypta chrysanthemifolia"/>
    <s v="Eucrypta chrysanthemifolia"/>
    <s v="forb"/>
    <s v="native"/>
    <s v="annual"/>
    <s v="Hydrophyll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Nicotiana glauca"/>
    <s v="Nicotiana glauca"/>
    <s v="shrub"/>
    <s v="nonnative"/>
    <s v="perennial"/>
    <s v="Solan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Nicotiana glauca"/>
    <s v="Nicotiana glauca"/>
    <s v="shrub"/>
    <s v="nonnative"/>
    <s v="perennial"/>
    <s v="Solanaceae"/>
    <n v="2"/>
    <x v="18"/>
    <s v="INT1_2_surface"/>
    <s v="INT1_2_surface_oven"/>
    <n v="0.01"/>
    <n v="10000"/>
    <n v="9.1428571428571435E-3"/>
    <n v="9.1428571428571441"/>
  </r>
  <r>
    <n v="2"/>
    <x v="0"/>
    <n v="0.04"/>
    <m/>
    <n v="200"/>
    <x v="5"/>
    <x v="2"/>
    <n v="1"/>
    <s v="Pseudognaphalium californicum"/>
    <s v="Pseudognaphalium californicum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Pseudognaphalium californicum"/>
    <s v="Pseudognaphalium californicum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Ribes spp."/>
    <s v="Ribes spp."/>
    <s v="shrub"/>
    <s v="native"/>
    <s v="perennial"/>
    <s v="Grossulari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2"/>
    <n v="1"/>
    <s v="Stipa lepida"/>
    <s v="Stipa lepida"/>
    <s v="grass"/>
    <s v="native"/>
    <s v="perennial"/>
    <s v="Poaceae"/>
    <n v="5"/>
    <x v="18"/>
    <s v="INT1_2_surface"/>
    <s v="INT1_2_surface_oven"/>
    <n v="2.5000000000000001E-2"/>
    <n v="25000"/>
    <n v="2.2857142857142857E-2"/>
    <n v="22.857142857142858"/>
  </r>
  <r>
    <n v="2"/>
    <x v="0"/>
    <n v="0.04"/>
    <m/>
    <n v="200"/>
    <x v="5"/>
    <x v="2"/>
    <n v="1"/>
    <s v="Stipa lepida"/>
    <s v="Stipa lepida"/>
    <s v="grass"/>
    <s v="native"/>
    <s v="perennial"/>
    <s v="Poaceae"/>
    <n v="1"/>
    <x v="18"/>
    <s v="INT1_2_surface"/>
    <s v="INT1_2_surface_oven"/>
    <n v="5.0000000000000001E-3"/>
    <n v="5000"/>
    <n v="4.5714285714285718E-3"/>
    <n v="4.5714285714285721"/>
  </r>
  <r>
    <n v="2"/>
    <x v="0"/>
    <n v="0.04"/>
    <m/>
    <n v="200"/>
    <x v="5"/>
    <x v="3"/>
    <n v="1"/>
    <s v="Apiastrum angustifolium"/>
    <s v="Apiastrum angustifolium"/>
    <s v="forb"/>
    <s v="native"/>
    <s v="annual"/>
    <s v="Apiaceae"/>
    <n v="2"/>
    <x v="18"/>
    <s v="INT1_2_surface"/>
    <s v="INT1_2_surface_ovenchar"/>
    <n v="0.01"/>
    <n v="10000"/>
    <n v="9.1428571428571435E-3"/>
    <n v="9.1428571428571441"/>
  </r>
  <r>
    <n v="2"/>
    <x v="0"/>
    <n v="0.04"/>
    <m/>
    <n v="200"/>
    <x v="5"/>
    <x v="3"/>
    <n v="1"/>
    <s v="Bromus madritensis"/>
    <s v="Bromus spp."/>
    <s v="grass"/>
    <s v="nonnative"/>
    <s v="annual"/>
    <s v="Poaceae"/>
    <n v="2"/>
    <x v="18"/>
    <s v="INT1_2_surface"/>
    <s v="INT1_2_surface_ovenchar"/>
    <n v="0.01"/>
    <n v="10000"/>
    <n v="9.1428571428571435E-3"/>
    <n v="9.1428571428571441"/>
  </r>
  <r>
    <n v="2"/>
    <x v="0"/>
    <n v="0.04"/>
    <m/>
    <n v="200"/>
    <x v="5"/>
    <x v="3"/>
    <n v="1"/>
    <s v="Pseudognaphalium californicum"/>
    <s v="Pseudognaphalium californicum"/>
    <s v="forb"/>
    <s v="native"/>
    <s v="annual"/>
    <s v="Asteraceae"/>
    <n v="1"/>
    <x v="18"/>
    <s v="INT1_2_surface"/>
    <s v="INT1_2_surface_ovenchar"/>
    <n v="5.0000000000000001E-3"/>
    <n v="5000"/>
    <n v="4.5714285714285718E-3"/>
    <n v="4.5714285714285721"/>
  </r>
  <r>
    <n v="2"/>
    <x v="0"/>
    <n v="0.04"/>
    <m/>
    <n v="200"/>
    <x v="5"/>
    <x v="3"/>
    <n v="1"/>
    <s v="Pseudognaphalium californicum"/>
    <s v="Pseudognaphalium californicum"/>
    <s v="forb"/>
    <s v="native"/>
    <s v="annual"/>
    <s v="Asteraceae"/>
    <n v="1"/>
    <x v="18"/>
    <s v="INT1_2_surface"/>
    <s v="INT1_2_surface_ovenchar"/>
    <n v="5.0000000000000001E-3"/>
    <n v="5000"/>
    <n v="4.5714285714285718E-3"/>
    <n v="4.5714285714285721"/>
  </r>
  <r>
    <n v="2"/>
    <x v="0"/>
    <n v="0.04"/>
    <m/>
    <n v="200"/>
    <x v="5"/>
    <x v="3"/>
    <n v="1"/>
    <s v="Stipa lepida"/>
    <s v="Stipa lepida"/>
    <s v="grass"/>
    <s v="native"/>
    <s v="perennial"/>
    <s v="Poaceae"/>
    <n v="2"/>
    <x v="18"/>
    <s v="INT1_2_surface"/>
    <s v="INT1_2_surface_ovenchar"/>
    <n v="0.01"/>
    <n v="10000"/>
    <n v="9.1428571428571435E-3"/>
    <n v="9.1428571428571441"/>
  </r>
  <r>
    <n v="2"/>
    <x v="0"/>
    <n v="0.04"/>
    <m/>
    <n v="200"/>
    <x v="5"/>
    <x v="3"/>
    <n v="1"/>
    <s v="Stipa lepida"/>
    <s v="Stipa lepida"/>
    <s v="grass"/>
    <s v="native"/>
    <s v="perennial"/>
    <s v="Poaceae"/>
    <n v="4"/>
    <x v="18"/>
    <s v="INT1_2_surface"/>
    <s v="INT1_2_surface_ovenchar"/>
    <n v="0.02"/>
    <n v="20000"/>
    <n v="1.8285714285714287E-2"/>
    <n v="18.285714285714288"/>
  </r>
  <r>
    <n v="2"/>
    <x v="0"/>
    <n v="0.04"/>
    <m/>
    <n v="200"/>
    <x v="5"/>
    <x v="3"/>
    <n v="1"/>
    <s v="Stipa lepida"/>
    <s v="Stipa lepida"/>
    <s v="grass"/>
    <s v="native"/>
    <s v="perennial"/>
    <s v="Poaceae"/>
    <n v="1"/>
    <x v="18"/>
    <s v="INT1_2_surface"/>
    <s v="INT1_2_surface_ovenchar"/>
    <n v="5.0000000000000001E-3"/>
    <n v="5000"/>
    <n v="4.5714285714285718E-3"/>
    <n v="4.5714285714285721"/>
  </r>
  <r>
    <n v="2"/>
    <x v="1"/>
    <n v="0.08"/>
    <m/>
    <n v="340"/>
    <x v="4"/>
    <x v="0"/>
    <n v="1"/>
    <s v="Apiastrum angustifolium"/>
    <s v="Apiastrum angustifolium"/>
    <s v="forb"/>
    <s v="native"/>
    <s v="annual"/>
    <s v="Apiaceae"/>
    <n v="2"/>
    <x v="18"/>
    <s v="INT1_2_deep"/>
    <s v="INT1_2_deep_charate"/>
    <n v="5.8823529411764705E-3"/>
    <n v="5882.3529411764703"/>
    <n v="5.3781512605042018E-3"/>
    <n v="5.3781512605042021"/>
  </r>
  <r>
    <n v="2"/>
    <x v="1"/>
    <n v="0.08"/>
    <m/>
    <n v="340"/>
    <x v="4"/>
    <x v="0"/>
    <n v="1"/>
    <s v="Bromus madritensis"/>
    <s v="Bromus spp."/>
    <s v="grass"/>
    <s v="nonnative"/>
    <s v="annu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Cryptantha spp."/>
    <s v="Cryptantha spp."/>
    <s v="forb"/>
    <s v="native"/>
    <s v="annual"/>
    <s v="Boragin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Eucrypta chrysanthemifolia"/>
    <s v="Eucrypta chrysanthemifolia"/>
    <s v="forb"/>
    <s v="native"/>
    <s v="annual"/>
    <s v="Hydrophyll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Festuca myuros"/>
    <s v="Festuca myuros"/>
    <s v="grass"/>
    <s v="nonnative"/>
    <s v="annu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Phacelia viscida"/>
    <s v="Phacelia spp."/>
    <s v="forb"/>
    <s v="native"/>
    <s v="annual"/>
    <s v="Hydrophyll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Pseudognaphalium luteoalbum"/>
    <s v="Pseudognaphalium luteoalbum"/>
    <s v="forb"/>
    <s v="nonnative"/>
    <s v="annual"/>
    <s v="Aster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Ribes spp."/>
    <s v="Ribes spp."/>
    <s v="shrub"/>
    <s v="native"/>
    <s v="perennial"/>
    <s v="Grossulari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0"/>
    <n v="1"/>
    <s v="Stipa lepida"/>
    <s v="Stipa lepida"/>
    <s v="grass"/>
    <s v="native"/>
    <s v="perenni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Apiastrum angustifolium"/>
    <s v="Apiastrum angustifolium"/>
    <s v="forb"/>
    <s v="native"/>
    <s v="annual"/>
    <s v="Apiaceae"/>
    <n v="1"/>
    <x v="18"/>
    <s v="INT1_2_deep"/>
    <s v="INT1_2_deep_control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Artemisia californica"/>
    <s v="Artemisia californica"/>
    <s v="shrub"/>
    <s v="native"/>
    <s v="perenni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Erigeron canadensis"/>
    <s v="Erigeron canadensis"/>
    <s v="forb"/>
    <s v="native"/>
    <s v="annu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Phacelia viscida"/>
    <s v="Phacelia spp."/>
    <s v="forb"/>
    <s v="native"/>
    <s v="annual"/>
    <s v="Hydrophyllaceae"/>
    <n v="1"/>
    <x v="18"/>
    <s v="INT1_2_deep"/>
    <s v="INT1_2_deep_control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Sonchus oleraceus"/>
    <s v="Sonchus oleraceus"/>
    <s v="forb"/>
    <s v="nonnative"/>
    <s v="annu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x v="1"/>
    <n v="0.08"/>
    <m/>
    <n v="340"/>
    <x v="4"/>
    <x v="1"/>
    <n v="1"/>
    <s v="Stipa lepida"/>
    <s v="Stipa lepida"/>
    <s v="grass"/>
    <s v="native"/>
    <s v="perennial"/>
    <s v="Poaceae"/>
    <n v="2"/>
    <x v="18"/>
    <s v="INT1_2_deep"/>
    <s v="INT1_2_deep_control"/>
    <n v="5.8823529411764705E-3"/>
    <n v="5882.3529411764703"/>
    <n v="5.3781512605042018E-3"/>
    <n v="5.3781512605042021"/>
  </r>
  <r>
    <n v="2"/>
    <x v="1"/>
    <n v="0.08"/>
    <m/>
    <n v="340"/>
    <x v="4"/>
    <x v="2"/>
    <n v="1"/>
    <s v="Acmispon glaber"/>
    <s v="Acmispon spp."/>
    <s v="forb"/>
    <s v="native"/>
    <s v="perennial"/>
    <s v="Fab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Artemisia californica"/>
    <s v="Artemisia californica"/>
    <s v="shrub"/>
    <s v="native"/>
    <s v="perennial"/>
    <s v="Aster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Astragalus trichopodus"/>
    <s v="Astragalus trichopodus"/>
    <s v="forb"/>
    <s v="native"/>
    <s v="perennial"/>
    <s v="Fab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Phacelia viscida"/>
    <s v="Phacelia spp."/>
    <s v="forb"/>
    <s v="native"/>
    <s v="annual"/>
    <s v="Hydrophyll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Pseudognaphalium californicum"/>
    <s v="Pseudognaphalium californicum"/>
    <s v="forb"/>
    <s v="native"/>
    <s v="annual"/>
    <s v="Aster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Artemisia californica"/>
    <s v="Artemisia californica"/>
    <s v="shrub"/>
    <s v="native"/>
    <s v="perennial"/>
    <s v="Aster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Bromus madritensis"/>
    <s v="Bromus spp."/>
    <s v="grass"/>
    <s v="nonnative"/>
    <s v="annu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Erigeron canadensis"/>
    <s v="Erigeron canadensis"/>
    <s v="forb"/>
    <s v="native"/>
    <s v="annual"/>
    <s v="Aster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Ribes spp."/>
    <s v="Ribes spp."/>
    <s v="shrub"/>
    <s v="native"/>
    <s v="perennial"/>
    <s v="Grossulari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x v="1"/>
    <n v="0.08"/>
    <m/>
    <n v="340"/>
    <x v="4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3"/>
    <x v="0"/>
    <n v="0.04"/>
    <m/>
    <n v="200"/>
    <x v="5"/>
    <x v="0"/>
    <n v="1"/>
    <s v="Apiastrum angustifolium"/>
    <s v="Apiastrum angustifolium"/>
    <s v="forb"/>
    <s v="native"/>
    <s v="annual"/>
    <s v="Apiaceae"/>
    <n v="3"/>
    <x v="19"/>
    <s v="INT1_3_surface"/>
    <s v="INT1_3_surface_charate"/>
    <n v="1.4999999999999999E-2"/>
    <n v="15000"/>
    <n v="1.3714285714285714E-2"/>
    <n v="13.714285714285714"/>
  </r>
  <r>
    <n v="3"/>
    <x v="0"/>
    <n v="0.04"/>
    <m/>
    <n v="200"/>
    <x v="5"/>
    <x v="0"/>
    <n v="1"/>
    <s v="Erigeron canadensis"/>
    <s v="Erigeron canadensis"/>
    <s v="forb"/>
    <s v="native"/>
    <s v="annual"/>
    <s v="Asteraceae"/>
    <n v="1"/>
    <x v="19"/>
    <s v="INT1_3_surface"/>
    <s v="INT1_3_surface_charate"/>
    <n v="5.0000000000000001E-3"/>
    <n v="5000"/>
    <n v="4.5714285714285718E-3"/>
    <n v="4.5714285714285721"/>
  </r>
  <r>
    <n v="3"/>
    <x v="0"/>
    <n v="0.04"/>
    <m/>
    <n v="200"/>
    <x v="5"/>
    <x v="0"/>
    <n v="1"/>
    <s v="Eucrypta chrysanthemifolia"/>
    <s v="Eucrypta chrysanthemifolia"/>
    <s v="forb"/>
    <s v="native"/>
    <s v="annual"/>
    <s v="Hydrophyllaceae"/>
    <n v="3"/>
    <x v="19"/>
    <s v="INT1_3_surface"/>
    <s v="INT1_3_surface_charate"/>
    <n v="1.4999999999999999E-2"/>
    <n v="15000"/>
    <n v="1.3714285714285714E-2"/>
    <n v="13.714285714285714"/>
  </r>
  <r>
    <n v="3"/>
    <x v="0"/>
    <n v="0.04"/>
    <m/>
    <n v="200"/>
    <x v="5"/>
    <x v="0"/>
    <n v="1"/>
    <s v="Nicotiana glauca"/>
    <s v="Nicotiana glauca"/>
    <s v="shrub"/>
    <s v="nonnative"/>
    <s v="perennial"/>
    <s v="Solanaceae"/>
    <n v="1"/>
    <x v="19"/>
    <s v="INT1_3_surface"/>
    <s v="INT1_3_surface_charate"/>
    <n v="5.0000000000000001E-3"/>
    <n v="5000"/>
    <n v="4.5714285714285718E-3"/>
    <n v="4.5714285714285721"/>
  </r>
  <r>
    <n v="3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4"/>
    <x v="19"/>
    <s v="INT1_3_surface"/>
    <s v="INT1_3_surface_charate"/>
    <n v="0.02"/>
    <n v="20000"/>
    <n v="1.8285714285714287E-2"/>
    <n v="18.285714285714288"/>
  </r>
  <r>
    <n v="3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1"/>
    <x v="19"/>
    <s v="INT1_3_surface"/>
    <s v="INT1_3_surface_charate"/>
    <n v="5.0000000000000001E-3"/>
    <n v="5000"/>
    <n v="4.5714285714285718E-3"/>
    <n v="4.5714285714285721"/>
  </r>
  <r>
    <n v="3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3"/>
    <x v="19"/>
    <s v="INT1_3_surface"/>
    <s v="INT1_3_surface_charate"/>
    <n v="1.4999999999999999E-2"/>
    <n v="15000"/>
    <n v="1.3714285714285714E-2"/>
    <n v="13.714285714285714"/>
  </r>
  <r>
    <n v="3"/>
    <x v="0"/>
    <n v="0.04"/>
    <m/>
    <n v="200"/>
    <x v="5"/>
    <x v="0"/>
    <n v="1"/>
    <s v="Unknown A - shrub"/>
    <s v="Unknown A - shrub"/>
    <s v="shrub"/>
    <s v="native"/>
    <s v="perennial"/>
    <s v="Asteraceae"/>
    <n v="1"/>
    <x v="19"/>
    <s v="INT1_3_surface"/>
    <s v="INT1_3_surface_charate"/>
    <n v="5.0000000000000001E-3"/>
    <n v="5000"/>
    <n v="4.5714285714285718E-3"/>
    <n v="4.5714285714285721"/>
  </r>
  <r>
    <n v="3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19"/>
    <s v="INT1_3_surface"/>
    <s v="INT1_3_surface_control"/>
    <n v="5.0000000000000001E-3"/>
    <n v="5000"/>
    <n v="4.5714285714285718E-3"/>
    <n v="4.5714285714285721"/>
  </r>
  <r>
    <n v="3"/>
    <x v="0"/>
    <n v="0.04"/>
    <m/>
    <n v="200"/>
    <x v="5"/>
    <x v="1"/>
    <n v="1"/>
    <s v="Bromus madritensis"/>
    <s v="Bromus spp."/>
    <s v="grass"/>
    <s v="nonnative"/>
    <s v="annual"/>
    <s v="Poaceae"/>
    <n v="2"/>
    <x v="19"/>
    <s v="INT1_3_surface"/>
    <s v="INT1_3_surface_control"/>
    <n v="0.01"/>
    <n v="10000"/>
    <n v="9.1428571428571435E-3"/>
    <n v="9.1428571428571441"/>
  </r>
  <r>
    <n v="3"/>
    <x v="0"/>
    <n v="0.04"/>
    <m/>
    <n v="200"/>
    <x v="5"/>
    <x v="1"/>
    <n v="1"/>
    <s v="Nicotiana glauca"/>
    <s v="Nicotiana glauca"/>
    <s v="shrub"/>
    <s v="nonnative"/>
    <s v="perennial"/>
    <s v="Solanaceae"/>
    <n v="1"/>
    <x v="19"/>
    <s v="INT1_3_surface"/>
    <s v="INT1_3_surface_control"/>
    <n v="5.0000000000000001E-3"/>
    <n v="5000"/>
    <n v="4.5714285714285718E-3"/>
    <n v="4.5714285714285721"/>
  </r>
  <r>
    <n v="3"/>
    <x v="0"/>
    <n v="0.04"/>
    <m/>
    <n v="200"/>
    <x v="5"/>
    <x v="1"/>
    <n v="1"/>
    <s v="Nicotiana glauca"/>
    <s v="Nicotiana glauca"/>
    <s v="shrub"/>
    <s v="nonnative"/>
    <s v="perennial"/>
    <s v="Solanaceae"/>
    <n v="1"/>
    <x v="19"/>
    <s v="INT1_3_surface"/>
    <s v="INT1_3_surface_control"/>
    <n v="5.0000000000000001E-3"/>
    <n v="5000"/>
    <n v="4.5714285714285718E-3"/>
    <n v="4.5714285714285721"/>
  </r>
  <r>
    <n v="3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2"/>
    <x v="19"/>
    <s v="INT1_3_surface"/>
    <s v="INT1_3_surface_control"/>
    <n v="0.01"/>
    <n v="10000"/>
    <n v="9.1428571428571435E-3"/>
    <n v="9.1428571428571441"/>
  </r>
  <r>
    <n v="3"/>
    <x v="0"/>
    <n v="0.04"/>
    <m/>
    <n v="200"/>
    <x v="5"/>
    <x v="2"/>
    <n v="1"/>
    <s v="Apiastrum angustifolium"/>
    <s v="Apiastrum angustifolium"/>
    <s v="forb"/>
    <s v="native"/>
    <s v="annual"/>
    <s v="Apiaceae"/>
    <n v="2"/>
    <x v="19"/>
    <s v="INT1_3_surface"/>
    <s v="INT1_3_surface_oven"/>
    <n v="0.01"/>
    <n v="10000"/>
    <n v="9.1428571428571435E-3"/>
    <n v="9.1428571428571441"/>
  </r>
  <r>
    <n v="3"/>
    <x v="0"/>
    <n v="0.04"/>
    <m/>
    <n v="200"/>
    <x v="5"/>
    <x v="2"/>
    <n v="1"/>
    <s v="Bromus madritensis"/>
    <s v="Bromus spp."/>
    <s v="grass"/>
    <s v="nonnative"/>
    <s v="annual"/>
    <s v="Poaceae"/>
    <n v="2"/>
    <x v="19"/>
    <s v="INT1_3_surface"/>
    <s v="INT1_3_surface_oven"/>
    <n v="0.01"/>
    <n v="10000"/>
    <n v="9.1428571428571435E-3"/>
    <n v="9.1428571428571441"/>
  </r>
  <r>
    <n v="3"/>
    <x v="0"/>
    <n v="0.04"/>
    <m/>
    <n v="200"/>
    <x v="5"/>
    <x v="2"/>
    <n v="1"/>
    <s v="Pseudognaphalium californicum"/>
    <s v="Pseudognaphalium californicum"/>
    <s v="forb"/>
    <s v="native"/>
    <s v="annual"/>
    <s v="Asteraceae"/>
    <n v="3"/>
    <x v="19"/>
    <s v="INT1_3_surface"/>
    <s v="INT1_3_surface_oven"/>
    <n v="1.4999999999999999E-2"/>
    <n v="15000"/>
    <n v="1.3714285714285714E-2"/>
    <n v="13.714285714285714"/>
  </r>
  <r>
    <n v="3"/>
    <x v="0"/>
    <n v="0.04"/>
    <m/>
    <n v="200"/>
    <x v="5"/>
    <x v="2"/>
    <n v="1"/>
    <s v="Stipa lepida"/>
    <s v="Stipa lepida"/>
    <s v="grass"/>
    <s v="native"/>
    <s v="perennial"/>
    <s v="Poaceae"/>
    <n v="1"/>
    <x v="19"/>
    <s v="INT1_3_surface"/>
    <s v="INT1_3_surface_oven"/>
    <n v="5.0000000000000001E-3"/>
    <n v="5000"/>
    <n v="4.5714285714285718E-3"/>
    <n v="4.5714285714285721"/>
  </r>
  <r>
    <n v="3"/>
    <x v="0"/>
    <n v="0.04"/>
    <m/>
    <n v="200"/>
    <x v="5"/>
    <x v="2"/>
    <n v="1"/>
    <s v="Unknown A - shrub"/>
    <s v="Unknown A - shrub"/>
    <s v="shrub"/>
    <s v="native"/>
    <s v="perennial"/>
    <s v="Asteraceae"/>
    <n v="1"/>
    <x v="19"/>
    <s v="INT1_3_surface"/>
    <s v="INT1_3_surface_oven"/>
    <n v="5.0000000000000001E-3"/>
    <n v="5000"/>
    <n v="4.5714285714285718E-3"/>
    <n v="4.5714285714285721"/>
  </r>
  <r>
    <n v="3"/>
    <x v="0"/>
    <n v="0.04"/>
    <m/>
    <n v="200"/>
    <x v="5"/>
    <x v="3"/>
    <n v="1"/>
    <s v="Apiastrum angustifolium"/>
    <s v="Apiastrum angustifolium"/>
    <s v="forb"/>
    <s v="native"/>
    <s v="annual"/>
    <s v="Apiaceae"/>
    <n v="3"/>
    <x v="19"/>
    <s v="INT1_3_surface"/>
    <s v="INT1_3_surface_ovenchar"/>
    <n v="1.4999999999999999E-2"/>
    <n v="15000"/>
    <n v="1.3714285714285714E-2"/>
    <n v="13.714285714285714"/>
  </r>
  <r>
    <n v="3"/>
    <x v="0"/>
    <n v="0.04"/>
    <m/>
    <n v="200"/>
    <x v="5"/>
    <x v="3"/>
    <n v="1"/>
    <s v="Bromus madritensis"/>
    <s v="Bromus spp."/>
    <s v="grass"/>
    <s v="nonnative"/>
    <s v="annual"/>
    <s v="Poaceae"/>
    <n v="1"/>
    <x v="19"/>
    <s v="INT1_3_surface"/>
    <s v="INT1_3_surface_ovenchar"/>
    <n v="5.0000000000000001E-3"/>
    <n v="5000"/>
    <n v="4.5714285714285718E-3"/>
    <n v="4.5714285714285721"/>
  </r>
  <r>
    <n v="3"/>
    <x v="0"/>
    <n v="0.04"/>
    <m/>
    <n v="200"/>
    <x v="5"/>
    <x v="3"/>
    <n v="1"/>
    <s v="Pseudognaphalium californicum"/>
    <s v="Pseudognaphalium californicum"/>
    <s v="forb"/>
    <s v="native"/>
    <s v="annual"/>
    <s v="Asteraceae"/>
    <n v="2"/>
    <x v="19"/>
    <s v="INT1_3_surface"/>
    <s v="INT1_3_surface_ovenchar"/>
    <n v="0.01"/>
    <n v="10000"/>
    <n v="9.1428571428571435E-3"/>
    <n v="9.1428571428571441"/>
  </r>
  <r>
    <n v="3"/>
    <x v="0"/>
    <n v="0.04"/>
    <m/>
    <n v="200"/>
    <x v="5"/>
    <x v="3"/>
    <n v="1"/>
    <s v="Stipa lepida"/>
    <s v="Stipa lepida"/>
    <s v="grass"/>
    <s v="native"/>
    <s v="perennial"/>
    <s v="Poaceae"/>
    <n v="1"/>
    <x v="19"/>
    <s v="INT1_3_surface"/>
    <s v="INT1_3_surface_ovenchar"/>
    <n v="5.0000000000000001E-3"/>
    <n v="5000"/>
    <n v="4.5714285714285718E-3"/>
    <n v="4.5714285714285721"/>
  </r>
  <r>
    <n v="3"/>
    <x v="1"/>
    <n v="0.08"/>
    <m/>
    <n v="340"/>
    <x v="4"/>
    <x v="0"/>
    <n v="1"/>
    <s v="Cryptantha spp."/>
    <s v="Cryptantha spp."/>
    <s v="forb"/>
    <s v="native"/>
    <s v="annual"/>
    <s v="Boraginaceae"/>
    <n v="1"/>
    <x v="19"/>
    <s v="INT1_3_deep"/>
    <s v="INT1_3_deep_charate"/>
    <n v="2.9411764705882353E-3"/>
    <n v="2941.1764705882351"/>
    <n v="2.6890756302521009E-3"/>
    <n v="2.6890756302521011"/>
  </r>
  <r>
    <n v="3"/>
    <x v="1"/>
    <n v="0.08"/>
    <m/>
    <n v="340"/>
    <x v="4"/>
    <x v="0"/>
    <n v="1"/>
    <s v="Cryptantha spp."/>
    <s v="Cryptantha spp."/>
    <s v="forb"/>
    <s v="native"/>
    <s v="annual"/>
    <s v="Boraginaceae"/>
    <n v="1"/>
    <x v="19"/>
    <s v="INT1_3_deep"/>
    <s v="INT1_3_deep_charate"/>
    <n v="2.9411764705882353E-3"/>
    <n v="2941.1764705882351"/>
    <n v="2.6890756302521009E-3"/>
    <n v="2.6890756302521011"/>
  </r>
  <r>
    <n v="3"/>
    <x v="1"/>
    <n v="0.08"/>
    <m/>
    <n v="340"/>
    <x v="4"/>
    <x v="0"/>
    <n v="1"/>
    <s v="Nicotiana glauca"/>
    <s v="Nicotiana glauca"/>
    <s v="shrub"/>
    <s v="nonnative"/>
    <s v="perennial"/>
    <s v="Solanaceae"/>
    <n v="2"/>
    <x v="19"/>
    <s v="INT1_3_deep"/>
    <s v="INT1_3_deep_charate"/>
    <n v="5.8823529411764705E-3"/>
    <n v="5882.3529411764703"/>
    <n v="5.3781512605042018E-3"/>
    <n v="5.3781512605042021"/>
  </r>
  <r>
    <n v="3"/>
    <x v="1"/>
    <n v="0.08"/>
    <m/>
    <n v="340"/>
    <x v="4"/>
    <x v="0"/>
    <n v="1"/>
    <s v="Stipa lepida"/>
    <s v="Stipa lepida"/>
    <s v="grass"/>
    <s v="native"/>
    <s v="perennial"/>
    <s v="Poaceae"/>
    <n v="1"/>
    <x v="19"/>
    <s v="INT1_3_deep"/>
    <s v="INT1_3_deep_charate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Apiastrum angustifolium"/>
    <s v="Apiastrum angustifolium"/>
    <s v="forb"/>
    <s v="native"/>
    <s v="annual"/>
    <s v="Api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Artemisia californica"/>
    <s v="Artemisia californica"/>
    <s v="shrub"/>
    <s v="native"/>
    <s v="perenni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Eucrypta chrysanthemifolia"/>
    <s v="Eucrypta chrysanthemifolia"/>
    <s v="forb"/>
    <s v="native"/>
    <s v="annual"/>
    <s v="Hydrophyll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Pseudognaphalium californicum"/>
    <s v="Pseudognaphalium californicum"/>
    <s v="forb"/>
    <s v="native"/>
    <s v="annu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Pseudognaphalium luteoalbum"/>
    <s v="Pseudognaphalium luteoalbum"/>
    <s v="forb"/>
    <s v="nonnative"/>
    <s v="annu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1"/>
    <n v="1"/>
    <s v="Solanum xanti"/>
    <s v="Solanum xanti"/>
    <s v="forb"/>
    <s v="native"/>
    <s v="perennial"/>
    <s v="Solanaceae"/>
    <n v="1"/>
    <x v="19"/>
    <s v="INT1_3_deep"/>
    <s v="INT1_3_deep_control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Apiastrum angustifolium"/>
    <s v="Apiastrum angustifolium"/>
    <s v="forb"/>
    <s v="native"/>
    <s v="annual"/>
    <s v="Api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Apiastrum angustifolium"/>
    <s v="Apiastrum angustifolium"/>
    <s v="forb"/>
    <s v="native"/>
    <s v="annual"/>
    <s v="Apiaceae"/>
    <n v="2"/>
    <x v="19"/>
    <s v="INT1_3_deep"/>
    <s v="INT1_3_deep_oven"/>
    <n v="5.8823529411764705E-3"/>
    <n v="5882.3529411764703"/>
    <n v="5.3781512605042018E-3"/>
    <n v="5.3781512605042021"/>
  </r>
  <r>
    <n v="3"/>
    <x v="1"/>
    <n v="0.08"/>
    <m/>
    <n v="340"/>
    <x v="4"/>
    <x v="2"/>
    <n v="1"/>
    <s v="Artemisia californica"/>
    <s v="Artemisia californica"/>
    <s v="shrub"/>
    <s v="native"/>
    <s v="perennial"/>
    <s v="Aster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Bromus madritensis"/>
    <s v="Bromus spp."/>
    <s v="grass"/>
    <s v="nonnative"/>
    <s v="annual"/>
    <s v="Po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Claytonia parviflora"/>
    <s v="Claytonia spp."/>
    <s v="forb"/>
    <s v="native"/>
    <s v="annual"/>
    <s v="Monti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Pseudognaphalium californicum"/>
    <s v="Pseudognaphalium californicum"/>
    <s v="forb"/>
    <s v="native"/>
    <s v="annual"/>
    <s v="Aster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Ribes spp."/>
    <s v="Ribes spp."/>
    <s v="shrub"/>
    <s v="native"/>
    <s v="perennial"/>
    <s v="Grossulari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Ribes spp."/>
    <s v="Ribes spp."/>
    <s v="shrub"/>
    <s v="native"/>
    <s v="perennial"/>
    <s v="Grossulari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2"/>
    <n v="1"/>
    <s v="Stipa lepida"/>
    <s v="Stipa lepida"/>
    <s v="grass"/>
    <s v="native"/>
    <s v="perennial"/>
    <s v="Poaceae"/>
    <n v="1"/>
    <x v="19"/>
    <s v="INT1_3_deep"/>
    <s v="INT1_3_deep_oven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19"/>
    <s v="INT1_3_deep"/>
    <s v="INT1_3_deep_ovenchar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Eucrypta chrysanthemifolia"/>
    <s v="Eucrypta chrysanthemifolia"/>
    <s v="forb"/>
    <s v="native"/>
    <s v="annual"/>
    <s v="Hydrophyllaceae"/>
    <n v="2"/>
    <x v="19"/>
    <s v="INT1_3_deep"/>
    <s v="INT1_3_deep_ovenchar"/>
    <n v="5.8823529411764705E-3"/>
    <n v="5882.3529411764703"/>
    <n v="5.3781512605042018E-3"/>
    <n v="5.3781512605042021"/>
  </r>
  <r>
    <n v="3"/>
    <x v="1"/>
    <n v="0.08"/>
    <m/>
    <n v="340"/>
    <x v="4"/>
    <x v="3"/>
    <n v="1"/>
    <s v="Nicotiana glauca"/>
    <s v="Nicotiana glauca"/>
    <s v="shrub"/>
    <s v="nonnative"/>
    <s v="perennial"/>
    <s v="Solanaceae"/>
    <n v="5"/>
    <x v="19"/>
    <s v="INT1_3_deep"/>
    <s v="INT1_3_deep_ovenchar"/>
    <n v="1.4705882352941176E-2"/>
    <n v="14705.882352941177"/>
    <n v="1.3445378151260505E-2"/>
    <n v="13.445378151260504"/>
  </r>
  <r>
    <n v="3"/>
    <x v="1"/>
    <n v="0.08"/>
    <m/>
    <n v="340"/>
    <x v="4"/>
    <x v="3"/>
    <n v="1"/>
    <s v="Nicotiana glauca"/>
    <s v="Nicotiana glauca"/>
    <s v="shrub"/>
    <s v="nonnative"/>
    <s v="perennial"/>
    <s v="Solanaceae"/>
    <n v="1"/>
    <x v="19"/>
    <s v="INT1_3_deep"/>
    <s v="INT1_3_deep_ovenchar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x v="1"/>
    <n v="0.08"/>
    <m/>
    <n v="340"/>
    <x v="4"/>
    <x v="3"/>
    <n v="1"/>
    <s v="Stipa lepida"/>
    <s v="Stipa lepida"/>
    <s v="grass"/>
    <s v="native"/>
    <s v="perennial"/>
    <s v="Poaceae"/>
    <n v="1"/>
    <x v="19"/>
    <s v="INT1_3_deep"/>
    <s v="INT1_3_deep_ovenchar"/>
    <n v="2.9411764705882353E-3"/>
    <n v="2941.1764705882351"/>
    <n v="2.6890756302521009E-3"/>
    <n v="2.6890756302521011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4"/>
    <x v="20"/>
    <s v="INT2_4_surface"/>
    <s v="INT2_4_surface_charate"/>
    <n v="0.02"/>
    <n v="20000"/>
    <n v="1.8285714285714287E-2"/>
    <n v="18.285714285714288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4"/>
    <x v="20"/>
    <s v="INT2_4_surface"/>
    <s v="INT2_4_surface_charate"/>
    <n v="0.02"/>
    <n v="20000"/>
    <n v="1.8285714285714287E-2"/>
    <n v="18.285714285714288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2"/>
    <x v="20"/>
    <s v="INT2_4_surface"/>
    <s v="INT2_4_surface_charate"/>
    <n v="0.01"/>
    <n v="10000"/>
    <n v="9.1428571428571435E-3"/>
    <n v="9.1428571428571441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2"/>
    <x v="20"/>
    <s v="INT2_4_surface"/>
    <s v="INT2_4_surface_charate"/>
    <n v="0.01"/>
    <n v="10000"/>
    <n v="9.1428571428571435E-3"/>
    <n v="9.1428571428571441"/>
  </r>
  <r>
    <n v="4"/>
    <x v="0"/>
    <n v="0.04"/>
    <m/>
    <n v="200"/>
    <x v="5"/>
    <x v="0"/>
    <n v="1"/>
    <s v="Artemisia californica"/>
    <s v="Artemisia californica"/>
    <s v="shrub"/>
    <s v="native"/>
    <s v="perennial"/>
    <s v="Aster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Bromus madritensis"/>
    <s v="Bromus spp."/>
    <s v="grass"/>
    <s v="nonnative"/>
    <s v="annual"/>
    <s v="Po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Bromus madritensis"/>
    <s v="Bromus spp."/>
    <s v="grass"/>
    <s v="nonnative"/>
    <s v="annual"/>
    <s v="Poaceae"/>
    <n v="2"/>
    <x v="20"/>
    <s v="INT2_4_surface"/>
    <s v="INT2_4_surface_charate"/>
    <n v="0.01"/>
    <n v="10000"/>
    <n v="9.1428571428571435E-3"/>
    <n v="9.1428571428571441"/>
  </r>
  <r>
    <n v="4"/>
    <x v="0"/>
    <n v="0.04"/>
    <m/>
    <n v="200"/>
    <x v="5"/>
    <x v="0"/>
    <n v="1"/>
    <s v="Centaurea melitensis"/>
    <s v="Centaurea melitensis"/>
    <s v="forb"/>
    <s v="nonnative"/>
    <s v="annual"/>
    <s v="Aster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Centaurea melitensis"/>
    <s v="Centaurea melitensis"/>
    <s v="forb"/>
    <s v="nonnative"/>
    <s v="annual"/>
    <s v="Asteraceae"/>
    <n v="2"/>
    <x v="20"/>
    <s v="INT2_4_surface"/>
    <s v="INT2_4_surface_charate"/>
    <n v="0.01"/>
    <n v="10000"/>
    <n v="9.1428571428571435E-3"/>
    <n v="9.1428571428571441"/>
  </r>
  <r>
    <n v="4"/>
    <x v="0"/>
    <n v="0.04"/>
    <m/>
    <n v="200"/>
    <x v="5"/>
    <x v="0"/>
    <n v="1"/>
    <s v="Centaurea melitensis"/>
    <s v="Centaurea melitensis"/>
    <s v="forb"/>
    <s v="nonnative"/>
    <s v="annual"/>
    <s v="Asteraceae"/>
    <n v="2"/>
    <x v="20"/>
    <s v="INT2_4_surface"/>
    <s v="INT2_4_surface_charate"/>
    <n v="0.01"/>
    <n v="10000"/>
    <n v="9.1428571428571435E-3"/>
    <n v="9.1428571428571441"/>
  </r>
  <r>
    <n v="4"/>
    <x v="0"/>
    <n v="0.04"/>
    <m/>
    <n v="200"/>
    <x v="5"/>
    <x v="0"/>
    <n v="1"/>
    <s v="Erigeron canadensis"/>
    <s v="Erigeron canadensis"/>
    <s v="forb"/>
    <s v="native"/>
    <s v="annual"/>
    <s v="Aster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Phacelia viscida"/>
    <s v="Phacelia spp."/>
    <s v="forb"/>
    <s v="native"/>
    <s v="annual"/>
    <s v="Hydrophyll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Phacelia viscida"/>
    <s v="Phacelia spp."/>
    <s v="forb"/>
    <s v="native"/>
    <s v="annual"/>
    <s v="Hydrophyllaceae"/>
    <n v="1"/>
    <x v="20"/>
    <s v="INT2_4_surface"/>
    <s v="INT2_4_surface_charate"/>
    <n v="5.0000000000000001E-3"/>
    <n v="5000"/>
    <n v="4.5714285714285718E-3"/>
    <n v="4.5714285714285721"/>
  </r>
  <r>
    <n v="4"/>
    <x v="0"/>
    <n v="0.04"/>
    <m/>
    <n v="200"/>
    <x v="5"/>
    <x v="0"/>
    <n v="1"/>
    <s v="Phacelia viscida"/>
    <s v="Phacelia spp."/>
    <s v="forb"/>
    <s v="native"/>
    <s v="annual"/>
    <s v="Hydrophyllaceae"/>
    <n v="3"/>
    <x v="20"/>
    <s v="INT2_4_surface"/>
    <s v="INT2_4_surface_charate"/>
    <n v="1.4999999999999999E-2"/>
    <n v="15000"/>
    <n v="1.3714285714285714E-2"/>
    <n v="13.714285714285714"/>
  </r>
  <r>
    <n v="4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Artemisia californica"/>
    <s v="Artemisia californica"/>
    <s v="shrub"/>
    <s v="native"/>
    <s v="perennial"/>
    <s v="Asteraceae"/>
    <n v="6"/>
    <x v="20"/>
    <s v="INT2_4_surface"/>
    <s v="INT2_4_surface_control"/>
    <n v="0.03"/>
    <n v="30000"/>
    <n v="2.7428571428571427E-2"/>
    <n v="27.428571428571427"/>
  </r>
  <r>
    <n v="4"/>
    <x v="0"/>
    <n v="0.04"/>
    <m/>
    <n v="200"/>
    <x v="5"/>
    <x v="1"/>
    <n v="1"/>
    <s v="Artemisia californica"/>
    <s v="Artemisia californica"/>
    <s v="shrub"/>
    <s v="native"/>
    <s v="perennial"/>
    <s v="Aster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Artemisia californica"/>
    <s v="Artemisia californica"/>
    <s v="shrub"/>
    <s v="native"/>
    <s v="perennial"/>
    <s v="Asteraceae"/>
    <n v="2"/>
    <x v="20"/>
    <s v="INT2_4_surface"/>
    <s v="INT2_4_surface_control"/>
    <n v="0.01"/>
    <n v="10000"/>
    <n v="9.1428571428571435E-3"/>
    <n v="9.1428571428571441"/>
  </r>
  <r>
    <n v="4"/>
    <x v="0"/>
    <n v="0.04"/>
    <m/>
    <n v="200"/>
    <x v="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x v="0"/>
    <n v="0.04"/>
    <m/>
    <n v="200"/>
    <x v="5"/>
    <x v="1"/>
    <n v="1"/>
    <s v="Phacelia viscida"/>
    <s v="Phacelia spp."/>
    <s v="forb"/>
    <s v="native"/>
    <s v="annual"/>
    <s v="Hydrophyllaceae"/>
    <n v="4"/>
    <x v="20"/>
    <s v="INT2_4_surface"/>
    <s v="INT2_4_surface_control"/>
    <n v="0.02"/>
    <n v="20000"/>
    <n v="1.8285714285714287E-2"/>
    <n v="18.285714285714288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8"/>
    <x v="20"/>
    <s v="INT2_4_surface"/>
    <s v="INT2_4_surface_oven"/>
    <n v="0.04"/>
    <n v="40000"/>
    <n v="3.6571428571428574E-2"/>
    <n v="36.571428571428577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3"/>
    <x v="20"/>
    <s v="INT2_4_surface"/>
    <s v="INT2_4_surface_oven"/>
    <n v="1.4999999999999999E-2"/>
    <n v="15000"/>
    <n v="1.3714285714285714E-2"/>
    <n v="13.714285714285714"/>
  </r>
  <r>
    <n v="4"/>
    <x v="0"/>
    <n v="0.04"/>
    <m/>
    <n v="200"/>
    <x v="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Bromus madritensis"/>
    <s v="Bromus spp."/>
    <s v="grass"/>
    <s v="nonnative"/>
    <s v="annual"/>
    <s v="Po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Centaurea melitensis"/>
    <s v="Centaurea melitensis"/>
    <s v="forb"/>
    <s v="non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Centaurea melitensis"/>
    <s v="Centaurea melitensis"/>
    <s v="forb"/>
    <s v="non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Erigeron canadensis"/>
    <s v="Erigeron canadensis"/>
    <s v="forb"/>
    <s v="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Laennecia coulteri"/>
    <s v="Laennecia coulteri"/>
    <s v="forb"/>
    <s v="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Nicotiana glauca"/>
    <s v="Nicotiana glauca"/>
    <s v="shrub"/>
    <s v="nonnative"/>
    <s v="perennial"/>
    <s v="Solan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Oxalis corniculata"/>
    <s v="Oxalis corniculata"/>
    <s v="forb"/>
    <s v="nonnative"/>
    <s v="perennial"/>
    <s v="Oxalid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Phacelia viscida"/>
    <s v="Phacelia spp."/>
    <s v="forb"/>
    <s v="native"/>
    <s v="annual"/>
    <s v="Hydrophyllaceae"/>
    <n v="1"/>
    <x v="20"/>
    <s v="INT2_4_surface"/>
    <s v="INT2_4_surface_oven"/>
    <n v="5.0000000000000001E-3"/>
    <n v="5000"/>
    <n v="4.5714285714285718E-3"/>
    <n v="4.5714285714285721"/>
  </r>
  <r>
    <n v="4"/>
    <x v="0"/>
    <n v="0.04"/>
    <m/>
    <n v="200"/>
    <x v="5"/>
    <x v="2"/>
    <n v="1"/>
    <s v="Phacelia viscida"/>
    <s v="Phacelia spp."/>
    <s v="forb"/>
    <s v="native"/>
    <s v="annual"/>
    <s v="Hydrophyllaceae"/>
    <n v="2"/>
    <x v="20"/>
    <s v="INT2_4_surface"/>
    <s v="INT2_4_surface_oven"/>
    <n v="0.01"/>
    <n v="10000"/>
    <n v="9.1428571428571435E-3"/>
    <n v="9.1428571428571441"/>
  </r>
  <r>
    <n v="4"/>
    <x v="0"/>
    <n v="0.04"/>
    <m/>
    <n v="200"/>
    <x v="5"/>
    <x v="3"/>
    <n v="1"/>
    <s v="Apiastrum angustifolium"/>
    <s v="Apiastrum angustifolium"/>
    <s v="forb"/>
    <s v="native"/>
    <s v="annual"/>
    <s v="Api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Apiastrum angustifolium"/>
    <s v="Apiastrum angustifolium"/>
    <s v="forb"/>
    <s v="native"/>
    <s v="annual"/>
    <s v="Api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Artemisia californica"/>
    <s v="Artemisia californica"/>
    <s v="shrub"/>
    <s v="native"/>
    <s v="perennial"/>
    <s v="Asteraceae"/>
    <n v="6"/>
    <x v="20"/>
    <s v="INT2_4_surface"/>
    <s v="INT2_4_surface_ovenchar"/>
    <n v="0.03"/>
    <n v="30000"/>
    <n v="2.7428571428571427E-2"/>
    <n v="27.428571428571427"/>
  </r>
  <r>
    <n v="4"/>
    <x v="0"/>
    <n v="0.04"/>
    <m/>
    <n v="200"/>
    <x v="5"/>
    <x v="3"/>
    <n v="1"/>
    <s v="Artemisia californica"/>
    <s v="Artemisia californica"/>
    <s v="shrub"/>
    <s v="native"/>
    <s v="perennial"/>
    <s v="Asteraceae"/>
    <n v="2"/>
    <x v="20"/>
    <s v="INT2_4_surface"/>
    <s v="INT2_4_surface_ovenchar"/>
    <n v="0.01"/>
    <n v="10000"/>
    <n v="9.1428571428571435E-3"/>
    <n v="9.1428571428571441"/>
  </r>
  <r>
    <n v="4"/>
    <x v="0"/>
    <n v="0.04"/>
    <m/>
    <n v="200"/>
    <x v="5"/>
    <x v="3"/>
    <n v="1"/>
    <s v="Artemisia californica"/>
    <s v="Artemisia californica"/>
    <s v="shrub"/>
    <s v="native"/>
    <s v="perennial"/>
    <s v="Aster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Bromus madritensis"/>
    <s v="Bromus spp."/>
    <s v="grass"/>
    <s v="nonnative"/>
    <s v="annual"/>
    <s v="Poaceae"/>
    <n v="4"/>
    <x v="20"/>
    <s v="INT2_4_surface"/>
    <s v="INT2_4_surface_ovenchar"/>
    <n v="0.02"/>
    <n v="20000"/>
    <n v="1.8285714285714287E-2"/>
    <n v="18.285714285714288"/>
  </r>
  <r>
    <n v="4"/>
    <x v="0"/>
    <n v="0.04"/>
    <m/>
    <n v="200"/>
    <x v="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Nicotiana glauca"/>
    <s v="Nicotiana glauca"/>
    <s v="shrub"/>
    <s v="nonnative"/>
    <s v="perennial"/>
    <s v="Solanaceae"/>
    <n v="1"/>
    <x v="20"/>
    <s v="INT2_4_surface"/>
    <s v="INT2_4_surface_ovenchar"/>
    <n v="5.0000000000000001E-3"/>
    <n v="5000"/>
    <n v="4.5714285714285718E-3"/>
    <n v="4.5714285714285721"/>
  </r>
  <r>
    <n v="4"/>
    <x v="0"/>
    <n v="0.04"/>
    <m/>
    <n v="200"/>
    <x v="5"/>
    <x v="3"/>
    <n v="1"/>
    <s v="Phacelia viscida"/>
    <s v="Phacelia spp."/>
    <s v="forb"/>
    <s v="native"/>
    <s v="annual"/>
    <s v="Hydrophyllaceae"/>
    <n v="4"/>
    <x v="20"/>
    <s v="INT2_4_surface"/>
    <s v="INT2_4_surface_ovenchar"/>
    <n v="0.02"/>
    <n v="20000"/>
    <n v="1.8285714285714287E-2"/>
    <n v="18.285714285714288"/>
  </r>
  <r>
    <n v="4"/>
    <x v="0"/>
    <n v="0.04"/>
    <m/>
    <n v="200"/>
    <x v="5"/>
    <x v="3"/>
    <n v="1"/>
    <s v="Salvia leucophylla"/>
    <s v="Salvia leucophylla"/>
    <s v="shrub"/>
    <s v="native"/>
    <s v="perennial"/>
    <s v="Grossulariaceae"/>
    <n v="1"/>
    <x v="20"/>
    <s v="INT2_4_surface"/>
    <s v="INT2_4_surface_ovenchar"/>
    <n v="5.0000000000000001E-3"/>
    <n v="5000"/>
    <n v="4.5714285714285718E-3"/>
    <n v="4.5714285714285721"/>
  </r>
  <r>
    <n v="4"/>
    <x v="1"/>
    <n v="0.08"/>
    <m/>
    <n v="340"/>
    <x v="4"/>
    <x v="0"/>
    <n v="1"/>
    <s v="Apiastrum angustifolium"/>
    <s v="Apiastrum angustifolium"/>
    <s v="forb"/>
    <s v="native"/>
    <s v="annual"/>
    <s v="Api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Apiastrum angustifolium"/>
    <s v="Apiastrum angustifolium"/>
    <s v="forb"/>
    <s v="native"/>
    <s v="annual"/>
    <s v="Api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Artemisia californica"/>
    <s v="Artemisia californica"/>
    <s v="shrub"/>
    <s v="native"/>
    <s v="perennial"/>
    <s v="Asteraceae"/>
    <n v="5"/>
    <x v="20"/>
    <s v="INT2_4_deep"/>
    <s v="INT2_4_deep_charate"/>
    <n v="1.4705882352941176E-2"/>
    <n v="14705.882352941177"/>
    <n v="1.3445378151260505E-2"/>
    <n v="13.445378151260504"/>
  </r>
  <r>
    <n v="4"/>
    <x v="1"/>
    <n v="0.08"/>
    <m/>
    <n v="340"/>
    <x v="4"/>
    <x v="0"/>
    <n v="1"/>
    <s v="Centaurea melitensis"/>
    <s v="Centaurea melitensis"/>
    <s v="forb"/>
    <s v="non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Centaurea melitensis"/>
    <s v="Centaurea melitensis"/>
    <s v="forb"/>
    <s v="non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Pseudognaphalium californicum"/>
    <s v="Pseudognaphalium californicum"/>
    <s v="forb"/>
    <s v="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0"/>
    <n v="1"/>
    <s v="Salvia leucophylla"/>
    <s v="Salvia leucophylla"/>
    <s v="shrub"/>
    <s v="native"/>
    <s v="perennial"/>
    <s v="Grossulariaceae"/>
    <n v="1"/>
    <x v="20"/>
    <s v="INT2_4_deep"/>
    <s v="INT2_4_deep_charate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Artemisia californica"/>
    <s v="Artemisia californica"/>
    <s v="shrub"/>
    <s v="native"/>
    <s v="perenni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Astragalus trichopodus"/>
    <s v="Astragalus trichopodus"/>
    <s v="forb"/>
    <s v="native"/>
    <s v="perennial"/>
    <s v="Fab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Bromus madritensis"/>
    <s v="Bromus spp."/>
    <s v="grass"/>
    <s v="nonnative"/>
    <s v="annu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Bromus madritensis"/>
    <s v="Bromus spp."/>
    <s v="grass"/>
    <s v="nonnative"/>
    <s v="annu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Centaurea melitensis"/>
    <s v="Centaurea melitensis"/>
    <s v="forb"/>
    <s v="nonnative"/>
    <s v="annu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Centaurea melitensis"/>
    <s v="Centaurea melitensis"/>
    <s v="forb"/>
    <s v="nonnative"/>
    <s v="annu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Phacelia viscida"/>
    <s v="Phacelia spp."/>
    <s v="forb"/>
    <s v="native"/>
    <s v="annual"/>
    <s v="Hydrophyll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Phacelia viscida"/>
    <s v="Phacelia spp."/>
    <s v="forb"/>
    <s v="native"/>
    <s v="annual"/>
    <s v="Hydrophyll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1"/>
    <n v="1"/>
    <s v="Stipa lepida"/>
    <s v="Stipa lepida"/>
    <s v="grass"/>
    <s v="native"/>
    <s v="perenni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Apiastrum angustifolium"/>
    <s v="Apiastrum angustifolium"/>
    <s v="forb"/>
    <s v="native"/>
    <s v="annual"/>
    <s v="Api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Artemisia californica"/>
    <s v="Artemisia californica"/>
    <s v="shrub"/>
    <s v="native"/>
    <s v="perennial"/>
    <s v="Asteraceae"/>
    <n v="4"/>
    <x v="20"/>
    <s v="INT2_4_deep"/>
    <s v="INT2_4_deep_oven"/>
    <n v="1.1764705882352941E-2"/>
    <n v="11764.705882352941"/>
    <n v="1.0756302521008404E-2"/>
    <n v="10.756302521008404"/>
  </r>
  <r>
    <n v="4"/>
    <x v="1"/>
    <n v="0.08"/>
    <m/>
    <n v="340"/>
    <x v="4"/>
    <x v="2"/>
    <n v="1"/>
    <s v="Artemisia californica"/>
    <s v="Artemisia californica"/>
    <s v="shrub"/>
    <s v="native"/>
    <s v="perennial"/>
    <s v="Asteraceae"/>
    <n v="2"/>
    <x v="20"/>
    <s v="INT2_4_deep"/>
    <s v="INT2_4_deep_oven"/>
    <n v="5.8823529411764705E-3"/>
    <n v="5882.3529411764703"/>
    <n v="5.3781512605042018E-3"/>
    <n v="5.3781512605042021"/>
  </r>
  <r>
    <n v="4"/>
    <x v="1"/>
    <n v="0.08"/>
    <m/>
    <n v="340"/>
    <x v="4"/>
    <x v="2"/>
    <n v="1"/>
    <s v="Artemisia californica"/>
    <s v="Artemisia californica"/>
    <s v="shrub"/>
    <s v="native"/>
    <s v="perenni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Astragalus trichopodus"/>
    <s v="Astragalus trichopodus"/>
    <s v="forb"/>
    <s v="native"/>
    <s v="perennial"/>
    <s v="Fab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Festuca myuros"/>
    <s v="Festuca myuros"/>
    <s v="grass"/>
    <s v="nonnative"/>
    <s v="annual"/>
    <s v="Po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Phacelia viscida"/>
    <s v="Phacelia spp."/>
    <s v="forb"/>
    <s v="native"/>
    <s v="annual"/>
    <s v="Hydrophyll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Phacelia viscida"/>
    <s v="Phacelia spp."/>
    <s v="forb"/>
    <s v="native"/>
    <s v="annual"/>
    <s v="Hydrophyll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Pseudognaphalium californicum"/>
    <s v="Pseudognaphalium californicum"/>
    <s v="forb"/>
    <s v="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2"/>
    <n v="1"/>
    <s v="Stipa lepida"/>
    <s v="Stipa lepida"/>
    <s v="grass"/>
    <s v="native"/>
    <s v="perennial"/>
    <s v="Poaceae"/>
    <n v="1"/>
    <x v="20"/>
    <s v="INT2_4_deep"/>
    <s v="INT2_4_deep_oven"/>
    <n v="2.9411764705882353E-3"/>
    <n v="2941.1764705882351"/>
    <n v="2.6890756302521009E-3"/>
    <n v="2.6890756302521011"/>
  </r>
  <r>
    <n v="4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20"/>
    <s v="INT2_4_deep"/>
    <s v="INT2_4_deep_ovenchar"/>
    <n v="2.9411764705882353E-3"/>
    <n v="2941.1764705882351"/>
    <n v="2.6890756302521009E-3"/>
    <n v="2.6890756302521011"/>
  </r>
  <r>
    <n v="4"/>
    <x v="1"/>
    <n v="0.08"/>
    <m/>
    <n v="340"/>
    <x v="4"/>
    <x v="3"/>
    <n v="1"/>
    <s v="Artemisia californica"/>
    <s v="Artemisia californica"/>
    <s v="shrub"/>
    <s v="native"/>
    <s v="perennial"/>
    <s v="Asteraceae"/>
    <n v="1"/>
    <x v="20"/>
    <s v="INT2_4_deep"/>
    <s v="INT2_4_deep_ovenchar"/>
    <n v="2.9411764705882353E-3"/>
    <n v="2941.1764705882351"/>
    <n v="2.6890756302521009E-3"/>
    <n v="2.6890756302521011"/>
  </r>
  <r>
    <n v="4"/>
    <x v="1"/>
    <n v="0.08"/>
    <m/>
    <n v="340"/>
    <x v="4"/>
    <x v="3"/>
    <n v="1"/>
    <s v="Astragalus trichopodus"/>
    <s v="Astragalus trichopodus"/>
    <s v="forb"/>
    <s v="native"/>
    <s v="perennial"/>
    <s v="Fabaceae"/>
    <n v="1"/>
    <x v="20"/>
    <s v="INT2_4_deep"/>
    <s v="INT2_4_deep_ovenchar"/>
    <n v="2.9411764705882353E-3"/>
    <n v="2941.1764705882351"/>
    <n v="2.6890756302521009E-3"/>
    <n v="2.6890756302521011"/>
  </r>
  <r>
    <n v="4"/>
    <x v="1"/>
    <n v="0.08"/>
    <m/>
    <n v="340"/>
    <x v="4"/>
    <x v="3"/>
    <n v="1"/>
    <s v="Centaurea melitensis"/>
    <s v="Centaurea melitensis"/>
    <s v="forb"/>
    <s v="nonnative"/>
    <s v="annual"/>
    <s v="Asteraceae"/>
    <n v="3"/>
    <x v="20"/>
    <s v="INT2_4_deep"/>
    <s v="INT2_4_deep_ovenchar"/>
    <n v="8.8235294117647058E-3"/>
    <n v="8823.5294117647063"/>
    <n v="8.0672268907563023E-3"/>
    <n v="8.0672268907563023"/>
  </r>
  <r>
    <n v="4"/>
    <x v="1"/>
    <n v="0.08"/>
    <m/>
    <n v="340"/>
    <x v="4"/>
    <x v="3"/>
    <n v="1"/>
    <s v="Centaurea melitensis"/>
    <s v="Centaurea melitensis"/>
    <s v="forb"/>
    <s v="nonnative"/>
    <s v="annual"/>
    <s v="Asteraceae"/>
    <n v="1"/>
    <x v="20"/>
    <s v="INT2_4_deep"/>
    <s v="INT2_4_deep_ovenchar"/>
    <n v="2.9411764705882353E-3"/>
    <n v="2941.1764705882351"/>
    <n v="2.6890756302521009E-3"/>
    <n v="2.6890756302521011"/>
  </r>
  <r>
    <n v="5"/>
    <x v="0"/>
    <n v="0.04"/>
    <m/>
    <n v="150"/>
    <x v="3"/>
    <x v="0"/>
    <n v="1"/>
    <s v="Apiastrum angustifolium"/>
    <s v="Apiastrum angustifolium"/>
    <s v="forb"/>
    <s v="native"/>
    <s v="annual"/>
    <s v="Api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0"/>
    <n v="1"/>
    <s v="Artemisia californica"/>
    <s v="Artemisia californica"/>
    <s v="shrub"/>
    <s v="native"/>
    <s v="perennial"/>
    <s v="Asteraceae"/>
    <n v="2"/>
    <x v="21"/>
    <s v="INT2_5_surface"/>
    <s v="INT2_5_surface_charate"/>
    <n v="1.3333333333333334E-2"/>
    <n v="13333.333333333334"/>
    <n v="1.2190476190476191E-2"/>
    <n v="12.190476190476192"/>
  </r>
  <r>
    <n v="5"/>
    <x v="0"/>
    <n v="0.04"/>
    <m/>
    <n v="150"/>
    <x v="3"/>
    <x v="0"/>
    <n v="1"/>
    <s v="Artemisia californica"/>
    <s v="Artemisia californica"/>
    <s v="shrub"/>
    <s v="native"/>
    <s v="perennial"/>
    <s v="Asteraceae"/>
    <n v="4"/>
    <x v="21"/>
    <s v="INT2_5_surface"/>
    <s v="INT2_5_surface_charate"/>
    <n v="2.6666666666666668E-2"/>
    <n v="26666.666666666668"/>
    <n v="2.4380952380952382E-2"/>
    <n v="24.380952380952383"/>
  </r>
  <r>
    <n v="5"/>
    <x v="0"/>
    <n v="0.04"/>
    <m/>
    <n v="150"/>
    <x v="3"/>
    <x v="0"/>
    <n v="1"/>
    <s v="Artemisia californica"/>
    <s v="Artemisia californica"/>
    <s v="shrub"/>
    <s v="native"/>
    <s v="perennial"/>
    <s v="Asteraceae"/>
    <n v="2"/>
    <x v="21"/>
    <s v="INT2_5_surface"/>
    <s v="INT2_5_surface_charate"/>
    <n v="1.3333333333333334E-2"/>
    <n v="13333.333333333334"/>
    <n v="1.2190476190476191E-2"/>
    <n v="12.190476190476192"/>
  </r>
  <r>
    <n v="5"/>
    <x v="0"/>
    <n v="0.04"/>
    <m/>
    <n v="150"/>
    <x v="3"/>
    <x v="0"/>
    <n v="1"/>
    <s v="Artemisia californica"/>
    <s v="Artemisia californica"/>
    <s v="shrub"/>
    <s v="native"/>
    <s v="perenni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0"/>
    <n v="1"/>
    <s v="Bromus madritensis"/>
    <s v="Bromus spp."/>
    <s v="grass"/>
    <s v="nonnative"/>
    <s v="annual"/>
    <s v="Poaceae"/>
    <n v="2"/>
    <x v="21"/>
    <s v="INT2_5_surface"/>
    <s v="INT2_5_surface_charate"/>
    <n v="1.3333333333333334E-2"/>
    <n v="13333.333333333334"/>
    <n v="1.2190476190476191E-2"/>
    <n v="12.190476190476192"/>
  </r>
  <r>
    <n v="5"/>
    <x v="0"/>
    <n v="0.04"/>
    <m/>
    <n v="150"/>
    <x v="3"/>
    <x v="0"/>
    <n v="1"/>
    <s v="Bromus madritensis"/>
    <s v="Bromus spp."/>
    <s v="grass"/>
    <s v="nonnative"/>
    <s v="annual"/>
    <s v="Poaceae"/>
    <n v="4"/>
    <x v="21"/>
    <s v="INT2_5_surface"/>
    <s v="INT2_5_surface_charate"/>
    <n v="2.6666666666666668E-2"/>
    <n v="26666.666666666668"/>
    <n v="2.4380952380952382E-2"/>
    <n v="24.380952380952383"/>
  </r>
  <r>
    <n v="5"/>
    <x v="0"/>
    <n v="0.04"/>
    <m/>
    <n v="150"/>
    <x v="3"/>
    <x v="0"/>
    <n v="1"/>
    <s v="Malacothrix saxatilis"/>
    <s v="Malacothrix saxatilis"/>
    <s v="forb"/>
    <s v="native"/>
    <s v="perenni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0"/>
    <n v="1"/>
    <s v="Nicotiana glauca"/>
    <s v="Nicotiana glauca"/>
    <s v="shrub"/>
    <s v="nonnative"/>
    <s v="perennial"/>
    <s v="Solan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0"/>
    <n v="1"/>
    <s v="Phacelia viscida"/>
    <s v="Phacelia spp."/>
    <s v="forb"/>
    <s v="native"/>
    <s v="annual"/>
    <s v="Hydrophyll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0"/>
    <n v="1"/>
    <s v="Pseudognaphalium luteoalbum"/>
    <s v="Pseudognaphalium luteoalbum"/>
    <s v="forb"/>
    <s v="nonnative"/>
    <s v="annu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2"/>
    <x v="21"/>
    <s v="INT2_5_surface"/>
    <s v="INT2_5_surface_control"/>
    <n v="1.3333333333333334E-2"/>
    <n v="13333.333333333334"/>
    <n v="1.2190476190476191E-2"/>
    <n v="12.190476190476192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2"/>
    <x v="21"/>
    <s v="INT2_5_surface"/>
    <s v="INT2_5_surface_control"/>
    <n v="1.3333333333333334E-2"/>
    <n v="13333.333333333334"/>
    <n v="1.2190476190476191E-2"/>
    <n v="12.190476190476192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1"/>
    <n v="1"/>
    <s v="Bromus madritensis"/>
    <s v="Bromus spp."/>
    <s v="grass"/>
    <s v="nonnative"/>
    <s v="annual"/>
    <s v="Po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1"/>
    <n v="1"/>
    <s v="Eucrypta chrysanthemifolia"/>
    <s v="Eucrypta chrysanthemifolia"/>
    <s v="forb"/>
    <s v="native"/>
    <s v="annual"/>
    <s v="Hydrophyllaceae"/>
    <n v="2"/>
    <x v="21"/>
    <s v="INT2_5_surface"/>
    <s v="INT2_5_surface_control"/>
    <n v="1.3333333333333334E-2"/>
    <n v="13333.333333333334"/>
    <n v="1.2190476190476191E-2"/>
    <n v="12.190476190476192"/>
  </r>
  <r>
    <n v="5"/>
    <x v="0"/>
    <n v="0.04"/>
    <m/>
    <n v="150"/>
    <x v="3"/>
    <x v="1"/>
    <n v="1"/>
    <s v="Phacelia viscida"/>
    <s v="Phacelia spp."/>
    <s v="forb"/>
    <s v="native"/>
    <s v="annual"/>
    <s v="Hydrophyllaceae"/>
    <n v="2"/>
    <x v="21"/>
    <s v="INT2_5_surface"/>
    <s v="INT2_5_surface_control"/>
    <n v="1.3333333333333334E-2"/>
    <n v="13333.333333333334"/>
    <n v="1.2190476190476191E-2"/>
    <n v="12.190476190476192"/>
  </r>
  <r>
    <n v="5"/>
    <x v="0"/>
    <n v="0.04"/>
    <m/>
    <n v="150"/>
    <x v="3"/>
    <x v="1"/>
    <n v="1"/>
    <s v="Phacelia viscida"/>
    <s v="Phacelia spp."/>
    <s v="forb"/>
    <s v="native"/>
    <s v="annual"/>
    <s v="Hydrophyllaceae"/>
    <n v="1"/>
    <x v="21"/>
    <s v="INT2_5_surface"/>
    <s v="INT2_5_surface_control"/>
    <n v="6.6666666666666671E-3"/>
    <n v="6666.666666666667"/>
    <n v="6.0952380952380954E-3"/>
    <n v="6.0952380952380958"/>
  </r>
  <r>
    <n v="5"/>
    <x v="0"/>
    <n v="0.04"/>
    <m/>
    <n v="150"/>
    <x v="3"/>
    <x v="2"/>
    <n v="1"/>
    <s v="Apiastrum angustifolium"/>
    <s v="Apiastrum angustifolium"/>
    <s v="forb"/>
    <s v="native"/>
    <s v="annual"/>
    <s v="Apiaceae"/>
    <n v="1"/>
    <x v="21"/>
    <s v="INT2_5_surface"/>
    <s v="INT2_5_surface_oven"/>
    <n v="6.6666666666666671E-3"/>
    <n v="6666.666666666667"/>
    <n v="6.0952380952380954E-3"/>
    <n v="6.0952380952380958"/>
  </r>
  <r>
    <n v="5"/>
    <x v="0"/>
    <n v="0.04"/>
    <m/>
    <n v="150"/>
    <x v="3"/>
    <x v="2"/>
    <n v="1"/>
    <s v="Artemisia californica"/>
    <s v="Artemisia californica"/>
    <s v="shrub"/>
    <s v="native"/>
    <s v="perennial"/>
    <s v="Asteraceae"/>
    <n v="2"/>
    <x v="21"/>
    <s v="INT2_5_surface"/>
    <s v="INT2_5_surface_oven"/>
    <n v="1.3333333333333334E-2"/>
    <n v="13333.333333333334"/>
    <n v="1.2190476190476191E-2"/>
    <n v="12.190476190476192"/>
  </r>
  <r>
    <n v="5"/>
    <x v="0"/>
    <n v="0.04"/>
    <m/>
    <n v="150"/>
    <x v="3"/>
    <x v="2"/>
    <n v="1"/>
    <s v="Bromus madritensis"/>
    <s v="Bromus spp."/>
    <s v="grass"/>
    <s v="nonnative"/>
    <s v="annual"/>
    <s v="Poaceae"/>
    <n v="1"/>
    <x v="21"/>
    <s v="INT2_5_surface"/>
    <s v="INT2_5_surface_oven"/>
    <n v="6.6666666666666671E-3"/>
    <n v="6666.666666666667"/>
    <n v="6.0952380952380954E-3"/>
    <n v="6.0952380952380958"/>
  </r>
  <r>
    <n v="5"/>
    <x v="0"/>
    <n v="0.04"/>
    <m/>
    <n v="150"/>
    <x v="3"/>
    <x v="2"/>
    <n v="1"/>
    <s v="Claytonia perfoliata"/>
    <s v="Claytonia spp."/>
    <s v="forb"/>
    <s v="native"/>
    <s v="annual"/>
    <s v="Montiaceae"/>
    <n v="1"/>
    <x v="21"/>
    <s v="INT2_5_surface"/>
    <s v="INT2_5_surface_oven"/>
    <n v="6.6666666666666671E-3"/>
    <n v="6666.666666666667"/>
    <n v="6.0952380952380954E-3"/>
    <n v="6.0952380952380958"/>
  </r>
  <r>
    <n v="5"/>
    <x v="0"/>
    <n v="0.04"/>
    <m/>
    <n v="150"/>
    <x v="3"/>
    <x v="2"/>
    <n v="1"/>
    <s v="Eucrypta chrysanthemifolia"/>
    <s v="Eucrypta chrysanthemifolia"/>
    <s v="forb"/>
    <s v="native"/>
    <s v="annual"/>
    <s v="Hydrophyllaceae"/>
    <n v="1"/>
    <x v="21"/>
    <s v="INT2_5_surface"/>
    <s v="INT2_5_surface_oven"/>
    <n v="6.6666666666666671E-3"/>
    <n v="6666.666666666667"/>
    <n v="6.0952380952380954E-3"/>
    <n v="6.0952380952380958"/>
  </r>
  <r>
    <n v="5"/>
    <x v="0"/>
    <n v="0.04"/>
    <m/>
    <n v="150"/>
    <x v="3"/>
    <x v="2"/>
    <n v="1"/>
    <s v="Phacelia viscida"/>
    <s v="Phacelia spp."/>
    <s v="forb"/>
    <s v="native"/>
    <s v="annual"/>
    <s v="Hydrophyllaceae"/>
    <n v="3"/>
    <x v="21"/>
    <s v="INT2_5_surface"/>
    <s v="INT2_5_surface_oven"/>
    <n v="0.02"/>
    <n v="20000"/>
    <n v="1.8285714285714287E-2"/>
    <n v="18.285714285714288"/>
  </r>
  <r>
    <n v="5"/>
    <x v="0"/>
    <n v="0.04"/>
    <m/>
    <n v="150"/>
    <x v="3"/>
    <x v="3"/>
    <n v="1"/>
    <s v="Artemisia californica"/>
    <s v="Artemisia californica"/>
    <s v="shrub"/>
    <s v="native"/>
    <s v="perennial"/>
    <s v="Asteraceae"/>
    <n v="1"/>
    <x v="21"/>
    <s v="INT2_5_surface"/>
    <s v="INT2_5_surface_ovenchar"/>
    <n v="6.6666666666666671E-3"/>
    <n v="6666.666666666667"/>
    <n v="6.0952380952380954E-3"/>
    <n v="6.0952380952380958"/>
  </r>
  <r>
    <n v="5"/>
    <x v="0"/>
    <n v="0.04"/>
    <m/>
    <n v="150"/>
    <x v="3"/>
    <x v="3"/>
    <n v="1"/>
    <s v="Artemisia californica"/>
    <s v="Artemisia californica"/>
    <s v="shrub"/>
    <s v="native"/>
    <s v="perennial"/>
    <s v="Asteraceae"/>
    <n v="2"/>
    <x v="21"/>
    <s v="INT2_5_surface"/>
    <s v="INT2_5_surface_ovenchar"/>
    <n v="1.3333333333333334E-2"/>
    <n v="13333.333333333334"/>
    <n v="1.2190476190476191E-2"/>
    <n v="12.190476190476192"/>
  </r>
  <r>
    <n v="5"/>
    <x v="0"/>
    <n v="0.04"/>
    <m/>
    <n v="150"/>
    <x v="3"/>
    <x v="3"/>
    <n v="1"/>
    <s v="Artemisia californica"/>
    <s v="Artemisia californica"/>
    <s v="shrub"/>
    <s v="native"/>
    <s v="perennial"/>
    <s v="Asteraceae"/>
    <n v="1"/>
    <x v="21"/>
    <s v="INT2_5_surface"/>
    <s v="INT2_5_surface_ovenchar"/>
    <n v="6.6666666666666671E-3"/>
    <n v="6666.666666666667"/>
    <n v="6.0952380952380954E-3"/>
    <n v="6.0952380952380958"/>
  </r>
  <r>
    <n v="5"/>
    <x v="0"/>
    <n v="0.04"/>
    <m/>
    <n v="150"/>
    <x v="3"/>
    <x v="3"/>
    <n v="1"/>
    <s v="Phacelia viscida"/>
    <s v="Phacelia spp."/>
    <s v="forb"/>
    <s v="native"/>
    <s v="annual"/>
    <s v="Hydrophyllaceae"/>
    <n v="2"/>
    <x v="21"/>
    <s v="INT2_5_surface"/>
    <s v="INT2_5_surface_ovenchar"/>
    <n v="1.3333333333333334E-2"/>
    <n v="13333.333333333334"/>
    <n v="1.2190476190476191E-2"/>
    <n v="12.190476190476192"/>
  </r>
  <r>
    <n v="5"/>
    <x v="1"/>
    <n v="0.08"/>
    <m/>
    <n v="340"/>
    <x v="4"/>
    <x v="0"/>
    <n v="1"/>
    <s v="Artemisia californica"/>
    <s v="Artemisia californica"/>
    <s v="shrub"/>
    <s v="native"/>
    <s v="perennial"/>
    <s v="Asteraceae"/>
    <n v="2"/>
    <x v="21"/>
    <s v="INT2_5_deep"/>
    <s v="INT2_5_deep_charate"/>
    <n v="5.8823529411764705E-3"/>
    <n v="5882.3529411764703"/>
    <n v="5.3781512605042018E-3"/>
    <n v="5.3781512605042021"/>
  </r>
  <r>
    <n v="5"/>
    <x v="1"/>
    <n v="0.08"/>
    <m/>
    <n v="340"/>
    <x v="4"/>
    <x v="0"/>
    <n v="1"/>
    <s v="Bromus madritensis"/>
    <s v="Bromus spp."/>
    <s v="grass"/>
    <s v="nonnative"/>
    <s v="annual"/>
    <s v="Poaceae"/>
    <n v="2"/>
    <x v="21"/>
    <s v="INT2_5_deep"/>
    <s v="INT2_5_deep_charate"/>
    <n v="5.8823529411764705E-3"/>
    <n v="5882.3529411764703"/>
    <n v="5.3781512605042018E-3"/>
    <n v="5.3781512605042021"/>
  </r>
  <r>
    <n v="5"/>
    <x v="1"/>
    <n v="0.08"/>
    <m/>
    <n v="340"/>
    <x v="4"/>
    <x v="0"/>
    <n v="1"/>
    <s v="Bromus madritensis"/>
    <s v="Bromus spp."/>
    <s v="grass"/>
    <s v="nonnative"/>
    <s v="annual"/>
    <s v="Poaceae"/>
    <n v="1"/>
    <x v="21"/>
    <s v="INT2_5_deep"/>
    <s v="INT2_5_deep_charate"/>
    <n v="2.9411764705882353E-3"/>
    <n v="2941.1764705882351"/>
    <n v="2.6890756302521009E-3"/>
    <n v="2.6890756302521011"/>
  </r>
  <r>
    <n v="5"/>
    <x v="1"/>
    <n v="0.08"/>
    <m/>
    <n v="340"/>
    <x v="4"/>
    <x v="0"/>
    <n v="1"/>
    <s v="Eucrypta chrysanthemifolia"/>
    <s v="Eucrypta chrysanthemifolia"/>
    <s v="forb"/>
    <s v="native"/>
    <s v="annual"/>
    <s v="Hydrophyllaceae"/>
    <n v="1"/>
    <x v="21"/>
    <s v="INT2_5_deep"/>
    <s v="INT2_5_deep_charate"/>
    <n v="2.9411764705882353E-3"/>
    <n v="2941.1764705882351"/>
    <n v="2.6890756302521009E-3"/>
    <n v="2.6890756302521011"/>
  </r>
  <r>
    <n v="5"/>
    <x v="1"/>
    <n v="0.08"/>
    <m/>
    <n v="340"/>
    <x v="4"/>
    <x v="0"/>
    <n v="1"/>
    <s v="Phacelia viscida"/>
    <s v="Phacelia spp."/>
    <s v="forb"/>
    <s v="native"/>
    <s v="annual"/>
    <s v="Hydrophyllaceae"/>
    <n v="2"/>
    <x v="21"/>
    <s v="INT2_5_deep"/>
    <s v="INT2_5_deep_charate"/>
    <n v="5.8823529411764705E-3"/>
    <n v="5882.3529411764703"/>
    <n v="5.3781512605042018E-3"/>
    <n v="5.3781512605042021"/>
  </r>
  <r>
    <n v="5"/>
    <x v="1"/>
    <n v="0.08"/>
    <m/>
    <n v="340"/>
    <x v="4"/>
    <x v="0"/>
    <n v="1"/>
    <s v="Salvia leucophylla"/>
    <s v="Salvia leucophylla"/>
    <s v="shrub"/>
    <s v="native"/>
    <s v="perennial"/>
    <s v="Grossulariaceae"/>
    <n v="1"/>
    <x v="21"/>
    <s v="INT2_5_deep"/>
    <s v="INT2_5_deep_charate"/>
    <n v="2.9411764705882353E-3"/>
    <n v="2941.1764705882351"/>
    <n v="2.6890756302521009E-3"/>
    <n v="2.6890756302521011"/>
  </r>
  <r>
    <n v="5"/>
    <x v="1"/>
    <n v="0.08"/>
    <m/>
    <n v="340"/>
    <x v="4"/>
    <x v="1"/>
    <n v="1"/>
    <s v="Artemisia californica"/>
    <s v="Artemisia californica"/>
    <s v="shrub"/>
    <s v="native"/>
    <s v="perennial"/>
    <s v="Asteraceae"/>
    <n v="3"/>
    <x v="21"/>
    <s v="INT2_5_deep"/>
    <s v="INT2_5_deep_control"/>
    <n v="8.8235294117647058E-3"/>
    <n v="8823.5294117647063"/>
    <n v="8.0672268907563023E-3"/>
    <n v="8.0672268907563023"/>
  </r>
  <r>
    <n v="5"/>
    <x v="1"/>
    <n v="0.08"/>
    <m/>
    <n v="340"/>
    <x v="4"/>
    <x v="1"/>
    <n v="1"/>
    <s v="Bromus madritensis"/>
    <s v="Bromus spp."/>
    <s v="grass"/>
    <s v="nonnative"/>
    <s v="annual"/>
    <s v="Poaceae"/>
    <n v="2"/>
    <x v="21"/>
    <s v="INT2_5_deep"/>
    <s v="INT2_5_deep_control"/>
    <n v="5.8823529411764705E-3"/>
    <n v="5882.3529411764703"/>
    <n v="5.3781512605042018E-3"/>
    <n v="5.3781512605042021"/>
  </r>
  <r>
    <n v="5"/>
    <x v="1"/>
    <n v="0.08"/>
    <m/>
    <n v="340"/>
    <x v="4"/>
    <x v="1"/>
    <n v="1"/>
    <s v="Erigeron canadensis"/>
    <s v="Erigeron canadensis"/>
    <s v="forb"/>
    <s v="native"/>
    <s v="annual"/>
    <s v="Asteraceae"/>
    <n v="1"/>
    <x v="21"/>
    <s v="INT2_5_deep"/>
    <s v="INT2_5_deep_control"/>
    <n v="2.9411764705882353E-3"/>
    <n v="2941.1764705882351"/>
    <n v="2.6890756302521009E-3"/>
    <n v="2.6890756302521011"/>
  </r>
  <r>
    <n v="5"/>
    <x v="1"/>
    <n v="0.08"/>
    <m/>
    <n v="340"/>
    <x v="4"/>
    <x v="1"/>
    <n v="1"/>
    <s v="Phacelia viscida"/>
    <s v="Phacelia spp."/>
    <s v="forb"/>
    <s v="native"/>
    <s v="annual"/>
    <s v="Hydrophyllaceae"/>
    <n v="5"/>
    <x v="21"/>
    <s v="INT2_5_deep"/>
    <s v="INT2_5_deep_control"/>
    <n v="1.4705882352941176E-2"/>
    <n v="14705.882352941177"/>
    <n v="1.3445378151260505E-2"/>
    <n v="13.445378151260504"/>
  </r>
  <r>
    <n v="5"/>
    <x v="1"/>
    <n v="0.08"/>
    <m/>
    <n v="340"/>
    <x v="4"/>
    <x v="2"/>
    <n v="1"/>
    <s v="Bromus madritensis"/>
    <s v="Bromus spp."/>
    <s v="grass"/>
    <s v="nonnative"/>
    <s v="annual"/>
    <s v="Poaceae"/>
    <n v="3"/>
    <x v="21"/>
    <s v="INT2_5_deep"/>
    <s v="INT2_5_deep_oven"/>
    <n v="8.8235294117647058E-3"/>
    <n v="8823.5294117647063"/>
    <n v="8.0672268907563023E-3"/>
    <n v="8.0672268907563023"/>
  </r>
  <r>
    <n v="5"/>
    <x v="1"/>
    <n v="0.08"/>
    <m/>
    <n v="340"/>
    <x v="4"/>
    <x v="2"/>
    <n v="1"/>
    <s v="Erigeron canadensis"/>
    <s v="Erigeron canadensis"/>
    <s v="forb"/>
    <s v="native"/>
    <s v="annual"/>
    <s v="Asteraceae"/>
    <n v="1"/>
    <x v="21"/>
    <s v="INT2_5_deep"/>
    <s v="INT2_5_deep_oven"/>
    <n v="2.9411764705882353E-3"/>
    <n v="2941.1764705882351"/>
    <n v="2.6890756302521009E-3"/>
    <n v="2.6890756302521011"/>
  </r>
  <r>
    <n v="5"/>
    <x v="1"/>
    <n v="0.08"/>
    <m/>
    <n v="340"/>
    <x v="4"/>
    <x v="2"/>
    <n v="1"/>
    <s v="Nicotiana glauca"/>
    <s v="Nicotiana glauca"/>
    <s v="shrub"/>
    <s v="nonnative"/>
    <s v="perennial"/>
    <s v="Solanaceae"/>
    <n v="1"/>
    <x v="21"/>
    <s v="INT2_5_deep"/>
    <s v="INT2_5_deep_oven"/>
    <n v="2.9411764705882353E-3"/>
    <n v="2941.1764705882351"/>
    <n v="2.6890756302521009E-3"/>
    <n v="2.6890756302521011"/>
  </r>
  <r>
    <n v="5"/>
    <x v="1"/>
    <n v="0.08"/>
    <m/>
    <n v="340"/>
    <x v="4"/>
    <x v="2"/>
    <n v="1"/>
    <s v="Phacelia viscida"/>
    <s v="Phacelia spp."/>
    <s v="forb"/>
    <s v="native"/>
    <s v="annual"/>
    <s v="Hydrophyllaceae"/>
    <n v="4"/>
    <x v="21"/>
    <s v="INT2_5_deep"/>
    <s v="INT2_5_deep_oven"/>
    <n v="1.1764705882352941E-2"/>
    <n v="11764.705882352941"/>
    <n v="1.0756302521008404E-2"/>
    <n v="10.756302521008404"/>
  </r>
  <r>
    <n v="5"/>
    <x v="1"/>
    <n v="0.08"/>
    <m/>
    <n v="340"/>
    <x v="4"/>
    <x v="3"/>
    <n v="1"/>
    <s v="Artemisia californica"/>
    <s v="Artemisia californica"/>
    <s v="shrub"/>
    <s v="native"/>
    <s v="perennial"/>
    <s v="Asteraceae"/>
    <n v="1"/>
    <x v="21"/>
    <s v="INT2_5_deep"/>
    <s v="INT2_5_deep_ovenchar"/>
    <n v="2.9411764705882353E-3"/>
    <n v="2941.1764705882351"/>
    <n v="2.6890756302521009E-3"/>
    <n v="2.6890756302521011"/>
  </r>
  <r>
    <n v="5"/>
    <x v="1"/>
    <n v="0.08"/>
    <m/>
    <n v="340"/>
    <x v="4"/>
    <x v="3"/>
    <n v="1"/>
    <s v="Bromus madritensis"/>
    <s v="Bromus spp."/>
    <s v="grass"/>
    <s v="nonnative"/>
    <s v="annual"/>
    <s v="Poaceae"/>
    <n v="1"/>
    <x v="21"/>
    <s v="INT2_5_deep"/>
    <s v="INT2_5_deep_ovenchar"/>
    <n v="2.9411764705882353E-3"/>
    <n v="2941.1764705882351"/>
    <n v="2.6890756302521009E-3"/>
    <n v="2.6890756302521011"/>
  </r>
  <r>
    <n v="5"/>
    <x v="1"/>
    <n v="0.08"/>
    <m/>
    <n v="340"/>
    <x v="4"/>
    <x v="3"/>
    <n v="1"/>
    <s v="Erigeron canadensis"/>
    <s v="Erigeron canadensis"/>
    <s v="forb"/>
    <s v="native"/>
    <s v="annual"/>
    <s v="Asteraceae"/>
    <n v="1"/>
    <x v="21"/>
    <s v="INT2_5_deep"/>
    <s v="INT2_5_deep_ovenchar"/>
    <n v="2.9411764705882353E-3"/>
    <n v="2941.1764705882351"/>
    <n v="2.6890756302521009E-3"/>
    <n v="2.6890756302521011"/>
  </r>
  <r>
    <n v="5"/>
    <x v="1"/>
    <n v="0.08"/>
    <m/>
    <n v="340"/>
    <x v="4"/>
    <x v="3"/>
    <n v="1"/>
    <s v="Phacelia viscida"/>
    <s v="Phacelia spp."/>
    <s v="forb"/>
    <s v="native"/>
    <s v="annual"/>
    <s v="Hydrophyllaceae"/>
    <n v="1"/>
    <x v="21"/>
    <s v="INT2_5_deep"/>
    <s v="INT2_5_deep_ovenchar"/>
    <n v="2.9411764705882353E-3"/>
    <n v="2941.1764705882351"/>
    <n v="2.6890756302521009E-3"/>
    <n v="2.6890756302521011"/>
  </r>
  <r>
    <n v="5"/>
    <x v="1"/>
    <n v="0.08"/>
    <m/>
    <n v="340"/>
    <x v="4"/>
    <x v="3"/>
    <n v="1"/>
    <s v="Stipa lepida"/>
    <s v="Stipa lepida"/>
    <s v="grass"/>
    <s v="native"/>
    <s v="perennial"/>
    <s v="Poaceae"/>
    <n v="1"/>
    <x v="21"/>
    <s v="INT2_5_deep"/>
    <s v="INT2_5_deep_ovenchar"/>
    <n v="2.9411764705882353E-3"/>
    <n v="2941.1764705882351"/>
    <n v="2.6890756302521009E-3"/>
    <n v="2.6890756302521011"/>
  </r>
  <r>
    <n v="6"/>
    <x v="0"/>
    <n v="0.04"/>
    <m/>
    <n v="200"/>
    <x v="5"/>
    <x v="0"/>
    <n v="1"/>
    <s v="Artemisia californica"/>
    <s v="Artemisia californica"/>
    <s v="shrub"/>
    <s v="native"/>
    <s v="perennial"/>
    <s v="Asteraceae"/>
    <n v="2"/>
    <x v="22"/>
    <s v="INT2_6_surface"/>
    <s v="INT2_6_surface_charate"/>
    <n v="0.01"/>
    <n v="10000"/>
    <n v="9.1428571428571435E-3"/>
    <n v="9.1428571428571441"/>
  </r>
  <r>
    <n v="6"/>
    <x v="0"/>
    <n v="0.04"/>
    <m/>
    <n v="200"/>
    <x v="5"/>
    <x v="0"/>
    <n v="1"/>
    <s v="Artemisia californica"/>
    <s v="Artemisia californica"/>
    <s v="shrub"/>
    <s v="native"/>
    <s v="perennial"/>
    <s v="Asteraceae"/>
    <n v="1"/>
    <x v="22"/>
    <s v="INT2_6_surface"/>
    <s v="INT2_6_surface_charate"/>
    <n v="5.0000000000000001E-3"/>
    <n v="5000"/>
    <n v="4.5714285714285718E-3"/>
    <n v="4.5714285714285721"/>
  </r>
  <r>
    <n v="6"/>
    <x v="0"/>
    <n v="0.04"/>
    <m/>
    <n v="200"/>
    <x v="5"/>
    <x v="0"/>
    <n v="1"/>
    <s v="Bromus madritensis"/>
    <s v="Bromus spp."/>
    <s v="grass"/>
    <s v="nonnative"/>
    <s v="annual"/>
    <s v="Poaceae"/>
    <n v="2"/>
    <x v="22"/>
    <s v="INT2_6_surface"/>
    <s v="INT2_6_surface_charate"/>
    <n v="0.01"/>
    <n v="10000"/>
    <n v="9.1428571428571435E-3"/>
    <n v="9.1428571428571441"/>
  </r>
  <r>
    <n v="6"/>
    <x v="0"/>
    <n v="0.04"/>
    <m/>
    <n v="200"/>
    <x v="5"/>
    <x v="0"/>
    <n v="1"/>
    <s v="Bromus madritensis"/>
    <s v="Bromus spp."/>
    <s v="grass"/>
    <s v="nonnative"/>
    <s v="annual"/>
    <s v="Poaceae"/>
    <n v="1"/>
    <x v="22"/>
    <s v="INT2_6_surface"/>
    <s v="INT2_6_surface_charate"/>
    <n v="5.0000000000000001E-3"/>
    <n v="5000"/>
    <n v="4.5714285714285718E-3"/>
    <n v="4.5714285714285721"/>
  </r>
  <r>
    <n v="6"/>
    <x v="0"/>
    <n v="0.04"/>
    <m/>
    <n v="200"/>
    <x v="5"/>
    <x v="0"/>
    <n v="1"/>
    <s v="Nicotiana glauca"/>
    <s v="Nicotiana glauca"/>
    <s v="shrub"/>
    <s v="nonnative"/>
    <s v="perennial"/>
    <s v="Solanaceae"/>
    <n v="1"/>
    <x v="22"/>
    <s v="INT2_6_surface"/>
    <s v="INT2_6_surface_charate"/>
    <n v="5.0000000000000001E-3"/>
    <n v="5000"/>
    <n v="4.5714285714285718E-3"/>
    <n v="4.5714285714285721"/>
  </r>
  <r>
    <n v="6"/>
    <x v="0"/>
    <n v="0.04"/>
    <m/>
    <n v="200"/>
    <x v="5"/>
    <x v="0"/>
    <n v="1"/>
    <s v="Phacelia viscida"/>
    <s v="Phacelia spp."/>
    <s v="forb"/>
    <s v="native"/>
    <s v="annual"/>
    <s v="Hydrophyllaceae"/>
    <n v="2"/>
    <x v="22"/>
    <s v="INT2_6_surface"/>
    <s v="INT2_6_surface_charate"/>
    <n v="0.01"/>
    <n v="10000"/>
    <n v="9.1428571428571435E-3"/>
    <n v="9.1428571428571441"/>
  </r>
  <r>
    <n v="6"/>
    <x v="0"/>
    <n v="0.04"/>
    <m/>
    <n v="200"/>
    <x v="5"/>
    <x v="0"/>
    <n v="1"/>
    <s v="Phacelia viscida"/>
    <s v="Phacelia spp."/>
    <s v="forb"/>
    <s v="native"/>
    <s v="annual"/>
    <s v="Hydrophyllaceae"/>
    <n v="9"/>
    <x v="22"/>
    <s v="INT2_6_surface"/>
    <s v="INT2_6_surface_charate"/>
    <n v="4.4999999999999998E-2"/>
    <n v="45000"/>
    <n v="4.1142857142857141E-2"/>
    <n v="41.142857142857139"/>
  </r>
  <r>
    <n v="6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2"/>
    <x v="22"/>
    <s v="INT2_6_surface"/>
    <s v="INT2_6_surface_charate"/>
    <n v="0.01"/>
    <n v="10000"/>
    <n v="9.1428571428571435E-3"/>
    <n v="9.1428571428571441"/>
  </r>
  <r>
    <n v="6"/>
    <x v="0"/>
    <n v="0.04"/>
    <m/>
    <n v="200"/>
    <x v="5"/>
    <x v="0"/>
    <n v="1"/>
    <s v="Pseudognaphalium californicum"/>
    <s v="Pseudognaphalium californicum"/>
    <s v="forb"/>
    <s v="native"/>
    <s v="annual"/>
    <s v="Asteraceae"/>
    <n v="1"/>
    <x v="22"/>
    <s v="INT2_6_surface"/>
    <s v="INT2_6_surface_charate"/>
    <n v="5.0000000000000001E-3"/>
    <n v="5000"/>
    <n v="4.5714285714285718E-3"/>
    <n v="4.5714285714285721"/>
  </r>
  <r>
    <n v="6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Artemisia californica"/>
    <s v="Artemisia californica"/>
    <s v="shrub"/>
    <s v="native"/>
    <s v="perenni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Artemisia californica"/>
    <s v="Artemisia californica"/>
    <s v="shrub"/>
    <s v="native"/>
    <s v="perenni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Bromus madritensis"/>
    <s v="Bromus spp."/>
    <s v="grass"/>
    <s v="nonnative"/>
    <s v="annual"/>
    <s v="Poaceae"/>
    <n v="2"/>
    <x v="22"/>
    <s v="INT2_6_surface"/>
    <s v="INT2_6_surface_control"/>
    <n v="0.01"/>
    <n v="10000"/>
    <n v="9.1428571428571435E-3"/>
    <n v="9.1428571428571441"/>
  </r>
  <r>
    <n v="6"/>
    <x v="0"/>
    <n v="0.04"/>
    <m/>
    <n v="200"/>
    <x v="5"/>
    <x v="1"/>
    <n v="1"/>
    <s v="Eucrypta chrysanthemifolia"/>
    <s v="Eucrypta chrysanthemifolia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Festuca myuros"/>
    <s v="Festuca myuros"/>
    <s v="grass"/>
    <s v="nonnative"/>
    <s v="annual"/>
    <s v="Po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Festuca myuros"/>
    <s v="Festuca myuros"/>
    <s v="grass"/>
    <s v="nonnative"/>
    <s v="annual"/>
    <s v="Po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Laennecia coulteri"/>
    <s v="Laennecia coulteri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Phacelia viscida"/>
    <s v="Phacelia spp.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Phacelia viscida"/>
    <s v="Phacelia spp.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1"/>
    <n v="1"/>
    <s v="Pseudognaphalium luteoalbum"/>
    <s v="Pseudognaphalium luteoalbum"/>
    <s v="forb"/>
    <s v="non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x v="0"/>
    <n v="0.04"/>
    <m/>
    <n v="200"/>
    <x v="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x v="0"/>
    <n v="0.04"/>
    <m/>
    <n v="200"/>
    <x v="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x v="0"/>
    <n v="0.04"/>
    <m/>
    <n v="200"/>
    <x v="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x v="0"/>
    <n v="0.04"/>
    <m/>
    <n v="200"/>
    <x v="5"/>
    <x v="2"/>
    <n v="1"/>
    <s v="Bromus madritensis"/>
    <s v="Bromus spp."/>
    <s v="grass"/>
    <s v="nonnative"/>
    <s v="annual"/>
    <s v="Poaceae"/>
    <n v="2"/>
    <x v="22"/>
    <s v="INT2_6_surface"/>
    <s v="INT2_6_surface_oven"/>
    <n v="0.01"/>
    <n v="10000"/>
    <n v="9.1428571428571435E-3"/>
    <n v="9.1428571428571441"/>
  </r>
  <r>
    <n v="6"/>
    <x v="0"/>
    <n v="0.04"/>
    <m/>
    <n v="200"/>
    <x v="5"/>
    <x v="2"/>
    <n v="1"/>
    <s v="Ceanothus oliganthus"/>
    <s v="Ceanothus oliganthus"/>
    <s v="shrub"/>
    <s v="native"/>
    <s v="perennial"/>
    <s v="Rhamn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2"/>
    <n v="1"/>
    <s v="Eucrypta chrysanthemifolia"/>
    <s v="Eucrypta chrysanthemifolia"/>
    <s v="forb"/>
    <s v="native"/>
    <s v="annual"/>
    <s v="Hydrophyllaceae"/>
    <n v="2"/>
    <x v="22"/>
    <s v="INT2_6_surface"/>
    <s v="INT2_6_surface_oven"/>
    <n v="0.01"/>
    <n v="10000"/>
    <n v="9.1428571428571435E-3"/>
    <n v="9.1428571428571441"/>
  </r>
  <r>
    <n v="6"/>
    <x v="0"/>
    <n v="0.04"/>
    <m/>
    <n v="200"/>
    <x v="5"/>
    <x v="2"/>
    <n v="1"/>
    <s v="Festuca myuros"/>
    <s v="Festuca myuros"/>
    <s v="grass"/>
    <s v="nonnative"/>
    <s v="annual"/>
    <s v="Po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2"/>
    <n v="1"/>
    <s v="Malacothamnus fasciculatus"/>
    <s v="Malacothamnus fasciculatus"/>
    <s v="shrub"/>
    <s v="native"/>
    <s v="perennial"/>
    <s v="Malv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2"/>
    <n v="1"/>
    <s v="Melica imperfecta"/>
    <s v="Melica imperfecta"/>
    <s v="grass"/>
    <s v="native"/>
    <s v="perennial"/>
    <s v="Po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2"/>
    <n v="1"/>
    <s v="Nicotiana glauca"/>
    <s v="Nicotiana glauca"/>
    <s v="shrub"/>
    <s v="nonnative"/>
    <s v="perennial"/>
    <s v="Solan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2"/>
    <n v="1"/>
    <s v="Phacelia viscida"/>
    <s v="Phacelia spp."/>
    <s v="forb"/>
    <s v="native"/>
    <s v="annual"/>
    <s v="Hydrophyllaceae"/>
    <n v="3"/>
    <x v="22"/>
    <s v="INT2_6_surface"/>
    <s v="INT2_6_surface_oven"/>
    <n v="1.4999999999999999E-2"/>
    <n v="15000"/>
    <n v="1.3714285714285714E-2"/>
    <n v="13.714285714285714"/>
  </r>
  <r>
    <n v="6"/>
    <x v="0"/>
    <n v="0.04"/>
    <m/>
    <n v="200"/>
    <x v="5"/>
    <x v="2"/>
    <n v="1"/>
    <s v="Phacelia viscida"/>
    <s v="Phacelia spp."/>
    <s v="forb"/>
    <s v="native"/>
    <s v="annual"/>
    <s v="Hydrophyllaceae"/>
    <n v="9"/>
    <x v="22"/>
    <s v="INT2_6_surface"/>
    <s v="INT2_6_surface_oven"/>
    <n v="4.4999999999999998E-2"/>
    <n v="45000"/>
    <n v="4.1142857142857141E-2"/>
    <n v="41.142857142857139"/>
  </r>
  <r>
    <n v="6"/>
    <x v="0"/>
    <n v="0.04"/>
    <m/>
    <n v="200"/>
    <x v="5"/>
    <x v="2"/>
    <n v="1"/>
    <s v="Stipa lepida"/>
    <s v="Stipa lepida"/>
    <s v="grass"/>
    <s v="native"/>
    <s v="perennial"/>
    <s v="Poaceae"/>
    <n v="1"/>
    <x v="22"/>
    <s v="INT2_6_surface"/>
    <s v="INT2_6_surface_oven"/>
    <n v="5.0000000000000001E-3"/>
    <n v="5000"/>
    <n v="4.5714285714285718E-3"/>
    <n v="4.5714285714285721"/>
  </r>
  <r>
    <n v="6"/>
    <x v="0"/>
    <n v="0.04"/>
    <m/>
    <n v="200"/>
    <x v="5"/>
    <x v="3"/>
    <n v="1"/>
    <s v="Apiastrum angustifolium"/>
    <s v="Apiastrum angustifolium"/>
    <s v="forb"/>
    <s v="native"/>
    <s v="annual"/>
    <s v="Api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Artemisia californica"/>
    <s v="Artemisia californica"/>
    <s v="shrub"/>
    <s v="native"/>
    <s v="perennial"/>
    <s v="Aster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Artemisia californica"/>
    <s v="Artemisia californica"/>
    <s v="shrub"/>
    <s v="native"/>
    <s v="perennial"/>
    <s v="Asteraceae"/>
    <n v="2"/>
    <x v="22"/>
    <s v="INT2_6_surface"/>
    <s v="INT2_6_surface_ovenchar"/>
    <n v="0.01"/>
    <n v="10000"/>
    <n v="9.1428571428571435E-3"/>
    <n v="9.1428571428571441"/>
  </r>
  <r>
    <n v="6"/>
    <x v="0"/>
    <n v="0.04"/>
    <m/>
    <n v="200"/>
    <x v="5"/>
    <x v="3"/>
    <n v="1"/>
    <s v="Artemisia californica"/>
    <s v="Artemisia californica"/>
    <s v="shrub"/>
    <s v="native"/>
    <s v="perennial"/>
    <s v="Asteraceae"/>
    <n v="2"/>
    <x v="22"/>
    <s v="INT2_6_surface"/>
    <s v="INT2_6_surface_ovenchar"/>
    <n v="0.01"/>
    <n v="10000"/>
    <n v="9.1428571428571435E-3"/>
    <n v="9.1428571428571441"/>
  </r>
  <r>
    <n v="6"/>
    <x v="0"/>
    <n v="0.04"/>
    <m/>
    <n v="200"/>
    <x v="5"/>
    <x v="3"/>
    <n v="1"/>
    <s v="Bromus madritensis"/>
    <s v="Bromus spp."/>
    <s v="grass"/>
    <s v="nonnative"/>
    <s v="annual"/>
    <s v="Po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Carduus pycnocephalus"/>
    <s v="Carduus pycnocephalus"/>
    <s v="forb"/>
    <s v="nonnative"/>
    <s v="annual"/>
    <s v="Aster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Festuca myuros"/>
    <s v="Festuca myuros"/>
    <s v="grass"/>
    <s v="nonnative"/>
    <s v="annual"/>
    <s v="Po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Melica imperfecta"/>
    <s v="Melica imperfecta"/>
    <s v="grass"/>
    <s v="native"/>
    <s v="perennial"/>
    <s v="Po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Phacelia tanacetifolia"/>
    <s v="Phacelia spp."/>
    <s v="forb"/>
    <s v="native"/>
    <s v="annual"/>
    <s v="Hydrophyll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Phacelia viscida"/>
    <s v="Phacelia spp."/>
    <s v="forb"/>
    <s v="native"/>
    <s v="annual"/>
    <s v="Hydrophyllaceae"/>
    <n v="8"/>
    <x v="22"/>
    <s v="INT2_6_surface"/>
    <s v="INT2_6_surface_ovenchar"/>
    <n v="0.04"/>
    <n v="40000"/>
    <n v="3.6571428571428574E-2"/>
    <n v="36.571428571428577"/>
  </r>
  <r>
    <n v="6"/>
    <x v="0"/>
    <n v="0.04"/>
    <m/>
    <n v="200"/>
    <x v="5"/>
    <x v="3"/>
    <n v="1"/>
    <s v="Pseudognaphalium californicum"/>
    <s v="Pseudognaphalium californicum"/>
    <s v="forb"/>
    <s v="native"/>
    <s v="annual"/>
    <s v="Asteraceae"/>
    <n v="1"/>
    <x v="22"/>
    <s v="INT2_6_surface"/>
    <s v="INT2_6_surface_ovenchar"/>
    <n v="5.0000000000000001E-3"/>
    <n v="5000"/>
    <n v="4.5714285714285718E-3"/>
    <n v="4.5714285714285721"/>
  </r>
  <r>
    <n v="6"/>
    <x v="0"/>
    <n v="0.04"/>
    <m/>
    <n v="200"/>
    <x v="5"/>
    <x v="3"/>
    <n v="1"/>
    <s v="Stipa lepida"/>
    <s v="Stipa lepida"/>
    <s v="grass"/>
    <s v="native"/>
    <s v="perennial"/>
    <s v="Poaceae"/>
    <n v="1"/>
    <x v="22"/>
    <s v="INT2_6_surface"/>
    <s v="INT2_6_surface_ovenchar"/>
    <n v="5.0000000000000001E-3"/>
    <n v="5000"/>
    <n v="4.5714285714285718E-3"/>
    <n v="4.5714285714285721"/>
  </r>
  <r>
    <n v="6"/>
    <x v="1"/>
    <n v="0.08"/>
    <m/>
    <n v="340"/>
    <x v="4"/>
    <x v="0"/>
    <n v="1"/>
    <s v="Apiastrum angustifolium"/>
    <s v="Apiastrum angustifolium"/>
    <s v="forb"/>
    <s v="native"/>
    <s v="annual"/>
    <s v="Api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Bromus madritensis"/>
    <s v="Bromus spp."/>
    <s v="grass"/>
    <s v="nonnative"/>
    <s v="annu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Festuca myuros"/>
    <s v="Festuca myuros"/>
    <s v="grass"/>
    <s v="nonnative"/>
    <s v="annu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Phacelia viscida"/>
    <s v="Phacelia spp."/>
    <s v="forb"/>
    <s v="native"/>
    <s v="annual"/>
    <s v="Hydrophyllaceae"/>
    <n v="5"/>
    <x v="22"/>
    <s v="INT2_6_deep"/>
    <s v="INT2_6_deep_charate"/>
    <n v="1.4705882352941176E-2"/>
    <n v="14705.882352941177"/>
    <n v="1.3445378151260505E-2"/>
    <n v="13.445378151260504"/>
  </r>
  <r>
    <n v="6"/>
    <x v="1"/>
    <n v="0.08"/>
    <m/>
    <n v="340"/>
    <x v="4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0"/>
    <n v="1"/>
    <s v="Stipa lepida"/>
    <s v="Stipa lepida"/>
    <s v="grass"/>
    <s v="native"/>
    <s v="perenni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x v="1"/>
    <n v="0.08"/>
    <m/>
    <n v="340"/>
    <x v="4"/>
    <x v="1"/>
    <n v="1"/>
    <s v="Artemisia californica"/>
    <s v="Artemisia californica"/>
    <s v="shrub"/>
    <s v="native"/>
    <s v="perenni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x v="1"/>
    <n v="0.08"/>
    <m/>
    <n v="340"/>
    <x v="4"/>
    <x v="1"/>
    <n v="1"/>
    <s v="Bromus madritensis"/>
    <s v="Bromus spp."/>
    <s v="grass"/>
    <s v="nonnative"/>
    <s v="annual"/>
    <s v="Poaceae"/>
    <n v="2"/>
    <x v="22"/>
    <s v="INT2_6_deep"/>
    <s v="INT2_6_deep_control"/>
    <n v="5.8823529411764705E-3"/>
    <n v="5882.3529411764703"/>
    <n v="5.3781512605042018E-3"/>
    <n v="5.3781512605042021"/>
  </r>
  <r>
    <n v="6"/>
    <x v="1"/>
    <n v="0.08"/>
    <m/>
    <n v="340"/>
    <x v="4"/>
    <x v="1"/>
    <n v="1"/>
    <s v="Festuca myuros"/>
    <s v="Festuca myuros"/>
    <s v="grass"/>
    <s v="nonnative"/>
    <s v="annual"/>
    <s v="Poaceae"/>
    <n v="1"/>
    <x v="22"/>
    <s v="INT2_6_deep"/>
    <s v="INT2_6_deep_control"/>
    <n v="2.9411764705882353E-3"/>
    <n v="2941.1764705882351"/>
    <n v="2.6890756302521009E-3"/>
    <n v="2.6890756302521011"/>
  </r>
  <r>
    <n v="6"/>
    <x v="1"/>
    <n v="0.08"/>
    <m/>
    <n v="340"/>
    <x v="4"/>
    <x v="1"/>
    <n v="1"/>
    <s v="Melica imperfecta"/>
    <s v="Melica imperfecta"/>
    <s v="grass"/>
    <s v="native"/>
    <s v="perennial"/>
    <s v="Poaceae"/>
    <n v="2"/>
    <x v="22"/>
    <s v="INT2_6_deep"/>
    <s v="INT2_6_deep_control"/>
    <n v="5.8823529411764705E-3"/>
    <n v="5882.3529411764703"/>
    <n v="5.3781512605042018E-3"/>
    <n v="5.3781512605042021"/>
  </r>
  <r>
    <n v="6"/>
    <x v="1"/>
    <n v="0.08"/>
    <m/>
    <n v="340"/>
    <x v="4"/>
    <x v="1"/>
    <n v="1"/>
    <s v="Phacelia viscida"/>
    <s v="Phacelia spp."/>
    <s v="forb"/>
    <s v="native"/>
    <s v="annual"/>
    <s v="Hydrophyllaceae"/>
    <n v="8"/>
    <x v="22"/>
    <s v="INT2_6_deep"/>
    <s v="INT2_6_deep_control"/>
    <n v="2.3529411764705882E-2"/>
    <n v="23529.411764705881"/>
    <n v="2.1512605042016807E-2"/>
    <n v="21.512605042016808"/>
  </r>
  <r>
    <n v="6"/>
    <x v="1"/>
    <n v="0.08"/>
    <m/>
    <n v="340"/>
    <x v="4"/>
    <x v="1"/>
    <n v="1"/>
    <s v="Pseudognaphalium californicum"/>
    <s v="Pseudognaphalium californicum"/>
    <s v="forb"/>
    <s v="native"/>
    <s v="annual"/>
    <s v="Asteraceae"/>
    <n v="2"/>
    <x v="22"/>
    <s v="INT2_6_deep"/>
    <s v="INT2_6_deep_control"/>
    <n v="5.8823529411764705E-3"/>
    <n v="5882.3529411764703"/>
    <n v="5.3781512605042018E-3"/>
    <n v="5.3781512605042021"/>
  </r>
  <r>
    <n v="6"/>
    <x v="1"/>
    <n v="0.08"/>
    <m/>
    <n v="340"/>
    <x v="4"/>
    <x v="1"/>
    <n v="1"/>
    <s v="Pseudognaphalium californicum"/>
    <s v="Pseudognaphalium californicum"/>
    <s v="forb"/>
    <s v="native"/>
    <s v="annu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x v="1"/>
    <n v="0.08"/>
    <m/>
    <n v="340"/>
    <x v="4"/>
    <x v="1"/>
    <n v="1"/>
    <s v="Pseudognaphalium luteoalbum"/>
    <s v="Pseudognaphalium luteoalbum"/>
    <s v="forb"/>
    <s v="nonnative"/>
    <s v="annu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Acmispon glaber"/>
    <s v="Acmispon spp."/>
    <s v="forb"/>
    <s v="native"/>
    <s v="perennial"/>
    <s v="Fab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Claytonia perfoliata"/>
    <s v="Claytonia spp."/>
    <s v="forb"/>
    <s v="native"/>
    <s v="annual"/>
    <s v="Monti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Eucrypta chrysanthemifolia"/>
    <s v="Eucrypta chrysanthemifolia"/>
    <s v="forb"/>
    <s v="native"/>
    <s v="annual"/>
    <s v="Hydrophyll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Festuca myuros"/>
    <s v="Festuca myuros"/>
    <s v="grass"/>
    <s v="nonnative"/>
    <s v="annual"/>
    <s v="Poaceae"/>
    <n v="2"/>
    <x v="22"/>
    <s v="INT2_6_deep"/>
    <s v="INT2_6_deep_oven"/>
    <n v="5.8823529411764705E-3"/>
    <n v="5882.3529411764703"/>
    <n v="5.3781512605042018E-3"/>
    <n v="5.3781512605042021"/>
  </r>
  <r>
    <n v="6"/>
    <x v="1"/>
    <n v="0.08"/>
    <m/>
    <n v="340"/>
    <x v="4"/>
    <x v="2"/>
    <n v="1"/>
    <s v="Malacothrix saxatilis"/>
    <s v="Malacothrix saxatilis"/>
    <s v="forb"/>
    <s v="native"/>
    <s v="perennial"/>
    <s v="Aster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Nicotiana glauca"/>
    <s v="Nicotiana glauca"/>
    <s v="shrub"/>
    <s v="nonnative"/>
    <s v="perennial"/>
    <s v="Solan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Phacelia viscida"/>
    <s v="Phacelia spp."/>
    <s v="forb"/>
    <s v="native"/>
    <s v="annual"/>
    <s v="Hydrophyllaceae"/>
    <n v="5"/>
    <x v="22"/>
    <s v="INT2_6_deep"/>
    <s v="INT2_6_deep_oven"/>
    <n v="1.4705882352941176E-2"/>
    <n v="14705.882352941177"/>
    <n v="1.3445378151260505E-2"/>
    <n v="13.445378151260504"/>
  </r>
  <r>
    <n v="6"/>
    <x v="1"/>
    <n v="0.08"/>
    <m/>
    <n v="340"/>
    <x v="4"/>
    <x v="2"/>
    <n v="1"/>
    <s v="Phacelia viscida"/>
    <s v="Phacelia spp."/>
    <s v="forb"/>
    <s v="native"/>
    <s v="annual"/>
    <s v="Hydrophyllaceae"/>
    <n v="1"/>
    <x v="22"/>
    <s v="INT2_6_deep"/>
    <s v="INT2_6_deep_oven"/>
    <n v="2.9411764705882353E-3"/>
    <n v="2941.1764705882351"/>
    <n v="2.6890756302521009E-3"/>
    <n v="2.6890756302521011"/>
  </r>
  <r>
    <n v="6"/>
    <x v="1"/>
    <n v="0.08"/>
    <m/>
    <n v="340"/>
    <x v="4"/>
    <x v="2"/>
    <n v="1"/>
    <s v="Stipa lepida"/>
    <s v="Stipa lepida"/>
    <s v="grass"/>
    <s v="native"/>
    <s v="perennial"/>
    <s v="Poaceae"/>
    <n v="2"/>
    <x v="22"/>
    <s v="INT2_6_deep"/>
    <s v="INT2_6_deep_oven"/>
    <n v="5.8823529411764705E-3"/>
    <n v="5882.3529411764703"/>
    <n v="5.3781512605042018E-3"/>
    <n v="5.3781512605042021"/>
  </r>
  <r>
    <n v="6"/>
    <x v="1"/>
    <n v="0.08"/>
    <m/>
    <n v="340"/>
    <x v="4"/>
    <x v="3"/>
    <n v="1"/>
    <s v="Bromus madritensis"/>
    <s v="Bromus spp."/>
    <s v="grass"/>
    <s v="nonnative"/>
    <s v="annual"/>
    <s v="Poaceae"/>
    <n v="1"/>
    <x v="22"/>
    <s v="INT2_6_deep"/>
    <s v="INT2_6_deep_ovenchar"/>
    <n v="2.9411764705882353E-3"/>
    <n v="2941.1764705882351"/>
    <n v="2.6890756302521009E-3"/>
    <n v="2.6890756302521011"/>
  </r>
  <r>
    <n v="6"/>
    <x v="1"/>
    <n v="0.08"/>
    <m/>
    <n v="340"/>
    <x v="4"/>
    <x v="3"/>
    <n v="1"/>
    <s v="Eucrypta chrysanthemifolia"/>
    <s v="Eucrypta chrysanthemifolia"/>
    <s v="forb"/>
    <s v="native"/>
    <s v="annual"/>
    <s v="Hydrophyllaceae"/>
    <n v="1"/>
    <x v="22"/>
    <s v="INT2_6_deep"/>
    <s v="INT2_6_deep_ovenchar"/>
    <n v="2.9411764705882353E-3"/>
    <n v="2941.1764705882351"/>
    <n v="2.6890756302521009E-3"/>
    <n v="2.6890756302521011"/>
  </r>
  <r>
    <n v="6"/>
    <x v="1"/>
    <n v="0.08"/>
    <m/>
    <n v="340"/>
    <x v="4"/>
    <x v="3"/>
    <n v="1"/>
    <s v="Phacelia tanacetifolia"/>
    <s v="Phacelia spp."/>
    <s v="forb"/>
    <s v="native"/>
    <s v="annual"/>
    <s v="Hydrophyllaceae"/>
    <n v="2"/>
    <x v="22"/>
    <s v="INT2_6_deep"/>
    <s v="INT2_6_deep_ovenchar"/>
    <n v="5.8823529411764705E-3"/>
    <n v="5882.3529411764703"/>
    <n v="5.3781512605042018E-3"/>
    <n v="5.3781512605042021"/>
  </r>
  <r>
    <n v="6"/>
    <x v="1"/>
    <n v="0.08"/>
    <m/>
    <n v="340"/>
    <x v="4"/>
    <x v="3"/>
    <n v="1"/>
    <s v="Phacelia viscida"/>
    <s v="Phacelia spp."/>
    <s v="forb"/>
    <s v="native"/>
    <s v="annual"/>
    <s v="Hydrophyllaceae"/>
    <n v="9"/>
    <x v="22"/>
    <s v="INT2_6_deep"/>
    <s v="INT2_6_deep_ovenchar"/>
    <n v="2.6470588235294117E-2"/>
    <n v="26470.588235294119"/>
    <n v="2.4201680672268907E-2"/>
    <n v="24.201680672268907"/>
  </r>
  <r>
    <n v="6"/>
    <x v="1"/>
    <n v="0.08"/>
    <m/>
    <n v="340"/>
    <x v="4"/>
    <x v="3"/>
    <n v="1"/>
    <s v="Phacelia viscida"/>
    <s v="Phacelia spp."/>
    <s v="forb"/>
    <s v="native"/>
    <s v="annual"/>
    <s v="Hydrophyllaceae"/>
    <n v="1"/>
    <x v="22"/>
    <s v="INT2_6_deep"/>
    <s v="INT2_6_deep_ovenchar"/>
    <n v="2.9411764705882353E-3"/>
    <n v="2941.1764705882351"/>
    <n v="2.6890756302521009E-3"/>
    <n v="2.6890756302521011"/>
  </r>
  <r>
    <n v="6"/>
    <x v="1"/>
    <n v="0.08"/>
    <m/>
    <n v="340"/>
    <x v="4"/>
    <x v="3"/>
    <n v="1"/>
    <s v="Pseudognaphalium californicum"/>
    <s v="Pseudognaphalium californicum"/>
    <s v="forb"/>
    <s v="native"/>
    <s v="annual"/>
    <s v="Asteraceae"/>
    <n v="2"/>
    <x v="22"/>
    <s v="INT2_6_deep"/>
    <s v="INT2_6_deep_ovenchar"/>
    <n v="5.8823529411764705E-3"/>
    <n v="5882.3529411764703"/>
    <n v="5.3781512605042018E-3"/>
    <n v="5.3781512605042021"/>
  </r>
  <r>
    <n v="7"/>
    <x v="0"/>
    <n v="0.04"/>
    <m/>
    <n v="200"/>
    <x v="5"/>
    <x v="0"/>
    <n v="1"/>
    <s v="Bromus madritensis"/>
    <s v="Bromus spp."/>
    <s v="grass"/>
    <s v="nonnative"/>
    <s v="annual"/>
    <s v="Poaceae"/>
    <n v="2"/>
    <x v="23"/>
    <s v="INT3_7_surface"/>
    <s v="INT3_7_surface_charate"/>
    <n v="0.01"/>
    <n v="10000"/>
    <n v="9.1428571428571435E-3"/>
    <n v="9.1428571428571441"/>
  </r>
  <r>
    <n v="7"/>
    <x v="0"/>
    <n v="0.04"/>
    <m/>
    <n v="200"/>
    <x v="5"/>
    <x v="0"/>
    <n v="1"/>
    <s v="Bromus madritensis"/>
    <s v="Bromus spp."/>
    <s v="grass"/>
    <s v="nonnative"/>
    <s v="annual"/>
    <s v="Poaceae"/>
    <n v="2"/>
    <x v="23"/>
    <s v="INT3_7_surface"/>
    <s v="INT3_7_surface_charate"/>
    <n v="0.01"/>
    <n v="10000"/>
    <n v="9.1428571428571435E-3"/>
    <n v="9.1428571428571441"/>
  </r>
  <r>
    <n v="7"/>
    <x v="0"/>
    <n v="0.04"/>
    <m/>
    <n v="200"/>
    <x v="5"/>
    <x v="0"/>
    <n v="1"/>
    <s v="Erigeron canadensis"/>
    <s v="Erigeron canadensis"/>
    <s v="forb"/>
    <s v="native"/>
    <s v="annual"/>
    <s v="Asteraceae"/>
    <n v="1"/>
    <x v="23"/>
    <s v="INT3_7_surface"/>
    <s v="INT3_7_surface_charate"/>
    <n v="5.0000000000000001E-3"/>
    <n v="5000"/>
    <n v="4.5714285714285718E-3"/>
    <n v="4.5714285714285721"/>
  </r>
  <r>
    <n v="7"/>
    <x v="0"/>
    <n v="0.04"/>
    <m/>
    <n v="200"/>
    <x v="5"/>
    <x v="0"/>
    <n v="1"/>
    <s v="Erigeron canadensis"/>
    <s v="Erigeron canadensis"/>
    <s v="forb"/>
    <s v="native"/>
    <s v="annual"/>
    <s v="Asteraceae"/>
    <n v="1"/>
    <x v="23"/>
    <s v="INT3_7_surface"/>
    <s v="INT3_7_surface_charate"/>
    <n v="5.0000000000000001E-3"/>
    <n v="5000"/>
    <n v="4.5714285714285718E-3"/>
    <n v="4.5714285714285721"/>
  </r>
  <r>
    <n v="7"/>
    <x v="0"/>
    <n v="0.04"/>
    <m/>
    <n v="200"/>
    <x v="5"/>
    <x v="0"/>
    <n v="1"/>
    <s v="Festuca myuros"/>
    <s v="Festuca myuros"/>
    <s v="grass"/>
    <s v="nonnative"/>
    <s v="annual"/>
    <s v="Poaceae"/>
    <n v="1"/>
    <x v="23"/>
    <s v="INT3_7_surface"/>
    <s v="INT3_7_surface_charate"/>
    <n v="5.0000000000000001E-3"/>
    <n v="5000"/>
    <n v="4.5714285714285718E-3"/>
    <n v="4.5714285714285721"/>
  </r>
  <r>
    <n v="7"/>
    <x v="0"/>
    <n v="0.04"/>
    <m/>
    <n v="200"/>
    <x v="5"/>
    <x v="0"/>
    <n v="1"/>
    <s v="Malacothrix saxatilis"/>
    <s v="Malacothrix saxatilis"/>
    <s v="forb"/>
    <s v="native"/>
    <s v="perennial"/>
    <s v="Asteraceae"/>
    <n v="1"/>
    <x v="23"/>
    <s v="INT3_7_surface"/>
    <s v="INT3_7_surface_charate"/>
    <n v="5.0000000000000001E-3"/>
    <n v="5000"/>
    <n v="4.5714285714285718E-3"/>
    <n v="4.5714285714285721"/>
  </r>
  <r>
    <n v="7"/>
    <x v="0"/>
    <n v="0.04"/>
    <m/>
    <n v="200"/>
    <x v="5"/>
    <x v="0"/>
    <n v="1"/>
    <s v="Polypogon monspeliensis"/>
    <s v="Polypogon monspeliensis"/>
    <s v="grass"/>
    <s v="nonnative"/>
    <s v="annual"/>
    <s v="Poaceae"/>
    <n v="1"/>
    <x v="23"/>
    <s v="INT3_7_surface"/>
    <s v="INT3_7_surface_charate"/>
    <n v="5.0000000000000001E-3"/>
    <n v="5000"/>
    <n v="4.5714285714285718E-3"/>
    <n v="4.5714285714285721"/>
  </r>
  <r>
    <n v="7"/>
    <x v="0"/>
    <n v="0.04"/>
    <m/>
    <n v="200"/>
    <x v="5"/>
    <x v="0"/>
    <n v="1"/>
    <s v="Polypogon monspeliensis"/>
    <s v="Polypogon monspeliensis"/>
    <s v="grass"/>
    <s v="nonnative"/>
    <s v="annual"/>
    <s v="Poaceae"/>
    <n v="3"/>
    <x v="23"/>
    <s v="INT3_7_surface"/>
    <s v="INT3_7_surface_charate"/>
    <n v="1.4999999999999999E-2"/>
    <n v="15000"/>
    <n v="1.3714285714285714E-2"/>
    <n v="13.714285714285714"/>
  </r>
  <r>
    <n v="7"/>
    <x v="0"/>
    <n v="0.04"/>
    <m/>
    <n v="200"/>
    <x v="5"/>
    <x v="0"/>
    <n v="1"/>
    <s v="Stipa lepida"/>
    <s v="Stipa lepida"/>
    <s v="grass"/>
    <s v="native"/>
    <s v="perennial"/>
    <s v="Poaceae"/>
    <n v="9"/>
    <x v="23"/>
    <s v="INT3_7_surface"/>
    <s v="INT3_7_surface_charate"/>
    <n v="4.4999999999999998E-2"/>
    <n v="45000"/>
    <n v="4.1142857142857141E-2"/>
    <n v="41.142857142857139"/>
  </r>
  <r>
    <n v="7"/>
    <x v="0"/>
    <n v="0.04"/>
    <m/>
    <n v="200"/>
    <x v="5"/>
    <x v="0"/>
    <n v="1"/>
    <s v="Stipa lepida"/>
    <s v="Stipa lepida"/>
    <s v="grass"/>
    <s v="native"/>
    <s v="perennial"/>
    <s v="Poaceae"/>
    <n v="4"/>
    <x v="23"/>
    <s v="INT3_7_surface"/>
    <s v="INT3_7_surface_charate"/>
    <n v="0.02"/>
    <n v="20000"/>
    <n v="1.8285714285714287E-2"/>
    <n v="18.285714285714288"/>
  </r>
  <r>
    <n v="7"/>
    <x v="0"/>
    <n v="0.04"/>
    <m/>
    <n v="200"/>
    <x v="5"/>
    <x v="1"/>
    <n v="1"/>
    <s v="Artemisia californica"/>
    <s v="Artemisia californica"/>
    <s v="shrub"/>
    <s v="native"/>
    <s v="perennial"/>
    <s v="Aster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Bromus madritensis"/>
    <s v="Bromus spp.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x v="0"/>
    <n v="0.04"/>
    <m/>
    <n v="200"/>
    <x v="5"/>
    <x v="1"/>
    <n v="1"/>
    <s v="Bromus madritensis"/>
    <s v="Bromus spp.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x v="0"/>
    <n v="0.04"/>
    <m/>
    <n v="200"/>
    <x v="5"/>
    <x v="1"/>
    <n v="1"/>
    <s v="Erigeron canadensis"/>
    <s v="Erigeron canadensis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Eucrypta chrysanthemifolia"/>
    <s v="Eucrypta chrysanthemifolia"/>
    <s v="forb"/>
    <s v="native"/>
    <s v="annual"/>
    <s v="Hydrophyll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Nicotiana glauca"/>
    <s v="Nicotiana glauca"/>
    <s v="shrub"/>
    <s v="nonnative"/>
    <s v="perennial"/>
    <s v="Solan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Oxalis corniculata"/>
    <s v="Oxalis corniculata"/>
    <s v="forb"/>
    <s v="nonnative"/>
    <s v="perennial"/>
    <s v="Oxalid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Polypogon monspeliensis"/>
    <s v="Polypogon monspeliensis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x v="0"/>
    <n v="0.04"/>
    <m/>
    <n v="200"/>
    <x v="5"/>
    <x v="1"/>
    <n v="1"/>
    <s v="Polypogon monspeliensis"/>
    <s v="Polypogon monspeliensis"/>
    <s v="grass"/>
    <s v="nonnative"/>
    <s v="annual"/>
    <s v="Po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Polypogon monspeliensis"/>
    <s v="Polypogon monspeliensis"/>
    <s v="grass"/>
    <s v="nonnative"/>
    <s v="annual"/>
    <s v="Po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Polypogon monspeliensis"/>
    <s v="Polypogon monspeliensis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Pseudognaphalium californicum"/>
    <s v="Pseudognaphalium californicum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Pseudognaphalium luteoalbum"/>
    <s v="Pseudognaphalium luteoalbum"/>
    <s v="forb"/>
    <s v="non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1"/>
    <n v="1"/>
    <s v="Stipa lepida"/>
    <s v="Stipa lepida"/>
    <s v="grass"/>
    <s v="native"/>
    <s v="perennial"/>
    <s v="Poaceae"/>
    <n v="12"/>
    <x v="23"/>
    <s v="INT3_7_surface"/>
    <s v="INT3_7_surface_control"/>
    <n v="0.06"/>
    <n v="60000"/>
    <n v="5.4857142857142854E-2"/>
    <n v="54.857142857142854"/>
  </r>
  <r>
    <n v="7"/>
    <x v="0"/>
    <n v="0.04"/>
    <m/>
    <n v="200"/>
    <x v="5"/>
    <x v="1"/>
    <n v="1"/>
    <s v="Typha domingensis"/>
    <s v="Typha domingensis"/>
    <s v="forb"/>
    <s v="native"/>
    <s v="perennial"/>
    <s v="Typhaceae"/>
    <n v="1"/>
    <x v="23"/>
    <s v="INT3_7_surface"/>
    <s v="INT3_7_surface_control"/>
    <n v="5.0000000000000001E-3"/>
    <n v="5000"/>
    <n v="4.5714285714285718E-3"/>
    <n v="4.5714285714285721"/>
  </r>
  <r>
    <n v="7"/>
    <x v="0"/>
    <n v="0.04"/>
    <m/>
    <n v="200"/>
    <x v="5"/>
    <x v="2"/>
    <n v="1"/>
    <s v="Bromus diandru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Bromus madritensis"/>
    <s v="Bromus spp."/>
    <s v="grass"/>
    <s v="nonnative"/>
    <s v="annual"/>
    <s v="Poaceae"/>
    <n v="3"/>
    <x v="23"/>
    <s v="INT3_7_surface"/>
    <s v="INT3_7_surface_oven"/>
    <n v="1.4999999999999999E-2"/>
    <n v="15000"/>
    <n v="1.3714285714285714E-2"/>
    <n v="13.714285714285714"/>
  </r>
  <r>
    <n v="7"/>
    <x v="0"/>
    <n v="0.04"/>
    <m/>
    <n v="200"/>
    <x v="5"/>
    <x v="2"/>
    <n v="1"/>
    <s v="Bromus madritensi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Bromus madritensis"/>
    <s v="Bromus spp."/>
    <s v="grass"/>
    <s v="nonnative"/>
    <s v="annual"/>
    <s v="Poaceae"/>
    <n v="2"/>
    <x v="23"/>
    <s v="INT3_7_surface"/>
    <s v="INT3_7_surface_oven"/>
    <n v="0.01"/>
    <n v="10000"/>
    <n v="9.1428571428571435E-3"/>
    <n v="9.1428571428571441"/>
  </r>
  <r>
    <n v="7"/>
    <x v="0"/>
    <n v="0.04"/>
    <m/>
    <n v="200"/>
    <x v="5"/>
    <x v="2"/>
    <n v="1"/>
    <s v="Bromus madritensi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Claytonia parviflora"/>
    <s v="Claytonia spp."/>
    <s v="forb"/>
    <s v="native"/>
    <s v="annual"/>
    <s v="Monti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Erigeron canadensis"/>
    <s v="Erigeron canadens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Eucrypta chrysanthemifolia"/>
    <s v="Eucrypta chrysanthemifolia"/>
    <s v="forb"/>
    <s v="native"/>
    <s v="annual"/>
    <s v="Hydrophyll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Madia gracilis"/>
    <s v="Madia gracil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Madia gracilis"/>
    <s v="Madia gracil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Malacothamnus fasciculatus"/>
    <s v="Malacothamnus fasciculatus"/>
    <s v="shrub"/>
    <s v="native"/>
    <s v="perennial"/>
    <s v="Malv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Pseudognaphalium californicum"/>
    <s v="Pseudognaphalium californicum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x v="0"/>
    <n v="0.04"/>
    <m/>
    <n v="200"/>
    <x v="5"/>
    <x v="2"/>
    <n v="1"/>
    <s v="Stipa lepida"/>
    <s v="Stipa lepida"/>
    <s v="grass"/>
    <s v="native"/>
    <s v="perennial"/>
    <s v="Poaceae"/>
    <n v="9"/>
    <x v="23"/>
    <s v="INT3_7_surface"/>
    <s v="INT3_7_surface_oven"/>
    <n v="4.4999999999999998E-2"/>
    <n v="45000"/>
    <n v="4.1142857142857141E-2"/>
    <n v="41.142857142857139"/>
  </r>
  <r>
    <n v="7"/>
    <x v="0"/>
    <n v="0.04"/>
    <m/>
    <n v="200"/>
    <x v="5"/>
    <x v="3"/>
    <n v="1"/>
    <s v="Artemisia californica"/>
    <s v="Artemisia californica"/>
    <s v="shrub"/>
    <s v="native"/>
    <s v="perennial"/>
    <s v="Aster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Artemisia californica"/>
    <s v="Artemisia californica"/>
    <s v="shrub"/>
    <s v="native"/>
    <s v="perennial"/>
    <s v="Asteraceae"/>
    <n v="2"/>
    <x v="23"/>
    <s v="INT3_7_surface"/>
    <s v="INT3_7_surface_ovenchar"/>
    <n v="0.01"/>
    <n v="10000"/>
    <n v="9.1428571428571435E-3"/>
    <n v="9.1428571428571441"/>
  </r>
  <r>
    <n v="7"/>
    <x v="0"/>
    <n v="0.04"/>
    <m/>
    <n v="200"/>
    <x v="5"/>
    <x v="3"/>
    <n v="1"/>
    <s v="Astragalus trichopodus"/>
    <s v="Astragalus trichopodus"/>
    <s v="forb"/>
    <s v="native"/>
    <s v="perennial"/>
    <s v="Fab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Bromus madritensis"/>
    <s v="Bromus spp."/>
    <s v="grass"/>
    <s v="nonnative"/>
    <s v="annual"/>
    <s v="Poaceae"/>
    <n v="2"/>
    <x v="23"/>
    <s v="INT3_7_surface"/>
    <s v="INT3_7_surface_ovenchar"/>
    <n v="0.01"/>
    <n v="10000"/>
    <n v="9.1428571428571435E-3"/>
    <n v="9.1428571428571441"/>
  </r>
  <r>
    <n v="7"/>
    <x v="0"/>
    <n v="0.04"/>
    <m/>
    <n v="200"/>
    <x v="5"/>
    <x v="3"/>
    <n v="1"/>
    <s v="Bromus madritensis"/>
    <s v="Bromus spp."/>
    <s v="grass"/>
    <s v="nonnative"/>
    <s v="annual"/>
    <s v="Po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Eucrypta chrysanthemifolia"/>
    <s v="Eucrypta chrysanthemifolia"/>
    <s v="forb"/>
    <s v="native"/>
    <s v="annual"/>
    <s v="Hydrophyll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Eucrypta chrysanthemifolia"/>
    <s v="Eucrypta chrysanthemifolia"/>
    <s v="forb"/>
    <s v="native"/>
    <s v="annual"/>
    <s v="Hydrophyll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Polypogon monspeliensis"/>
    <s v="Polypogon monspeliensis"/>
    <s v="grass"/>
    <s v="nonnative"/>
    <s v="annual"/>
    <s v="Poaceae"/>
    <n v="1"/>
    <x v="23"/>
    <s v="INT3_7_surface"/>
    <s v="INT3_7_surface_ovenchar"/>
    <n v="5.0000000000000001E-3"/>
    <n v="5000"/>
    <n v="4.5714285714285718E-3"/>
    <n v="4.5714285714285721"/>
  </r>
  <r>
    <n v="7"/>
    <x v="0"/>
    <n v="0.04"/>
    <m/>
    <n v="200"/>
    <x v="5"/>
    <x v="3"/>
    <n v="1"/>
    <s v="Stipa lepida"/>
    <s v="Stipa lepida"/>
    <s v="grass"/>
    <s v="native"/>
    <s v="perennial"/>
    <s v="Poaceae"/>
    <n v="3"/>
    <x v="23"/>
    <s v="INT3_7_surface"/>
    <s v="INT3_7_surface_ovenchar"/>
    <n v="1.4999999999999999E-2"/>
    <n v="15000"/>
    <n v="1.3714285714285714E-2"/>
    <n v="13.714285714285714"/>
  </r>
  <r>
    <n v="7"/>
    <x v="0"/>
    <n v="0.04"/>
    <m/>
    <n v="200"/>
    <x v="5"/>
    <x v="3"/>
    <n v="1"/>
    <s v="Stipa lepida"/>
    <s v="Stipa lepida"/>
    <s v="grass"/>
    <s v="native"/>
    <s v="perennial"/>
    <s v="Poaceae"/>
    <n v="5"/>
    <x v="23"/>
    <s v="INT3_7_surface"/>
    <s v="INT3_7_surface_ovenchar"/>
    <n v="2.5000000000000001E-2"/>
    <n v="25000"/>
    <n v="2.2857142857142857E-2"/>
    <n v="22.857142857142858"/>
  </r>
  <r>
    <n v="7"/>
    <x v="0"/>
    <n v="0.04"/>
    <m/>
    <n v="200"/>
    <x v="5"/>
    <x v="3"/>
    <n v="1"/>
    <s v="Stipa lepida"/>
    <s v="Stipa lepida"/>
    <s v="grass"/>
    <s v="native"/>
    <s v="perennial"/>
    <s v="Poaceae"/>
    <n v="1"/>
    <x v="23"/>
    <s v="INT3_7_surface"/>
    <s v="INT3_7_surface_ovenchar"/>
    <n v="5.0000000000000001E-3"/>
    <n v="5000"/>
    <n v="4.5714285714285718E-3"/>
    <n v="4.5714285714285721"/>
  </r>
  <r>
    <n v="7"/>
    <x v="1"/>
    <n v="0.08"/>
    <m/>
    <n v="340"/>
    <x v="4"/>
    <x v="0"/>
    <n v="1"/>
    <s v="Bromus diandrus"/>
    <s v="Bromus spp.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Bromus madritensis"/>
    <s v="Bromus spp.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Erigeron canadensis"/>
    <s v="Erigeron canadens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Festuca myuros"/>
    <s v="Festuca myuros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Madia gracilis"/>
    <s v="Madia gracil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Madia gracilis"/>
    <s v="Madia gracil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0"/>
    <n v="1"/>
    <s v="Stipa lepida"/>
    <s v="Stipa lepida"/>
    <s v="grass"/>
    <s v="native"/>
    <s v="perennial"/>
    <s v="Poaceae"/>
    <n v="2"/>
    <x v="23"/>
    <s v="INT3_7_deep"/>
    <s v="INT3_7_deep_charate"/>
    <n v="5.8823529411764705E-3"/>
    <n v="5882.3529411764703"/>
    <n v="5.3781512605042018E-3"/>
    <n v="5.3781512605042021"/>
  </r>
  <r>
    <n v="7"/>
    <x v="1"/>
    <n v="0.08"/>
    <m/>
    <n v="340"/>
    <x v="4"/>
    <x v="0"/>
    <n v="1"/>
    <s v="Stipa lepida"/>
    <s v="Stipa lepida"/>
    <s v="grass"/>
    <s v="native"/>
    <s v="perenni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x v="1"/>
    <n v="0.08"/>
    <m/>
    <n v="340"/>
    <x v="4"/>
    <x v="1"/>
    <n v="1"/>
    <s v="Bromus diandrus"/>
    <s v="Bromus spp."/>
    <s v="grass"/>
    <s v="nonnative"/>
    <s v="annual"/>
    <s v="Poaceae"/>
    <n v="1"/>
    <x v="23"/>
    <s v="INT3_7_deep"/>
    <s v="INT3_7_deep_control"/>
    <n v="2.9411764705882353E-3"/>
    <n v="2941.1764705882351"/>
    <n v="2.6890756302521009E-3"/>
    <n v="2.6890756302521011"/>
  </r>
  <r>
    <n v="7"/>
    <x v="1"/>
    <n v="0.08"/>
    <m/>
    <n v="340"/>
    <x v="4"/>
    <x v="1"/>
    <n v="1"/>
    <s v="Stipa lepida"/>
    <s v="Stipa lepida"/>
    <s v="grass"/>
    <s v="native"/>
    <s v="perennial"/>
    <s v="Poaceae"/>
    <n v="1"/>
    <x v="23"/>
    <s v="INT3_7_deep"/>
    <s v="INT3_7_deep_control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Acmispon glaber"/>
    <s v="Acmispon spp."/>
    <s v="forb"/>
    <s v="native"/>
    <s v="perennial"/>
    <s v="Fab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Artemisia californica"/>
    <s v="Artemisia californica"/>
    <s v="shrub"/>
    <s v="native"/>
    <s v="perennial"/>
    <s v="Aster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Bromus madritensis"/>
    <s v="Bromus spp.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Bromus madritensis"/>
    <s v="Bromus spp.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Polypogon monspeliensis"/>
    <s v="Polypogon monspeliensis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Pseudognaphalium luteoalbum"/>
    <s v="Pseudognaphalium luteoalbum"/>
    <s v="forb"/>
    <s v="nonnative"/>
    <s v="annual"/>
    <s v="Aster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Solanum xanti"/>
    <s v="Solanum xanti"/>
    <s v="forb"/>
    <s v="native"/>
    <s v="perennial"/>
    <s v="Solanaceae"/>
    <n v="1"/>
    <x v="23"/>
    <s v="INT3_7_deep"/>
    <s v="INT3_7_deep_oven"/>
    <n v="2.9411764705882353E-3"/>
    <n v="2941.1764705882351"/>
    <n v="2.6890756302521009E-3"/>
    <n v="2.6890756302521011"/>
  </r>
  <r>
    <n v="7"/>
    <x v="1"/>
    <n v="0.08"/>
    <m/>
    <n v="340"/>
    <x v="4"/>
    <x v="2"/>
    <n v="1"/>
    <s v="Stipa lepida"/>
    <s v="Stipa lepida"/>
    <s v="grass"/>
    <s v="native"/>
    <s v="perennial"/>
    <s v="Poaceae"/>
    <n v="3"/>
    <x v="23"/>
    <s v="INT3_7_deep"/>
    <s v="INT3_7_deep_oven"/>
    <n v="8.8235294117647058E-3"/>
    <n v="8823.5294117647063"/>
    <n v="8.0672268907563023E-3"/>
    <n v="8.0672268907563023"/>
  </r>
  <r>
    <n v="7"/>
    <x v="1"/>
    <n v="0.08"/>
    <m/>
    <n v="340"/>
    <x v="4"/>
    <x v="3"/>
    <n v="1"/>
    <s v="Acmispon glaber"/>
    <s v="Acmispon spp."/>
    <s v="forb"/>
    <s v="native"/>
    <s v="perennial"/>
    <s v="Fab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Bromus madritensis"/>
    <s v="Bromus spp."/>
    <s v="grass"/>
    <s v="nonnative"/>
    <s v="annual"/>
    <s v="Po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Eucrypta chrysanthemifolia"/>
    <s v="Eucrypta chrysanthemifolia"/>
    <s v="forb"/>
    <s v="native"/>
    <s v="annual"/>
    <s v="Hydrophyll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Madia gracilis"/>
    <s v="Madia gracilis"/>
    <s v="forb"/>
    <s v="native"/>
    <s v="annual"/>
    <s v="Aster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Madia gracilis"/>
    <s v="Madia gracilis"/>
    <s v="forb"/>
    <s v="native"/>
    <s v="annual"/>
    <s v="Aster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Polypogon monspeliensis"/>
    <s v="Polypogon monspeliensis"/>
    <s v="grass"/>
    <s v="nonnative"/>
    <s v="annual"/>
    <s v="Poaceae"/>
    <n v="1"/>
    <x v="23"/>
    <s v="INT3_7_deep"/>
    <s v="INT3_7_deep_ovenchar"/>
    <n v="2.9411764705882353E-3"/>
    <n v="2941.1764705882351"/>
    <n v="2.6890756302521009E-3"/>
    <n v="2.6890756302521011"/>
  </r>
  <r>
    <n v="7"/>
    <x v="1"/>
    <n v="0.08"/>
    <m/>
    <n v="340"/>
    <x v="4"/>
    <x v="3"/>
    <n v="1"/>
    <s v="Stipa lepida"/>
    <s v="Stipa lepida"/>
    <s v="grass"/>
    <s v="native"/>
    <s v="perennial"/>
    <s v="Poaceae"/>
    <n v="2"/>
    <x v="23"/>
    <s v="INT3_7_deep"/>
    <s v="INT3_7_deep_ovenchar"/>
    <n v="5.8823529411764705E-3"/>
    <n v="5882.3529411764703"/>
    <n v="5.3781512605042018E-3"/>
    <n v="5.3781512605042021"/>
  </r>
  <r>
    <n v="8"/>
    <x v="0"/>
    <n v="0.04"/>
    <m/>
    <n v="150"/>
    <x v="3"/>
    <x v="0"/>
    <n v="1"/>
    <s v="Erigeron canadensis"/>
    <s v="Erigeron canadensis"/>
    <s v="forb"/>
    <s v="native"/>
    <s v="annual"/>
    <s v="Asteraceae"/>
    <n v="2"/>
    <x v="24"/>
    <s v="INT3_8_surface"/>
    <s v="INT3_8_surface_charate"/>
    <n v="1.3333333333333334E-2"/>
    <n v="13333.333333333334"/>
    <n v="1.2190476190476191E-2"/>
    <n v="12.190476190476192"/>
  </r>
  <r>
    <n v="8"/>
    <x v="0"/>
    <n v="0.04"/>
    <m/>
    <n v="150"/>
    <x v="3"/>
    <x v="0"/>
    <n v="1"/>
    <s v="Festuca myuros"/>
    <s v="Festuca myuros"/>
    <s v="grass"/>
    <s v="nonnative"/>
    <s v="annual"/>
    <s v="Po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0"/>
    <n v="1"/>
    <s v="Pseudognaphalium luteoalbum"/>
    <s v="Pseudognaphalium luteoalbum"/>
    <s v="forb"/>
    <s v="nonnative"/>
    <s v="annual"/>
    <s v="Aster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0"/>
    <n v="1"/>
    <s v="Pseudognaphalium luteoalbum"/>
    <s v="Pseudognaphalium luteoalbum"/>
    <s v="forb"/>
    <s v="nonnative"/>
    <s v="annual"/>
    <s v="Aster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0"/>
    <n v="1"/>
    <s v="Solanum xanti"/>
    <s v="Solanum xanti"/>
    <s v="forb"/>
    <s v="native"/>
    <s v="perennial"/>
    <s v="Solan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0"/>
    <n v="1"/>
    <s v="Solanum xanti"/>
    <s v="Solanum xanti"/>
    <s v="forb"/>
    <s v="native"/>
    <s v="perennial"/>
    <s v="Solan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0"/>
    <n v="1"/>
    <s v="Stipa lepida"/>
    <s v="Stipa lepida"/>
    <s v="grass"/>
    <s v="native"/>
    <s v="perennial"/>
    <s v="Poaceae"/>
    <n v="1"/>
    <x v="24"/>
    <s v="INT3_8_surface"/>
    <s v="INT3_8_surface_charate"/>
    <n v="6.6666666666666671E-3"/>
    <n v="6666.666666666667"/>
    <n v="6.0952380952380954E-3"/>
    <n v="6.0952380952380958"/>
  </r>
  <r>
    <n v="8"/>
    <x v="0"/>
    <n v="0.04"/>
    <m/>
    <n v="150"/>
    <x v="3"/>
    <x v="1"/>
    <n v="1"/>
    <s v="Artemisia californica"/>
    <s v="Artemisia californica"/>
    <s v="shrub"/>
    <s v="native"/>
    <s v="perennial"/>
    <s v="Aster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Erigeron canadensis"/>
    <s v="Erigeron canadensis"/>
    <s v="forb"/>
    <s v="native"/>
    <s v="annual"/>
    <s v="Aster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Eucrypta chrysanthemifolia"/>
    <s v="Eucrypta chrysanthemifolia"/>
    <s v="forb"/>
    <s v="native"/>
    <s v="annual"/>
    <s v="Hydrophyll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Eucrypta chrysanthemifolia"/>
    <s v="Eucrypta chrysanthemifolia"/>
    <s v="forb"/>
    <s v="native"/>
    <s v="annual"/>
    <s v="Hydrophyll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Festuca myuros"/>
    <s v="Festuca myuros"/>
    <s v="grass"/>
    <s v="nonnative"/>
    <s v="annual"/>
    <s v="Po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Ribes spp."/>
    <s v="Ribes spp."/>
    <s v="shrub"/>
    <s v="native"/>
    <s v="perennial"/>
    <s v="Grossulari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Solanum xanti"/>
    <s v="Solanum xanti"/>
    <s v="forb"/>
    <s v="native"/>
    <s v="perennial"/>
    <s v="Solanaceae"/>
    <n v="1"/>
    <x v="24"/>
    <s v="INT3_8_surface"/>
    <s v="INT3_8_surface_control"/>
    <n v="6.6666666666666671E-3"/>
    <n v="6666.666666666667"/>
    <n v="6.0952380952380954E-3"/>
    <n v="6.0952380952380958"/>
  </r>
  <r>
    <n v="8"/>
    <x v="0"/>
    <n v="0.04"/>
    <m/>
    <n v="150"/>
    <x v="3"/>
    <x v="1"/>
    <n v="1"/>
    <s v="Stipa lepida"/>
    <s v="Stipa lepida"/>
    <s v="grass"/>
    <s v="native"/>
    <s v="perennial"/>
    <s v="Poaceae"/>
    <n v="3"/>
    <x v="24"/>
    <s v="INT3_8_surface"/>
    <s v="INT3_8_surface_control"/>
    <n v="0.02"/>
    <n v="20000"/>
    <n v="1.8285714285714287E-2"/>
    <n v="18.285714285714288"/>
  </r>
  <r>
    <n v="8"/>
    <x v="0"/>
    <n v="0.04"/>
    <m/>
    <n v="150"/>
    <x v="3"/>
    <x v="2"/>
    <n v="1"/>
    <s v="Bromus madritensis"/>
    <s v="Bromus spp."/>
    <s v="grass"/>
    <s v="nonnative"/>
    <s v="annual"/>
    <s v="Poaceae"/>
    <n v="1"/>
    <x v="24"/>
    <s v="INT3_8_surface"/>
    <s v="INT3_8_surface_oven"/>
    <n v="6.6666666666666671E-3"/>
    <n v="6666.666666666667"/>
    <n v="6.0952380952380954E-3"/>
    <n v="6.0952380952380958"/>
  </r>
  <r>
    <n v="8"/>
    <x v="0"/>
    <n v="0.04"/>
    <m/>
    <n v="150"/>
    <x v="3"/>
    <x v="2"/>
    <n v="1"/>
    <s v="Claytonia perfoliata"/>
    <s v="Claytonia spp."/>
    <s v="forb"/>
    <s v="native"/>
    <s v="annual"/>
    <s v="Montiaceae"/>
    <n v="1"/>
    <x v="24"/>
    <s v="INT3_8_surface"/>
    <s v="INT3_8_surface_oven"/>
    <n v="6.6666666666666671E-3"/>
    <n v="6666.666666666667"/>
    <n v="6.0952380952380954E-3"/>
    <n v="6.0952380952380958"/>
  </r>
  <r>
    <n v="8"/>
    <x v="0"/>
    <n v="0.04"/>
    <m/>
    <n v="150"/>
    <x v="3"/>
    <x v="2"/>
    <n v="1"/>
    <s v="Nicotiana glauca"/>
    <s v="Nicotiana glauca"/>
    <s v="shrub"/>
    <s v="nonnative"/>
    <s v="perennial"/>
    <s v="Solanaceae"/>
    <n v="1"/>
    <x v="24"/>
    <s v="INT3_8_surface"/>
    <s v="INT3_8_surface_oven"/>
    <n v="6.6666666666666671E-3"/>
    <n v="6666.666666666667"/>
    <n v="6.0952380952380954E-3"/>
    <n v="6.0952380952380958"/>
  </r>
  <r>
    <n v="8"/>
    <x v="0"/>
    <n v="0.04"/>
    <m/>
    <n v="150"/>
    <x v="3"/>
    <x v="2"/>
    <n v="1"/>
    <s v="Pseudognaphalium luteoalbum"/>
    <s v="Pseudognaphalium luteoalbum"/>
    <s v="forb"/>
    <s v="nonnative"/>
    <s v="annual"/>
    <s v="Asteraceae"/>
    <n v="1"/>
    <x v="24"/>
    <s v="INT3_8_surface"/>
    <s v="INT3_8_surface_oven"/>
    <n v="6.6666666666666671E-3"/>
    <n v="6666.666666666667"/>
    <n v="6.0952380952380954E-3"/>
    <n v="6.0952380952380958"/>
  </r>
  <r>
    <n v="8"/>
    <x v="0"/>
    <n v="0.04"/>
    <m/>
    <n v="150"/>
    <x v="3"/>
    <x v="2"/>
    <n v="1"/>
    <s v="Solanum xanti"/>
    <s v="Solanum xanti"/>
    <s v="forb"/>
    <s v="native"/>
    <s v="perennial"/>
    <s v="Solanaceae"/>
    <n v="1"/>
    <x v="24"/>
    <s v="INT3_8_surface"/>
    <s v="INT3_8_surface_oven"/>
    <n v="6.6666666666666671E-3"/>
    <n v="6666.666666666667"/>
    <n v="6.0952380952380954E-3"/>
    <n v="6.0952380952380958"/>
  </r>
  <r>
    <n v="8"/>
    <x v="0"/>
    <n v="0.04"/>
    <m/>
    <n v="150"/>
    <x v="3"/>
    <x v="3"/>
    <n v="1"/>
    <s v="Bromus diandrus"/>
    <s v="Bromus spp."/>
    <s v="grass"/>
    <s v="nonnative"/>
    <s v="annu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Claytonia parviflora"/>
    <s v="Claytonia spp."/>
    <s v="forb"/>
    <s v="native"/>
    <s v="annual"/>
    <s v="Monti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Erigeron canadensis"/>
    <s v="Erigeron canadensis"/>
    <s v="forb"/>
    <s v="native"/>
    <s v="annual"/>
    <s v="Asteraceae"/>
    <n v="2"/>
    <x v="24"/>
    <s v="INT3_8_surface"/>
    <s v="INT3_8_surface_ovenchar"/>
    <n v="1.3333333333333334E-2"/>
    <n v="13333.333333333334"/>
    <n v="1.2190476190476191E-2"/>
    <n v="12.190476190476192"/>
  </r>
  <r>
    <n v="8"/>
    <x v="0"/>
    <n v="0.04"/>
    <m/>
    <n v="150"/>
    <x v="3"/>
    <x v="3"/>
    <n v="1"/>
    <s v="Festuca myuros"/>
    <s v="Festuca myuros"/>
    <s v="grass"/>
    <s v="nonnative"/>
    <s v="annual"/>
    <s v="Poaceae"/>
    <n v="2"/>
    <x v="24"/>
    <s v="INT3_8_surface"/>
    <s v="INT3_8_surface_ovenchar"/>
    <n v="1.3333333333333334E-2"/>
    <n v="13333.333333333334"/>
    <n v="1.2190476190476191E-2"/>
    <n v="12.190476190476192"/>
  </r>
  <r>
    <n v="8"/>
    <x v="0"/>
    <n v="0.04"/>
    <m/>
    <n v="150"/>
    <x v="3"/>
    <x v="3"/>
    <n v="1"/>
    <s v="Malacothamnus fasciculatus"/>
    <s v="Malacothamnus fasciculatus"/>
    <s v="shrub"/>
    <s v="native"/>
    <s v="perennial"/>
    <s v="Malv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Pseudognaphalium luteoalbum"/>
    <s v="Pseudognaphalium luteoalbum"/>
    <s v="forb"/>
    <s v="nonnative"/>
    <s v="annual"/>
    <s v="Aster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Pseudognaphalium luteoalbum"/>
    <s v="Pseudognaphalium luteoalbum"/>
    <s v="forb"/>
    <s v="nonnative"/>
    <s v="annual"/>
    <s v="Aster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Ribes spp."/>
    <s v="Ribes spp."/>
    <s v="shrub"/>
    <s v="native"/>
    <s v="perennial"/>
    <s v="Grossulari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Salvia leucophylla"/>
    <s v="Salvia leucophylla"/>
    <s v="shrub"/>
    <s v="native"/>
    <s v="perennial"/>
    <s v="Grossulari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Solanum xanti"/>
    <s v="Solanum xanti"/>
    <s v="forb"/>
    <s v="native"/>
    <s v="perennial"/>
    <s v="Solanaceae"/>
    <n v="3"/>
    <x v="24"/>
    <s v="INT3_8_surface"/>
    <s v="INT3_8_surface_ovenchar"/>
    <n v="0.02"/>
    <n v="20000"/>
    <n v="1.8285714285714287E-2"/>
    <n v="18.285714285714288"/>
  </r>
  <r>
    <n v="8"/>
    <x v="0"/>
    <n v="0.04"/>
    <m/>
    <n v="150"/>
    <x v="3"/>
    <x v="3"/>
    <n v="1"/>
    <s v="Solanum xanti"/>
    <s v="Solanum xanti"/>
    <s v="forb"/>
    <s v="native"/>
    <s v="perennial"/>
    <s v="Solan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Solanum xanti"/>
    <s v="Solanum xanti"/>
    <s v="forb"/>
    <s v="native"/>
    <s v="perennial"/>
    <s v="Solan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Stipa lepida"/>
    <s v="Stipa lepida"/>
    <s v="grass"/>
    <s v="native"/>
    <s v="perennial"/>
    <s v="Poaceae"/>
    <n v="2"/>
    <x v="24"/>
    <s v="INT3_8_surface"/>
    <s v="INT3_8_surface_ovenchar"/>
    <n v="1.3333333333333334E-2"/>
    <n v="13333.333333333334"/>
    <n v="1.2190476190476191E-2"/>
    <n v="12.190476190476192"/>
  </r>
  <r>
    <n v="8"/>
    <x v="0"/>
    <n v="0.04"/>
    <m/>
    <n v="150"/>
    <x v="3"/>
    <x v="3"/>
    <n v="1"/>
    <s v="Stipa lepida"/>
    <s v="Stipa lepida"/>
    <s v="grass"/>
    <s v="native"/>
    <s v="perenni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x v="0"/>
    <n v="0.04"/>
    <m/>
    <n v="150"/>
    <x v="3"/>
    <x v="3"/>
    <n v="1"/>
    <s v="Stipa lepida"/>
    <s v="Stipa lepida"/>
    <s v="grass"/>
    <s v="native"/>
    <s v="perenni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x v="1"/>
    <n v="0.08"/>
    <m/>
    <n v="340"/>
    <x v="4"/>
    <x v="0"/>
    <n v="1"/>
    <s v="Emmenanthe penduliflora"/>
    <s v="Emmenanthe penduliflora"/>
    <s v="forb"/>
    <s v="native"/>
    <s v="annual"/>
    <s v="Hydrophyllaceae"/>
    <n v="1"/>
    <x v="24"/>
    <s v="INT3_8_deep"/>
    <s v="INT3_8_deep_charate"/>
    <n v="2.9411764705882353E-3"/>
    <n v="2941.1764705882351"/>
    <n v="2.6890756302521009E-3"/>
    <n v="2.6890756302521011"/>
  </r>
  <r>
    <n v="8"/>
    <x v="1"/>
    <n v="0.08"/>
    <m/>
    <n v="340"/>
    <x v="4"/>
    <x v="0"/>
    <n v="1"/>
    <s v="Emmenanthe penduliflora"/>
    <s v="Emmenanthe penduliflora"/>
    <s v="forb"/>
    <s v="native"/>
    <s v="annual"/>
    <s v="Hydrophyllaceae"/>
    <n v="1"/>
    <x v="24"/>
    <s v="INT3_8_deep"/>
    <s v="INT3_8_deep_charate"/>
    <n v="2.9411764705882353E-3"/>
    <n v="2941.1764705882351"/>
    <n v="2.6890756302521009E-3"/>
    <n v="2.6890756302521011"/>
  </r>
  <r>
    <n v="8"/>
    <x v="1"/>
    <n v="0.08"/>
    <m/>
    <n v="340"/>
    <x v="4"/>
    <x v="0"/>
    <n v="1"/>
    <s v="Festuca myuros"/>
    <s v="Festuca myuros"/>
    <s v="grass"/>
    <s v="nonnative"/>
    <s v="annual"/>
    <s v="Poaceae"/>
    <n v="1"/>
    <x v="24"/>
    <s v="INT3_8_deep"/>
    <s v="INT3_8_deep_charate"/>
    <n v="2.9411764705882353E-3"/>
    <n v="2941.1764705882351"/>
    <n v="2.6890756302521009E-3"/>
    <n v="2.6890756302521011"/>
  </r>
  <r>
    <n v="8"/>
    <x v="1"/>
    <n v="0.08"/>
    <m/>
    <n v="340"/>
    <x v="4"/>
    <x v="0"/>
    <n v="1"/>
    <s v="Solanum xanti"/>
    <s v="Solanum xanti"/>
    <s v="forb"/>
    <s v="native"/>
    <s v="perennial"/>
    <s v="Solanaceae"/>
    <n v="1"/>
    <x v="24"/>
    <s v="INT3_8_deep"/>
    <s v="INT3_8_deep_charate"/>
    <n v="2.9411764705882353E-3"/>
    <n v="2941.1764705882351"/>
    <n v="2.6890756302521009E-3"/>
    <n v="2.6890756302521011"/>
  </r>
  <r>
    <n v="8"/>
    <x v="1"/>
    <n v="0.08"/>
    <m/>
    <n v="340"/>
    <x v="4"/>
    <x v="0"/>
    <n v="1"/>
    <s v="Stipa lepida"/>
    <s v="Stipa lepida"/>
    <s v="grass"/>
    <s v="native"/>
    <s v="perennial"/>
    <s v="Poaceae"/>
    <n v="3"/>
    <x v="24"/>
    <s v="INT3_8_deep"/>
    <s v="INT3_8_deep_charate"/>
    <n v="8.8235294117647058E-3"/>
    <n v="8823.5294117647063"/>
    <n v="8.0672268907563023E-3"/>
    <n v="8.0672268907563023"/>
  </r>
  <r>
    <n v="8"/>
    <x v="1"/>
    <n v="0.08"/>
    <m/>
    <n v="340"/>
    <x v="4"/>
    <x v="1"/>
    <n v="1"/>
    <s v="Bromus madritensis"/>
    <s v="Bromus spp."/>
    <s v="grass"/>
    <s v="nonnative"/>
    <s v="annual"/>
    <s v="Poaceae"/>
    <n v="1"/>
    <x v="24"/>
    <s v="INT3_8_deep"/>
    <s v="INT3_8_deep_control"/>
    <n v="2.9411764705882353E-3"/>
    <n v="2941.1764705882351"/>
    <n v="2.6890756302521009E-3"/>
    <n v="2.6890756302521011"/>
  </r>
  <r>
    <n v="8"/>
    <x v="1"/>
    <n v="0.08"/>
    <m/>
    <n v="340"/>
    <x v="4"/>
    <x v="1"/>
    <n v="1"/>
    <s v="Erigeron canadensis"/>
    <s v="Erigeron canadensis"/>
    <s v="forb"/>
    <s v="native"/>
    <s v="annual"/>
    <s v="Asteraceae"/>
    <n v="1"/>
    <x v="24"/>
    <s v="INT3_8_deep"/>
    <s v="INT3_8_deep_control"/>
    <n v="2.9411764705882353E-3"/>
    <n v="2941.1764705882351"/>
    <n v="2.6890756302521009E-3"/>
    <n v="2.6890756302521011"/>
  </r>
  <r>
    <n v="8"/>
    <x v="1"/>
    <n v="0.08"/>
    <m/>
    <n v="340"/>
    <x v="4"/>
    <x v="1"/>
    <n v="1"/>
    <s v="Solanum xanti"/>
    <s v="Solanum xanti"/>
    <s v="forb"/>
    <s v="native"/>
    <s v="perennial"/>
    <s v="Solanaceae"/>
    <n v="1"/>
    <x v="24"/>
    <s v="INT3_8_deep"/>
    <s v="INT3_8_deep_control"/>
    <n v="2.9411764705882353E-3"/>
    <n v="2941.1764705882351"/>
    <n v="2.6890756302521009E-3"/>
    <n v="2.6890756302521011"/>
  </r>
  <r>
    <n v="8"/>
    <x v="1"/>
    <n v="0.08"/>
    <m/>
    <n v="340"/>
    <x v="4"/>
    <x v="1"/>
    <n v="1"/>
    <s v="Solanum xanti"/>
    <s v="Solanum xanti"/>
    <s v="forb"/>
    <s v="native"/>
    <s v="perennial"/>
    <s v="Solanaceae"/>
    <n v="3"/>
    <x v="24"/>
    <s v="INT3_8_deep"/>
    <s v="INT3_8_deep_control"/>
    <n v="8.8235294117647058E-3"/>
    <n v="8823.5294117647063"/>
    <n v="8.0672268907563023E-3"/>
    <n v="8.0672268907563023"/>
  </r>
  <r>
    <n v="8"/>
    <x v="1"/>
    <n v="0.08"/>
    <m/>
    <n v="340"/>
    <x v="4"/>
    <x v="1"/>
    <n v="1"/>
    <s v="Solanum xanti"/>
    <s v="Solanum xanti"/>
    <s v="forb"/>
    <s v="native"/>
    <s v="perennial"/>
    <s v="Solanaceae"/>
    <n v="2"/>
    <x v="24"/>
    <s v="INT3_8_deep"/>
    <s v="INT3_8_deep_control"/>
    <n v="5.8823529411764705E-3"/>
    <n v="5882.3529411764703"/>
    <n v="5.3781512605042018E-3"/>
    <n v="5.3781512605042021"/>
  </r>
  <r>
    <n v="8"/>
    <x v="1"/>
    <n v="0.08"/>
    <m/>
    <n v="340"/>
    <x v="4"/>
    <x v="2"/>
    <n v="1"/>
    <s v="Artemisia californica"/>
    <s v="Artemisia californica"/>
    <s v="shrub"/>
    <s v="native"/>
    <s v="perennial"/>
    <s v="Asteraceae"/>
    <n v="1"/>
    <x v="24"/>
    <s v="INT3_8_deep"/>
    <s v="INT3_8_deep_oven"/>
    <n v="2.9411764705882353E-3"/>
    <n v="2941.1764705882351"/>
    <n v="2.6890756302521009E-3"/>
    <n v="2.6890756302521011"/>
  </r>
  <r>
    <n v="8"/>
    <x v="1"/>
    <n v="0.08"/>
    <m/>
    <n v="340"/>
    <x v="4"/>
    <x v="2"/>
    <n v="1"/>
    <s v="Astragalus trichopodus"/>
    <s v="Astragalus trichopodus"/>
    <s v="forb"/>
    <s v="native"/>
    <s v="perennial"/>
    <s v="Fabaceae"/>
    <n v="1"/>
    <x v="24"/>
    <s v="INT3_8_deep"/>
    <s v="INT3_8_deep_oven"/>
    <n v="2.9411764705882353E-3"/>
    <n v="2941.1764705882351"/>
    <n v="2.6890756302521009E-3"/>
    <n v="2.6890756302521011"/>
  </r>
  <r>
    <n v="8"/>
    <x v="1"/>
    <n v="0.08"/>
    <m/>
    <n v="340"/>
    <x v="4"/>
    <x v="2"/>
    <n v="1"/>
    <s v="Emmenanthe penduliflora"/>
    <s v="Emmenanthe penduliflora"/>
    <s v="forb"/>
    <s v="native"/>
    <s v="annual"/>
    <s v="Hydrophyllaceae"/>
    <n v="1"/>
    <x v="24"/>
    <s v="INT3_8_deep"/>
    <s v="INT3_8_deep_oven"/>
    <n v="2.9411764705882353E-3"/>
    <n v="2941.1764705882351"/>
    <n v="2.6890756302521009E-3"/>
    <n v="2.6890756302521011"/>
  </r>
  <r>
    <n v="8"/>
    <x v="1"/>
    <n v="0.08"/>
    <m/>
    <n v="340"/>
    <x v="4"/>
    <x v="2"/>
    <n v="1"/>
    <s v="Festuca myuros"/>
    <s v="Festuca myuros"/>
    <s v="grass"/>
    <s v="nonnative"/>
    <s v="annual"/>
    <s v="Poaceae"/>
    <n v="1"/>
    <x v="24"/>
    <s v="INT3_8_deep"/>
    <s v="INT3_8_deep_oven"/>
    <n v="2.9411764705882353E-3"/>
    <n v="2941.1764705882351"/>
    <n v="2.6890756302521009E-3"/>
    <n v="2.6890756302521011"/>
  </r>
  <r>
    <n v="8"/>
    <x v="1"/>
    <n v="0.08"/>
    <m/>
    <n v="340"/>
    <x v="4"/>
    <x v="2"/>
    <n v="1"/>
    <s v="Typha domingensis"/>
    <s v="Typha domingensis"/>
    <s v="forb"/>
    <s v="native"/>
    <s v="perennial"/>
    <s v="Typhaceae"/>
    <n v="1"/>
    <x v="24"/>
    <s v="INT3_8_deep"/>
    <s v="INT3_8_deep_oven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Apiastrum angustifolium"/>
    <s v="Apiastrum angustifolium"/>
    <s v="forb"/>
    <s v="native"/>
    <s v="annual"/>
    <s v="Api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Astragalus trichopodus"/>
    <s v="Astragalus trichopodus"/>
    <s v="forb"/>
    <s v="native"/>
    <s v="perennial"/>
    <s v="Fab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Claytonia perfoliata"/>
    <s v="Claytonia spp."/>
    <s v="forb"/>
    <s v="native"/>
    <s v="annual"/>
    <s v="Monti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Emmenanthe penduliflora"/>
    <s v="Emmenanthe penduliflora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Emmenanthe penduliflora"/>
    <s v="Emmenanthe penduliflora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Nicotiana glauca"/>
    <s v="Nicotiana glauca"/>
    <s v="shrub"/>
    <s v="nonnative"/>
    <s v="perennial"/>
    <s v="Solan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Phacelia viscida"/>
    <s v="Phacelia spp.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Pseudognaphalium californicum"/>
    <s v="Pseudognaphalium californicum"/>
    <s v="forb"/>
    <s v="native"/>
    <s v="annual"/>
    <s v="Aster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Pseudognaphalium luteoalbum"/>
    <s v="Pseudognaphalium luteoalbum"/>
    <s v="forb"/>
    <s v="nonnative"/>
    <s v="annual"/>
    <s v="Asteraceae"/>
    <n v="1"/>
    <x v="24"/>
    <s v="INT3_8_deep"/>
    <s v="INT3_8_deep_ovenchar"/>
    <n v="2.9411764705882353E-3"/>
    <n v="2941.1764705882351"/>
    <n v="2.6890756302521009E-3"/>
    <n v="2.6890756302521011"/>
  </r>
  <r>
    <n v="8"/>
    <x v="1"/>
    <n v="0.08"/>
    <m/>
    <n v="340"/>
    <x v="4"/>
    <x v="3"/>
    <n v="1"/>
    <s v="Stipa lepida"/>
    <s v="Stipa lepida"/>
    <s v="grass"/>
    <s v="native"/>
    <s v="perennial"/>
    <s v="Poaceae"/>
    <n v="1"/>
    <x v="24"/>
    <s v="INT3_8_deep"/>
    <s v="INT3_8_deep_ovenchar"/>
    <n v="2.9411764705882353E-3"/>
    <n v="2941.1764705882351"/>
    <n v="2.6890756302521009E-3"/>
    <n v="2.6890756302521011"/>
  </r>
  <r>
    <n v="9"/>
    <x v="0"/>
    <n v="0.04"/>
    <m/>
    <n v="150"/>
    <x v="3"/>
    <x v="0"/>
    <n v="1"/>
    <s v="Bromus diandrus"/>
    <s v="Bromus spp."/>
    <s v="grass"/>
    <s v="nonnative"/>
    <s v="annual"/>
    <s v="Poaceae"/>
    <n v="2"/>
    <x v="25"/>
    <s v="INT3_9_surface"/>
    <s v="INT3_9_surface_charate"/>
    <n v="1.3333333333333334E-2"/>
    <n v="13333.333333333334"/>
    <n v="1.2190476190476191E-2"/>
    <n v="12.190476190476192"/>
  </r>
  <r>
    <n v="9"/>
    <x v="0"/>
    <n v="0.04"/>
    <m/>
    <n v="150"/>
    <x v="3"/>
    <x v="0"/>
    <n v="1"/>
    <s v="Bromus madritensis"/>
    <s v="Bromus spp."/>
    <s v="grass"/>
    <s v="nonnative"/>
    <s v="annual"/>
    <s v="Poaceae"/>
    <n v="2"/>
    <x v="25"/>
    <s v="INT3_9_surface"/>
    <s v="INT3_9_surface_charate"/>
    <n v="1.3333333333333334E-2"/>
    <n v="13333.333333333334"/>
    <n v="1.2190476190476191E-2"/>
    <n v="12.190476190476192"/>
  </r>
  <r>
    <n v="9"/>
    <x v="0"/>
    <n v="0.04"/>
    <m/>
    <n v="150"/>
    <x v="3"/>
    <x v="0"/>
    <n v="1"/>
    <s v="Erigeron canadensis"/>
    <s v="Erigeron canadensis"/>
    <s v="forb"/>
    <s v="native"/>
    <s v="annu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x v="0"/>
    <n v="0.04"/>
    <m/>
    <n v="150"/>
    <x v="3"/>
    <x v="0"/>
    <n v="1"/>
    <s v="Eucrypta chrysanthemifolia"/>
    <s v="Eucrypta chrysanthemifolia"/>
    <s v="forb"/>
    <s v="native"/>
    <s v="annual"/>
    <s v="Hydrophyllaceae"/>
    <n v="1"/>
    <x v="25"/>
    <s v="INT3_9_surface"/>
    <s v="INT3_9_surface_charate"/>
    <n v="6.6666666666666671E-3"/>
    <n v="6666.666666666667"/>
    <n v="6.0952380952380954E-3"/>
    <n v="6.0952380952380958"/>
  </r>
  <r>
    <n v="9"/>
    <x v="0"/>
    <n v="0.04"/>
    <m/>
    <n v="150"/>
    <x v="3"/>
    <x v="0"/>
    <n v="1"/>
    <s v="Malacothrix saxatilis"/>
    <s v="Malacothrix saxatilis"/>
    <s v="forb"/>
    <s v="native"/>
    <s v="perenni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x v="0"/>
    <n v="0.04"/>
    <m/>
    <n v="150"/>
    <x v="3"/>
    <x v="0"/>
    <n v="1"/>
    <s v="Stipa lepida"/>
    <s v="Stipa lepida"/>
    <s v="grass"/>
    <s v="native"/>
    <s v="perennial"/>
    <s v="Poaceae"/>
    <n v="6"/>
    <x v="25"/>
    <s v="INT3_9_surface"/>
    <s v="INT3_9_surface_charate"/>
    <n v="0.04"/>
    <n v="40000"/>
    <n v="3.6571428571428574E-2"/>
    <n v="36.571428571428577"/>
  </r>
  <r>
    <n v="9"/>
    <x v="0"/>
    <n v="0.04"/>
    <m/>
    <n v="150"/>
    <x v="3"/>
    <x v="0"/>
    <n v="1"/>
    <s v="Stipa lepida"/>
    <s v="Stipa lepida"/>
    <s v="grass"/>
    <s v="native"/>
    <s v="perennial"/>
    <s v="Poaceae"/>
    <n v="3"/>
    <x v="25"/>
    <s v="INT3_9_surface"/>
    <s v="INT3_9_surface_charate"/>
    <n v="0.02"/>
    <n v="20000"/>
    <n v="1.8285714285714287E-2"/>
    <n v="18.285714285714288"/>
  </r>
  <r>
    <n v="9"/>
    <x v="0"/>
    <n v="0.04"/>
    <m/>
    <n v="150"/>
    <x v="3"/>
    <x v="0"/>
    <n v="1"/>
    <s v="Stipa lepida"/>
    <s v="Stipa lepida"/>
    <s v="grass"/>
    <s v="native"/>
    <s v="perennial"/>
    <s v="Poaceae"/>
    <n v="1"/>
    <x v="25"/>
    <s v="INT3_9_surface"/>
    <s v="INT3_9_surface_charate"/>
    <n v="6.6666666666666671E-3"/>
    <n v="6666.666666666667"/>
    <n v="6.0952380952380954E-3"/>
    <n v="6.0952380952380958"/>
  </r>
  <r>
    <n v="9"/>
    <x v="0"/>
    <n v="0.04"/>
    <m/>
    <n v="150"/>
    <x v="3"/>
    <x v="0"/>
    <n v="1"/>
    <s v="Uropappus lindleyi"/>
    <s v="Uropappus lindleyi"/>
    <s v="forb"/>
    <s v="native"/>
    <s v="annu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x v="0"/>
    <n v="0.04"/>
    <m/>
    <n v="150"/>
    <x v="3"/>
    <x v="1"/>
    <n v="1"/>
    <s v="Bromus madritensis"/>
    <s v="Bromus spp."/>
    <s v="grass"/>
    <s v="nonnative"/>
    <s v="annual"/>
    <s v="Poaceae"/>
    <n v="7"/>
    <x v="25"/>
    <s v="INT3_9_surface"/>
    <s v="INT3_9_surface_control"/>
    <n v="4.6666666666666669E-2"/>
    <n v="46666.666666666672"/>
    <n v="4.2666666666666665E-2"/>
    <n v="42.666666666666664"/>
  </r>
  <r>
    <n v="9"/>
    <x v="0"/>
    <n v="0.04"/>
    <m/>
    <n v="150"/>
    <x v="3"/>
    <x v="1"/>
    <n v="1"/>
    <s v="Oxalis corniculata"/>
    <s v="Oxalis corniculata"/>
    <s v="forb"/>
    <s v="nonnative"/>
    <s v="perennial"/>
    <s v="Oxalidaceae"/>
    <n v="2"/>
    <x v="25"/>
    <s v="INT3_9_surface"/>
    <s v="INT3_9_surface_control"/>
    <n v="1.3333333333333334E-2"/>
    <n v="13333.333333333334"/>
    <n v="1.2190476190476191E-2"/>
    <n v="12.190476190476192"/>
  </r>
  <r>
    <n v="9"/>
    <x v="0"/>
    <n v="0.04"/>
    <m/>
    <n v="150"/>
    <x v="3"/>
    <x v="1"/>
    <n v="1"/>
    <s v="Stipa lepida"/>
    <s v="Stipa lepida"/>
    <s v="grass"/>
    <s v="native"/>
    <s v="perennial"/>
    <s v="Poaceae"/>
    <n v="1"/>
    <x v="25"/>
    <s v="INT3_9_surface"/>
    <s v="INT3_9_surface_control"/>
    <n v="6.6666666666666671E-3"/>
    <n v="6666.666666666667"/>
    <n v="6.0952380952380954E-3"/>
    <n v="6.0952380952380958"/>
  </r>
  <r>
    <n v="9"/>
    <x v="0"/>
    <n v="0.04"/>
    <m/>
    <n v="150"/>
    <x v="3"/>
    <x v="1"/>
    <n v="1"/>
    <s v="Stipa lepida"/>
    <s v="Stipa lepida"/>
    <s v="grass"/>
    <s v="native"/>
    <s v="perennial"/>
    <s v="Poaceae"/>
    <n v="1"/>
    <x v="25"/>
    <s v="INT3_9_surface"/>
    <s v="INT3_9_surface_control"/>
    <n v="6.6666666666666671E-3"/>
    <n v="6666.666666666667"/>
    <n v="6.0952380952380954E-3"/>
    <n v="6.0952380952380958"/>
  </r>
  <r>
    <n v="9"/>
    <x v="0"/>
    <n v="0.04"/>
    <m/>
    <n v="150"/>
    <x v="3"/>
    <x v="2"/>
    <n v="1"/>
    <s v="Artemisia californica"/>
    <s v="Artemisia californica"/>
    <s v="shrub"/>
    <s v="native"/>
    <s v="perenni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Bromus diandrus"/>
    <s v="Bromus spp.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Bromus madritensis"/>
    <s v="Bromus spp."/>
    <s v="grass"/>
    <s v="nonnative"/>
    <s v="annual"/>
    <s v="Poaceae"/>
    <n v="5"/>
    <x v="25"/>
    <s v="INT3_9_surface"/>
    <s v="INT3_9_surface_oven"/>
    <n v="3.3333333333333333E-2"/>
    <n v="33333.333333333336"/>
    <n v="3.0476190476190476E-2"/>
    <n v="30.476190476190474"/>
  </r>
  <r>
    <n v="9"/>
    <x v="0"/>
    <n v="0.04"/>
    <m/>
    <n v="150"/>
    <x v="3"/>
    <x v="2"/>
    <n v="1"/>
    <s v="Bromus madritensis"/>
    <s v="Bromus spp."/>
    <s v="grass"/>
    <s v="nonnative"/>
    <s v="annual"/>
    <s v="Poaceae"/>
    <n v="7"/>
    <x v="25"/>
    <s v="INT3_9_surface"/>
    <s v="INT3_9_surface_oven"/>
    <n v="4.6666666666666669E-2"/>
    <n v="46666.666666666672"/>
    <n v="4.2666666666666665E-2"/>
    <n v="42.666666666666664"/>
  </r>
  <r>
    <n v="9"/>
    <x v="0"/>
    <n v="0.04"/>
    <m/>
    <n v="150"/>
    <x v="3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Festuca myuros"/>
    <s v="Festuca myuro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Festuca myuros"/>
    <s v="Festuca myuro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Polypogon monspeliensis"/>
    <s v="Polypogon monspeliensi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Polypogon monspeliensis"/>
    <s v="Polypogon monspeliensi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Stephanomeria virgata"/>
    <s v="Stephanomeria virgata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x v="0"/>
    <n v="0.04"/>
    <m/>
    <n v="150"/>
    <x v="3"/>
    <x v="2"/>
    <n v="1"/>
    <s v="Stipa lepida"/>
    <s v="Stipa lepida"/>
    <s v="grass"/>
    <s v="native"/>
    <s v="perennial"/>
    <s v="Poaceae"/>
    <n v="2"/>
    <x v="25"/>
    <s v="INT3_9_surface"/>
    <s v="INT3_9_surface_oven"/>
    <n v="1.3333333333333334E-2"/>
    <n v="13333.333333333334"/>
    <n v="1.2190476190476191E-2"/>
    <n v="12.190476190476192"/>
  </r>
  <r>
    <n v="9"/>
    <x v="0"/>
    <n v="0.04"/>
    <m/>
    <n v="150"/>
    <x v="3"/>
    <x v="2"/>
    <n v="1"/>
    <s v="Stipa lepida"/>
    <s v="Stipa lepida"/>
    <s v="grass"/>
    <s v="native"/>
    <s v="perennial"/>
    <s v="Poaceae"/>
    <n v="4"/>
    <x v="25"/>
    <s v="INT3_9_surface"/>
    <s v="INT3_9_surface_oven"/>
    <n v="2.6666666666666668E-2"/>
    <n v="26666.666666666668"/>
    <n v="2.4380952380952382E-2"/>
    <n v="24.380952380952383"/>
  </r>
  <r>
    <n v="9"/>
    <x v="0"/>
    <n v="0.04"/>
    <m/>
    <n v="150"/>
    <x v="3"/>
    <x v="2"/>
    <n v="1"/>
    <s v="Uropappus lindleyi"/>
    <s v="Uropappus lindleyi"/>
    <s v="forb"/>
    <s v="native"/>
    <s v="annual"/>
    <s v="Asteraceae"/>
    <n v="2"/>
    <x v="25"/>
    <s v="INT3_9_surface"/>
    <s v="INT3_9_surface_oven"/>
    <n v="1.3333333333333334E-2"/>
    <n v="13333.333333333334"/>
    <n v="1.2190476190476191E-2"/>
    <n v="12.190476190476192"/>
  </r>
  <r>
    <n v="9"/>
    <x v="0"/>
    <n v="0.04"/>
    <m/>
    <n v="150"/>
    <x v="3"/>
    <x v="3"/>
    <n v="1"/>
    <s v="Bromus diandrus"/>
    <s v="Bromus spp."/>
    <s v="grass"/>
    <s v="nonnative"/>
    <s v="annual"/>
    <s v="Poaceae"/>
    <n v="3"/>
    <x v="25"/>
    <s v="INT3_9_surface"/>
    <s v="INT3_9_surface_ovenchar"/>
    <n v="0.02"/>
    <n v="20000"/>
    <n v="1.8285714285714287E-2"/>
    <n v="18.285714285714288"/>
  </r>
  <r>
    <n v="9"/>
    <x v="0"/>
    <n v="0.04"/>
    <m/>
    <n v="150"/>
    <x v="3"/>
    <x v="3"/>
    <n v="1"/>
    <s v="Bromus diandrus"/>
    <s v="Bromus spp."/>
    <s v="grass"/>
    <s v="nonnative"/>
    <s v="annual"/>
    <s v="Poaceae"/>
    <n v="3"/>
    <x v="25"/>
    <s v="INT3_9_surface"/>
    <s v="INT3_9_surface_ovenchar"/>
    <n v="0.02"/>
    <n v="20000"/>
    <n v="1.8285714285714287E-2"/>
    <n v="18.285714285714288"/>
  </r>
  <r>
    <n v="9"/>
    <x v="0"/>
    <n v="0.04"/>
    <m/>
    <n v="150"/>
    <x v="3"/>
    <x v="3"/>
    <n v="1"/>
    <s v="Emmenanthe penduliflora"/>
    <s v="Emmenanthe penduliflora"/>
    <s v="forb"/>
    <s v="native"/>
    <s v="annual"/>
    <s v="Hydrophyllaceae"/>
    <n v="1"/>
    <x v="25"/>
    <s v="INT3_9_surface"/>
    <s v="INT3_9_surface_ovenchar"/>
    <n v="6.6666666666666671E-3"/>
    <n v="6666.666666666667"/>
    <n v="6.0952380952380954E-3"/>
    <n v="6.0952380952380958"/>
  </r>
  <r>
    <n v="9"/>
    <x v="0"/>
    <n v="0.04"/>
    <m/>
    <n v="150"/>
    <x v="3"/>
    <x v="3"/>
    <n v="1"/>
    <s v="Erigeron canadensis"/>
    <s v="Erigeron canadensis"/>
    <s v="forb"/>
    <s v="native"/>
    <s v="annual"/>
    <s v="Asteraceae"/>
    <n v="3"/>
    <x v="25"/>
    <s v="INT3_9_surface"/>
    <s v="INT3_9_surface_ovenchar"/>
    <n v="0.02"/>
    <n v="20000"/>
    <n v="1.8285714285714287E-2"/>
    <n v="18.285714285714288"/>
  </r>
  <r>
    <n v="9"/>
    <x v="0"/>
    <n v="0.04"/>
    <m/>
    <n v="150"/>
    <x v="3"/>
    <x v="3"/>
    <n v="1"/>
    <s v="Eucrypta chrysanthemifolia"/>
    <s v="Eucrypta chrysanthemifolia"/>
    <s v="forb"/>
    <s v="native"/>
    <s v="annual"/>
    <s v="Hydrophyllaceae"/>
    <n v="1"/>
    <x v="25"/>
    <s v="INT3_9_surface"/>
    <s v="INT3_9_surface_ovenchar"/>
    <n v="6.6666666666666671E-3"/>
    <n v="6666.666666666667"/>
    <n v="6.0952380952380954E-3"/>
    <n v="6.0952380952380958"/>
  </r>
  <r>
    <n v="9"/>
    <x v="0"/>
    <n v="0.04"/>
    <m/>
    <n v="150"/>
    <x v="3"/>
    <x v="3"/>
    <n v="1"/>
    <s v="Malacothrix saxatilis"/>
    <s v="Malacothrix saxatilis"/>
    <s v="forb"/>
    <s v="native"/>
    <s v="perenni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x v="0"/>
    <n v="0.04"/>
    <m/>
    <n v="150"/>
    <x v="3"/>
    <x v="3"/>
    <n v="1"/>
    <s v="Pseudognaphalium californicum"/>
    <s v="Pseudognaphalium californicum"/>
    <s v="forb"/>
    <s v="native"/>
    <s v="annu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x v="0"/>
    <n v="0.04"/>
    <m/>
    <n v="150"/>
    <x v="3"/>
    <x v="3"/>
    <n v="1"/>
    <s v="Stipa lepida"/>
    <s v="Stipa lepida"/>
    <s v="grass"/>
    <s v="native"/>
    <s v="perennial"/>
    <s v="Poaceae"/>
    <n v="1"/>
    <x v="25"/>
    <s v="INT3_9_surface"/>
    <s v="INT3_9_surface_ovenchar"/>
    <n v="6.6666666666666671E-3"/>
    <n v="6666.666666666667"/>
    <n v="6.0952380952380954E-3"/>
    <n v="6.0952380952380958"/>
  </r>
  <r>
    <n v="9"/>
    <x v="0"/>
    <n v="0.04"/>
    <m/>
    <n v="150"/>
    <x v="3"/>
    <x v="3"/>
    <n v="1"/>
    <s v="Uropappus lindleyi"/>
    <s v="Uropappus lindleyi"/>
    <s v="forb"/>
    <s v="native"/>
    <s v="annual"/>
    <s v="Asteraceae"/>
    <n v="2"/>
    <x v="25"/>
    <s v="INT3_9_surface"/>
    <s v="INT3_9_surface_ovenchar"/>
    <n v="1.3333333333333334E-2"/>
    <n v="13333.333333333334"/>
    <n v="1.2190476190476191E-2"/>
    <n v="12.190476190476192"/>
  </r>
  <r>
    <n v="9"/>
    <x v="0"/>
    <n v="0.04"/>
    <m/>
    <n v="150"/>
    <x v="3"/>
    <x v="3"/>
    <n v="1"/>
    <s v="Uropappus lindleyi"/>
    <s v="Uropappus lindleyi"/>
    <s v="forb"/>
    <s v="native"/>
    <s v="annu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x v="1"/>
    <n v="0.08"/>
    <m/>
    <n v="340"/>
    <x v="4"/>
    <x v="0"/>
    <n v="1"/>
    <s v="Artemisia californica"/>
    <s v="Artemisia californica"/>
    <s v="shrub"/>
    <s v="native"/>
    <s v="perennial"/>
    <s v="Asteraceae"/>
    <n v="1"/>
    <x v="25"/>
    <s v="INT3_9_deep"/>
    <s v="INT3_9_deep_charate"/>
    <n v="2.9411764705882353E-3"/>
    <n v="2941.1764705882351"/>
    <n v="2.6890756302521009E-3"/>
    <n v="2.6890756302521011"/>
  </r>
  <r>
    <n v="9"/>
    <x v="1"/>
    <n v="0.08"/>
    <m/>
    <n v="340"/>
    <x v="4"/>
    <x v="0"/>
    <n v="1"/>
    <s v="Bromus madritensis"/>
    <s v="Bromus spp."/>
    <s v="grass"/>
    <s v="nonnative"/>
    <s v="annual"/>
    <s v="Poaceae"/>
    <n v="2"/>
    <x v="25"/>
    <s v="INT3_9_deep"/>
    <s v="INT3_9_deep_charate"/>
    <n v="5.8823529411764705E-3"/>
    <n v="5882.3529411764703"/>
    <n v="5.3781512605042018E-3"/>
    <n v="5.3781512605042021"/>
  </r>
  <r>
    <n v="9"/>
    <x v="1"/>
    <n v="0.08"/>
    <m/>
    <n v="340"/>
    <x v="4"/>
    <x v="0"/>
    <n v="1"/>
    <s v="Ribes spp."/>
    <s v="Ribes spp."/>
    <s v="shrub"/>
    <s v="native"/>
    <s v="perennial"/>
    <s v="Grossulariaceae"/>
    <n v="1"/>
    <x v="25"/>
    <s v="INT3_9_deep"/>
    <s v="INT3_9_deep_charate"/>
    <n v="2.9411764705882353E-3"/>
    <n v="2941.1764705882351"/>
    <n v="2.6890756302521009E-3"/>
    <n v="2.6890756302521011"/>
  </r>
  <r>
    <n v="9"/>
    <x v="1"/>
    <n v="0.08"/>
    <m/>
    <n v="340"/>
    <x v="4"/>
    <x v="1"/>
    <n v="1"/>
    <s v="Bromus madritensis"/>
    <s v="Bromus spp."/>
    <s v="grass"/>
    <s v="nonnative"/>
    <s v="annual"/>
    <s v="Poaceae"/>
    <n v="1"/>
    <x v="25"/>
    <s v="INT3_9_deep"/>
    <s v="INT3_9_deep_control"/>
    <n v="2.9411764705882353E-3"/>
    <n v="2941.1764705882351"/>
    <n v="2.6890756302521009E-3"/>
    <n v="2.6890756302521011"/>
  </r>
  <r>
    <n v="9"/>
    <x v="1"/>
    <n v="0.08"/>
    <m/>
    <n v="340"/>
    <x v="4"/>
    <x v="1"/>
    <n v="1"/>
    <s v="Salvia leucophylla"/>
    <s v="Salvia leucophylla"/>
    <s v="shrub"/>
    <s v="native"/>
    <s v="perennial"/>
    <s v="Grossulariaceae"/>
    <n v="1"/>
    <x v="25"/>
    <s v="INT3_9_deep"/>
    <s v="INT3_9_deep_control"/>
    <n v="2.9411764705882353E-3"/>
    <n v="2941.1764705882351"/>
    <n v="2.6890756302521009E-3"/>
    <n v="2.6890756302521011"/>
  </r>
  <r>
    <n v="9"/>
    <x v="1"/>
    <n v="0.08"/>
    <m/>
    <n v="340"/>
    <x v="4"/>
    <x v="1"/>
    <n v="1"/>
    <s v="Stipa lepida"/>
    <s v="Stipa lepida"/>
    <s v="grass"/>
    <s v="native"/>
    <s v="perennial"/>
    <s v="Poaceae"/>
    <n v="1"/>
    <x v="25"/>
    <s v="INT3_9_deep"/>
    <s v="INT3_9_deep_control"/>
    <n v="2.9411764705882353E-3"/>
    <n v="2941.1764705882351"/>
    <n v="2.6890756302521009E-3"/>
    <n v="2.6890756302521011"/>
  </r>
  <r>
    <n v="9"/>
    <x v="1"/>
    <n v="0.08"/>
    <m/>
    <n v="340"/>
    <x v="4"/>
    <x v="2"/>
    <n v="1"/>
    <s v="Bromus diandrus"/>
    <s v="Bromus spp."/>
    <s v="grass"/>
    <s v="nonnative"/>
    <s v="annu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x v="1"/>
    <n v="0.08"/>
    <m/>
    <n v="340"/>
    <x v="4"/>
    <x v="2"/>
    <n v="1"/>
    <s v="Bromus diandrus"/>
    <s v="Bromus spp."/>
    <s v="grass"/>
    <s v="nonnative"/>
    <s v="annu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x v="1"/>
    <n v="0.08"/>
    <m/>
    <n v="340"/>
    <x v="4"/>
    <x v="2"/>
    <n v="1"/>
    <s v="Eucrypta chrysanthemifolia"/>
    <s v="Eucrypta chrysanthemifolia"/>
    <s v="forb"/>
    <s v="native"/>
    <s v="annual"/>
    <s v="Hydrophyllaceae"/>
    <n v="1"/>
    <x v="25"/>
    <s v="INT3_9_deep"/>
    <s v="INT3_9_deep_oven"/>
    <n v="2.9411764705882353E-3"/>
    <n v="2941.1764705882351"/>
    <n v="2.6890756302521009E-3"/>
    <n v="2.6890756302521011"/>
  </r>
  <r>
    <n v="9"/>
    <x v="1"/>
    <n v="0.08"/>
    <m/>
    <n v="340"/>
    <x v="4"/>
    <x v="2"/>
    <n v="1"/>
    <s v="Ribes spp."/>
    <s v="Ribes spp."/>
    <s v="shrub"/>
    <s v="native"/>
    <s v="perennial"/>
    <s v="Grossulariaceae"/>
    <n v="1"/>
    <x v="25"/>
    <s v="INT3_9_deep"/>
    <s v="INT3_9_deep_oven"/>
    <n v="2.9411764705882353E-3"/>
    <n v="2941.1764705882351"/>
    <n v="2.6890756302521009E-3"/>
    <n v="2.6890756302521011"/>
  </r>
  <r>
    <n v="9"/>
    <x v="1"/>
    <n v="0.08"/>
    <m/>
    <n v="340"/>
    <x v="4"/>
    <x v="2"/>
    <n v="1"/>
    <s v="Stipa lepida"/>
    <s v="Stipa lepida"/>
    <s v="grass"/>
    <s v="native"/>
    <s v="perenni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Bromus madritensis"/>
    <s v="Bromus spp."/>
    <s v="grass"/>
    <s v="nonnative"/>
    <s v="annual"/>
    <s v="Poaceae"/>
    <n v="2"/>
    <x v="25"/>
    <s v="INT3_9_deep"/>
    <s v="INT3_9_deep_ovenchar"/>
    <n v="5.8823529411764705E-3"/>
    <n v="5882.3529411764703"/>
    <n v="5.3781512605042018E-3"/>
    <n v="5.3781512605042021"/>
  </r>
  <r>
    <n v="9"/>
    <x v="1"/>
    <n v="0.08"/>
    <m/>
    <n v="340"/>
    <x v="4"/>
    <x v="3"/>
    <n v="1"/>
    <s v="Bromus diandrus"/>
    <s v="Bromus spp.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Festuca myuros"/>
    <s v="Festuca myuros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Polypogon monspeliensis"/>
    <s v="Polypogon monspeliensis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Ribes spp."/>
    <s v="Ribes spp."/>
    <s v="shrub"/>
    <s v="native"/>
    <s v="perennial"/>
    <s v="Grossulariaceae"/>
    <n v="1"/>
    <x v="25"/>
    <s v="INT3_9_deep"/>
    <s v="INT3_9_deep_ovenchar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Salvia leucophylla"/>
    <s v="Salvia leucophylla"/>
    <s v="shrub"/>
    <s v="native"/>
    <s v="perennial"/>
    <s v="Grossulariaceae"/>
    <n v="1"/>
    <x v="25"/>
    <s v="INT3_9_deep"/>
    <s v="INT3_9_deep_ovenchar"/>
    <n v="2.9411764705882353E-3"/>
    <n v="2941.1764705882351"/>
    <n v="2.6890756302521009E-3"/>
    <n v="2.6890756302521011"/>
  </r>
  <r>
    <n v="9"/>
    <x v="1"/>
    <n v="0.08"/>
    <m/>
    <n v="340"/>
    <x v="4"/>
    <x v="3"/>
    <n v="1"/>
    <s v="Stipa lepida"/>
    <s v="Stipa lepida"/>
    <s v="grass"/>
    <s v="native"/>
    <s v="perennial"/>
    <s v="Poaceae"/>
    <n v="7"/>
    <x v="25"/>
    <s v="INT3_9_deep"/>
    <s v="INT3_9_deep_ovenchar"/>
    <n v="2.0588235294117647E-2"/>
    <n v="20588.235294117647"/>
    <n v="1.8823529411764704E-2"/>
    <n v="18.823529411764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14817-88BF-DD40-B29E-8B88CC80E212}" name="PivotTable1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0" firstHeaderRow="1" firstDataRow="2" firstDataCol="1"/>
  <pivotFields count="2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7">
        <item x="3"/>
        <item x="5"/>
        <item x="2"/>
        <item x="1"/>
        <item x="4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numFmtId="164" showAll="0"/>
    <pivotField numFmtId="164" showAll="0"/>
    <pivotField showAll="0"/>
    <pivotField showAll="0"/>
  </pivotFields>
  <rowFields count="3">
    <field x="1"/>
    <field x="6"/>
    <field x="15"/>
  </rowFields>
  <rowItems count="2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8E1D7-2E9F-2842-86E9-16ED86568149}" name="Table1" displayName="Table1" ref="A1:V9" totalsRowShown="0">
  <autoFilter ref="A1:V9" xr:uid="{E688E1D7-2E9F-2842-86E9-16ED86568149}"/>
  <tableColumns count="22">
    <tableColumn id="1" xr3:uid="{70217DB8-73C3-724F-AF41-28CEB7C1EEC9}" name="soilcore"/>
    <tableColumn id="2" xr3:uid="{59CB250A-E1E0-D042-B5B7-59F6C097665D}" name="depth_name"/>
    <tableColumn id="3" xr3:uid="{5326CBA0-DBCF-4E4F-A766-75EA38B0D485}" name="core_height_m"/>
    <tableColumn id="4" xr3:uid="{0F99130B-E517-2F43-AB48-F1BF163D4227}" name="fieldharvestedsoil_g"/>
    <tableColumn id="5" xr3:uid="{D0FD5BB9-27B4-4540-A688-519B8F12745A}" name="subsample_cm3"/>
    <tableColumn id="6" xr3:uid="{F799B2DB-376B-6549-A026-2C7878D592CA}" name="subsample_g"/>
    <tableColumn id="7" xr3:uid="{783EDD85-9EF9-EE4C-87D2-45830C45090C}" name="treatment"/>
    <tableColumn id="8" xr3:uid="{8067D123-1137-4B4E-89A4-D89B83AC7D5A}" name="rep"/>
    <tableColumn id="9" xr3:uid="{ED70C80A-6119-984F-9B7B-F5200EAA0368}" name="species_diversity"/>
    <tableColumn id="10" xr3:uid="{65F191B3-383B-B64F-8CA9-F5B3ECA8B46D}" name="genus_abundance"/>
    <tableColumn id="11" xr3:uid="{4777AAEC-C83B-EA4E-8771-FBE6D2404325}" name="lifeform"/>
    <tableColumn id="12" xr3:uid="{E88AE69D-BB92-F644-8920-4E5B9AD03C9E}" name="status"/>
    <tableColumn id="13" xr3:uid="{931D48CA-B6D6-754E-87D5-CF5ED6C1BFCE}" name="lifescycle"/>
    <tableColumn id="14" xr3:uid="{E88D67AE-994F-934C-A141-1C070DE9E0B1}" name="family"/>
    <tableColumn id="15" xr3:uid="{76CB83A8-180D-0C44-B416-CA6B86F908B7}" name="count"/>
    <tableColumn id="16" xr3:uid="{2BC45F50-608C-614B-84B5-9D6898EBB2D3}" name="stand_core"/>
    <tableColumn id="17" xr3:uid="{79541678-A4CB-1847-A8CF-612F785C291E}" name="stand_core_depth"/>
    <tableColumn id="18" xr3:uid="{833600D6-0BA0-9A44-9369-0D8BB078DE94}" name="stand_core_depth_treat"/>
    <tableColumn id="19" xr3:uid="{6370314E-941E-E448-A97C-9F6237E28FC7}" name="n_per_cm3"/>
    <tableColumn id="20" xr3:uid="{EB9FE030-9B75-1D4F-AF65-C34F986E75CC}" name="n_per_m3"/>
    <tableColumn id="21" xr3:uid="{A3A173F1-B7FE-FC44-83E2-C9B6B1595641}" name="n_per_g"/>
    <tableColumn id="22" xr3:uid="{5B534214-83F2-984B-AEF7-87189754924D}" name="n_per_k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3E4B6-DB59-C946-BF1E-D16AA9E64E66}" name="Table2" displayName="Table2" ref="A1:V7" totalsRowShown="0">
  <autoFilter ref="A1:V7" xr:uid="{82C3E4B6-DB59-C946-BF1E-D16AA9E64E66}"/>
  <tableColumns count="22">
    <tableColumn id="1" xr3:uid="{17AA32AF-63AC-A845-ABCF-EC9EFB18F9B1}" name="soilcore"/>
    <tableColumn id="2" xr3:uid="{F0B9FFB4-2657-2240-8DC6-259FC9A75842}" name="depth_name"/>
    <tableColumn id="3" xr3:uid="{75A9EB13-B4CE-7944-964F-C65AC308D538}" name="core_height_m"/>
    <tableColumn id="4" xr3:uid="{2D6660F0-9685-1B41-8ADC-9D3919C9CDEF}" name="fieldharvestedsoil_g"/>
    <tableColumn id="5" xr3:uid="{53701F25-17F1-5846-854A-845E7820D896}" name="subsample_cm3"/>
    <tableColumn id="6" xr3:uid="{6EFAA043-DCD0-3B4D-B6C6-1F6ACC941BA6}" name="subsample_g"/>
    <tableColumn id="7" xr3:uid="{BDFAA10D-7672-4746-8202-DDDDC253539D}" name="treatment"/>
    <tableColumn id="8" xr3:uid="{03587DB9-ED52-DC46-9C5C-2B056377D73F}" name="rep"/>
    <tableColumn id="9" xr3:uid="{836653B4-BB74-BA48-B95A-F59F835F90F3}" name="species_diversity"/>
    <tableColumn id="10" xr3:uid="{1BB36EC0-A129-8C4E-BADE-45C4752D9918}" name="genus_abundance"/>
    <tableColumn id="11" xr3:uid="{DAD31754-1EB0-0745-B139-6A9D8AEA42D7}" name="lifeform"/>
    <tableColumn id="12" xr3:uid="{745332A5-CA67-F348-ABCE-CBA9CE6A4DB8}" name="status"/>
    <tableColumn id="13" xr3:uid="{B9B9ED50-528A-5149-8F09-39B9CB897D19}" name="lifescycle"/>
    <tableColumn id="14" xr3:uid="{E95FD381-44B9-0041-A836-4C43CFD6E563}" name="family"/>
    <tableColumn id="15" xr3:uid="{443F1ECE-36D7-FE4C-9757-C35F6ED3B8E9}" name="count"/>
    <tableColumn id="16" xr3:uid="{7148D2A4-A492-D24B-9F26-010503D686D2}" name="stand_core"/>
    <tableColumn id="17" xr3:uid="{04A37CC7-4C05-2B4B-9871-878624A218E7}" name="stand_core_depth"/>
    <tableColumn id="18" xr3:uid="{DD4ACF96-D78A-A545-AFC7-44BCE825ED7E}" name="stand_core_depth_treat"/>
    <tableColumn id="19" xr3:uid="{CEB875EC-0155-C640-ABE6-8A990ABE0496}" name="n_per_cm3"/>
    <tableColumn id="20" xr3:uid="{79FAC82C-E857-284E-90D1-607D9A0D90B3}" name="n_per_m3"/>
    <tableColumn id="21" xr3:uid="{B59C63A3-5595-7644-AF98-7E4E54BC943A}" name="n_per_g"/>
    <tableColumn id="22" xr3:uid="{615C0D54-7856-E945-AC6B-EB302D05CFDB}" name="n_per_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E8C9-FCC0-3645-BC24-40DBEF467811}">
  <dimension ref="A1:C105"/>
  <sheetViews>
    <sheetView workbookViewId="0">
      <selection activeCell="E69" sqref="E69"/>
    </sheetView>
  </sheetViews>
  <sheetFormatPr baseColWidth="10" defaultRowHeight="16" x14ac:dyDescent="0.2"/>
  <sheetData>
    <row r="1" spans="1:3" x14ac:dyDescent="0.2">
      <c r="A1" t="s">
        <v>15</v>
      </c>
      <c r="B1" t="s">
        <v>6</v>
      </c>
      <c r="C1" t="s">
        <v>420</v>
      </c>
    </row>
    <row r="2" spans="1:3" x14ac:dyDescent="0.2">
      <c r="A2" s="9" t="s">
        <v>30</v>
      </c>
      <c r="B2" t="s">
        <v>23</v>
      </c>
      <c r="C2" s="8">
        <v>20</v>
      </c>
    </row>
    <row r="3" spans="1:3" x14ac:dyDescent="0.2">
      <c r="A3" s="9" t="s">
        <v>82</v>
      </c>
      <c r="B3" t="s">
        <v>23</v>
      </c>
      <c r="C3" s="8">
        <v>13</v>
      </c>
    </row>
    <row r="4" spans="1:3" x14ac:dyDescent="0.2">
      <c r="A4" s="9" t="s">
        <v>93</v>
      </c>
      <c r="B4" t="s">
        <v>23</v>
      </c>
      <c r="C4" s="8">
        <v>6</v>
      </c>
    </row>
    <row r="5" spans="1:3" x14ac:dyDescent="0.2">
      <c r="A5" s="9" t="s">
        <v>104</v>
      </c>
      <c r="B5" t="s">
        <v>23</v>
      </c>
      <c r="C5" s="8">
        <v>15</v>
      </c>
    </row>
    <row r="6" spans="1:3" x14ac:dyDescent="0.2">
      <c r="A6" s="9" t="s">
        <v>115</v>
      </c>
      <c r="B6" t="s">
        <v>23</v>
      </c>
      <c r="C6" s="8">
        <v>18</v>
      </c>
    </row>
    <row r="7" spans="1:3" x14ac:dyDescent="0.2">
      <c r="A7" s="9" t="s">
        <v>126</v>
      </c>
      <c r="B7" t="s">
        <v>23</v>
      </c>
      <c r="C7" s="8">
        <v>5</v>
      </c>
    </row>
    <row r="8" spans="1:3" x14ac:dyDescent="0.2">
      <c r="A8" s="9" t="s">
        <v>137</v>
      </c>
      <c r="B8" t="s">
        <v>23</v>
      </c>
      <c r="C8" s="8">
        <v>4</v>
      </c>
    </row>
    <row r="9" spans="1:3" x14ac:dyDescent="0.2">
      <c r="A9" s="9" t="s">
        <v>148</v>
      </c>
      <c r="B9" t="s">
        <v>23</v>
      </c>
      <c r="C9" s="8">
        <v>51</v>
      </c>
    </row>
    <row r="10" spans="1:3" x14ac:dyDescent="0.2">
      <c r="A10" s="9" t="s">
        <v>174</v>
      </c>
      <c r="B10" t="s">
        <v>23</v>
      </c>
      <c r="C10" s="8">
        <v>47</v>
      </c>
    </row>
    <row r="11" spans="1:3" x14ac:dyDescent="0.2">
      <c r="A11" s="9" t="s">
        <v>185</v>
      </c>
      <c r="B11" t="s">
        <v>23</v>
      </c>
      <c r="C11" s="8">
        <v>35</v>
      </c>
    </row>
    <row r="12" spans="1:3" x14ac:dyDescent="0.2">
      <c r="A12" s="9" t="s">
        <v>203</v>
      </c>
      <c r="B12" t="s">
        <v>23</v>
      </c>
      <c r="C12" s="8">
        <v>38</v>
      </c>
    </row>
    <row r="13" spans="1:3" x14ac:dyDescent="0.2">
      <c r="A13" s="9" t="s">
        <v>215</v>
      </c>
      <c r="B13" t="s">
        <v>23</v>
      </c>
      <c r="C13" s="8">
        <v>29</v>
      </c>
    </row>
    <row r="14" spans="1:3" x14ac:dyDescent="0.2">
      <c r="A14" s="9" t="s">
        <v>286</v>
      </c>
      <c r="B14" t="s">
        <v>23</v>
      </c>
      <c r="C14" s="8">
        <v>60</v>
      </c>
    </row>
    <row r="15" spans="1:3" x14ac:dyDescent="0.2">
      <c r="A15" s="9" t="s">
        <v>227</v>
      </c>
      <c r="B15" t="s">
        <v>23</v>
      </c>
      <c r="C15" s="8">
        <v>21</v>
      </c>
    </row>
    <row r="16" spans="1:3" x14ac:dyDescent="0.2">
      <c r="A16" s="9" t="s">
        <v>245</v>
      </c>
      <c r="B16" t="s">
        <v>23</v>
      </c>
      <c r="C16" s="8">
        <v>146</v>
      </c>
    </row>
    <row r="17" spans="1:3" x14ac:dyDescent="0.2">
      <c r="A17" s="9" t="s">
        <v>260</v>
      </c>
      <c r="B17" t="s">
        <v>23</v>
      </c>
      <c r="C17" s="8">
        <v>3</v>
      </c>
    </row>
    <row r="18" spans="1:3" x14ac:dyDescent="0.2">
      <c r="A18" s="9" t="s">
        <v>273</v>
      </c>
      <c r="B18" t="s">
        <v>23</v>
      </c>
      <c r="C18" s="8">
        <v>96</v>
      </c>
    </row>
    <row r="19" spans="1:3" x14ac:dyDescent="0.2">
      <c r="A19" s="9" t="s">
        <v>297</v>
      </c>
      <c r="B19" t="s">
        <v>23</v>
      </c>
      <c r="C19" s="8">
        <v>18</v>
      </c>
    </row>
    <row r="20" spans="1:3" x14ac:dyDescent="0.2">
      <c r="A20" s="9" t="s">
        <v>319</v>
      </c>
      <c r="B20" t="s">
        <v>23</v>
      </c>
      <c r="C20" s="8">
        <v>25</v>
      </c>
    </row>
    <row r="21" spans="1:3" x14ac:dyDescent="0.2">
      <c r="A21" s="9" t="s">
        <v>331</v>
      </c>
      <c r="B21" t="s">
        <v>23</v>
      </c>
      <c r="C21" s="8">
        <v>22</v>
      </c>
    </row>
    <row r="22" spans="1:3" x14ac:dyDescent="0.2">
      <c r="A22" s="9" t="s">
        <v>342</v>
      </c>
      <c r="B22" t="s">
        <v>23</v>
      </c>
      <c r="C22" s="8">
        <v>40</v>
      </c>
    </row>
    <row r="23" spans="1:3" x14ac:dyDescent="0.2">
      <c r="A23" s="9" t="s">
        <v>356</v>
      </c>
      <c r="B23" t="s">
        <v>23</v>
      </c>
      <c r="C23" s="8">
        <v>29</v>
      </c>
    </row>
    <row r="24" spans="1:3" x14ac:dyDescent="0.2">
      <c r="A24" s="9" t="s">
        <v>367</v>
      </c>
      <c r="B24" t="s">
        <v>23</v>
      </c>
      <c r="C24" s="8">
        <v>35</v>
      </c>
    </row>
    <row r="25" spans="1:3" x14ac:dyDescent="0.2">
      <c r="A25" s="9" t="s">
        <v>383</v>
      </c>
      <c r="B25" t="s">
        <v>23</v>
      </c>
      <c r="C25" s="8">
        <v>34</v>
      </c>
    </row>
    <row r="26" spans="1:3" x14ac:dyDescent="0.2">
      <c r="A26" s="9" t="s">
        <v>395</v>
      </c>
      <c r="B26" t="s">
        <v>23</v>
      </c>
      <c r="C26" s="8">
        <v>15</v>
      </c>
    </row>
    <row r="27" spans="1:3" x14ac:dyDescent="0.2">
      <c r="A27" s="9" t="s">
        <v>406</v>
      </c>
      <c r="B27" t="s">
        <v>23</v>
      </c>
      <c r="C27" s="8">
        <v>22</v>
      </c>
    </row>
    <row r="28" spans="1:3" x14ac:dyDescent="0.2">
      <c r="A28" s="9" t="s">
        <v>30</v>
      </c>
      <c r="B28" t="s">
        <v>70</v>
      </c>
      <c r="C28" s="8">
        <v>17</v>
      </c>
    </row>
    <row r="29" spans="1:3" x14ac:dyDescent="0.2">
      <c r="A29" s="9" t="s">
        <v>82</v>
      </c>
      <c r="B29" t="s">
        <v>70</v>
      </c>
      <c r="C29" s="8">
        <v>13</v>
      </c>
    </row>
    <row r="30" spans="1:3" x14ac:dyDescent="0.2">
      <c r="A30" s="9" t="s">
        <v>93</v>
      </c>
      <c r="B30" t="s">
        <v>70</v>
      </c>
      <c r="C30" s="8">
        <v>13</v>
      </c>
    </row>
    <row r="31" spans="1:3" x14ac:dyDescent="0.2">
      <c r="A31" s="9" t="s">
        <v>104</v>
      </c>
      <c r="B31" t="s">
        <v>70</v>
      </c>
      <c r="C31" s="8">
        <v>18</v>
      </c>
    </row>
    <row r="32" spans="1:3" x14ac:dyDescent="0.2">
      <c r="A32" s="9" t="s">
        <v>115</v>
      </c>
      <c r="B32" t="s">
        <v>70</v>
      </c>
      <c r="C32" s="8">
        <v>17</v>
      </c>
    </row>
    <row r="33" spans="1:3" x14ac:dyDescent="0.2">
      <c r="A33" s="9" t="s">
        <v>126</v>
      </c>
      <c r="B33" t="s">
        <v>70</v>
      </c>
      <c r="C33" s="8">
        <v>6</v>
      </c>
    </row>
    <row r="34" spans="1:3" x14ac:dyDescent="0.2">
      <c r="A34" s="9" t="s">
        <v>137</v>
      </c>
      <c r="B34" t="s">
        <v>70</v>
      </c>
      <c r="C34" s="8">
        <v>4</v>
      </c>
    </row>
    <row r="35" spans="1:3" x14ac:dyDescent="0.2">
      <c r="A35" s="9" t="s">
        <v>148</v>
      </c>
      <c r="B35" t="s">
        <v>70</v>
      </c>
      <c r="C35" s="8">
        <v>64</v>
      </c>
    </row>
    <row r="36" spans="1:3" x14ac:dyDescent="0.2">
      <c r="A36" s="9" t="s">
        <v>174</v>
      </c>
      <c r="B36" t="s">
        <v>70</v>
      </c>
      <c r="C36" s="8">
        <v>64</v>
      </c>
    </row>
    <row r="37" spans="1:3" x14ac:dyDescent="0.2">
      <c r="A37" s="9" t="s">
        <v>185</v>
      </c>
      <c r="B37" t="s">
        <v>70</v>
      </c>
      <c r="C37" s="8">
        <v>44</v>
      </c>
    </row>
    <row r="38" spans="1:3" x14ac:dyDescent="0.2">
      <c r="A38" s="9" t="s">
        <v>203</v>
      </c>
      <c r="B38" t="s">
        <v>70</v>
      </c>
      <c r="C38" s="8">
        <v>40</v>
      </c>
    </row>
    <row r="39" spans="1:3" x14ac:dyDescent="0.2">
      <c r="A39" s="9" t="s">
        <v>215</v>
      </c>
      <c r="B39" t="s">
        <v>70</v>
      </c>
      <c r="C39" s="8">
        <v>23</v>
      </c>
    </row>
    <row r="40" spans="1:3" x14ac:dyDescent="0.2">
      <c r="A40" s="9" t="s">
        <v>286</v>
      </c>
      <c r="B40" t="s">
        <v>70</v>
      </c>
      <c r="C40" s="8">
        <v>84</v>
      </c>
    </row>
    <row r="41" spans="1:3" x14ac:dyDescent="0.2">
      <c r="A41" s="9" t="s">
        <v>227</v>
      </c>
      <c r="B41" t="s">
        <v>70</v>
      </c>
      <c r="C41" s="8">
        <v>30</v>
      </c>
    </row>
    <row r="42" spans="1:3" x14ac:dyDescent="0.2">
      <c r="A42" s="9" t="s">
        <v>245</v>
      </c>
      <c r="B42" t="s">
        <v>70</v>
      </c>
      <c r="C42" s="8">
        <v>147</v>
      </c>
    </row>
    <row r="43" spans="1:3" x14ac:dyDescent="0.2">
      <c r="A43" s="9" t="s">
        <v>260</v>
      </c>
      <c r="B43" t="s">
        <v>70</v>
      </c>
      <c r="C43" s="8">
        <v>1</v>
      </c>
    </row>
    <row r="44" spans="1:3" x14ac:dyDescent="0.2">
      <c r="A44" s="9" t="s">
        <v>273</v>
      </c>
      <c r="B44" t="s">
        <v>70</v>
      </c>
      <c r="C44" s="8">
        <v>188</v>
      </c>
    </row>
    <row r="45" spans="1:3" x14ac:dyDescent="0.2">
      <c r="A45" s="9" t="s">
        <v>297</v>
      </c>
      <c r="B45" t="s">
        <v>70</v>
      </c>
      <c r="C45" s="8">
        <v>10</v>
      </c>
    </row>
    <row r="46" spans="1:3" x14ac:dyDescent="0.2">
      <c r="A46" s="9" t="s">
        <v>319</v>
      </c>
      <c r="B46" t="s">
        <v>70</v>
      </c>
      <c r="C46" s="8">
        <v>24</v>
      </c>
    </row>
    <row r="47" spans="1:3" x14ac:dyDescent="0.2">
      <c r="A47" s="9" t="s">
        <v>331</v>
      </c>
      <c r="B47" t="s">
        <v>70</v>
      </c>
      <c r="C47" s="8">
        <v>13</v>
      </c>
    </row>
    <row r="48" spans="1:3" x14ac:dyDescent="0.2">
      <c r="A48" s="9" t="s">
        <v>342</v>
      </c>
      <c r="B48" t="s">
        <v>70</v>
      </c>
      <c r="C48" s="8">
        <v>27</v>
      </c>
    </row>
    <row r="49" spans="1:3" x14ac:dyDescent="0.2">
      <c r="A49" s="9" t="s">
        <v>356</v>
      </c>
      <c r="B49" t="s">
        <v>70</v>
      </c>
      <c r="C49" s="8">
        <v>25</v>
      </c>
    </row>
    <row r="50" spans="1:3" x14ac:dyDescent="0.2">
      <c r="A50" s="9" t="s">
        <v>367</v>
      </c>
      <c r="B50" t="s">
        <v>70</v>
      </c>
      <c r="C50" s="8">
        <v>34</v>
      </c>
    </row>
    <row r="51" spans="1:3" x14ac:dyDescent="0.2">
      <c r="A51" s="9" t="s">
        <v>383</v>
      </c>
      <c r="B51" t="s">
        <v>70</v>
      </c>
      <c r="C51" s="8">
        <v>33</v>
      </c>
    </row>
    <row r="52" spans="1:3" x14ac:dyDescent="0.2">
      <c r="A52" s="9" t="s">
        <v>395</v>
      </c>
      <c r="B52" t="s">
        <v>70</v>
      </c>
      <c r="C52" s="8">
        <v>18</v>
      </c>
    </row>
    <row r="53" spans="1:3" x14ac:dyDescent="0.2">
      <c r="A53" s="9" t="s">
        <v>406</v>
      </c>
      <c r="B53" t="s">
        <v>70</v>
      </c>
      <c r="C53" s="8">
        <v>14</v>
      </c>
    </row>
    <row r="54" spans="1:3" x14ac:dyDescent="0.2">
      <c r="A54" s="9" t="s">
        <v>30</v>
      </c>
      <c r="B54" t="s">
        <v>72</v>
      </c>
      <c r="C54" s="8">
        <v>19</v>
      </c>
    </row>
    <row r="55" spans="1:3" x14ac:dyDescent="0.2">
      <c r="A55" s="9" t="s">
        <v>82</v>
      </c>
      <c r="B55" t="s">
        <v>72</v>
      </c>
      <c r="C55" s="8">
        <v>13</v>
      </c>
    </row>
    <row r="56" spans="1:3" x14ac:dyDescent="0.2">
      <c r="A56" s="9" t="s">
        <v>93</v>
      </c>
      <c r="B56" t="s">
        <v>72</v>
      </c>
      <c r="C56" s="8">
        <v>12</v>
      </c>
    </row>
    <row r="57" spans="1:3" x14ac:dyDescent="0.2">
      <c r="A57" s="9" t="s">
        <v>104</v>
      </c>
      <c r="B57" t="s">
        <v>72</v>
      </c>
      <c r="C57" s="8">
        <v>18</v>
      </c>
    </row>
    <row r="58" spans="1:3" x14ac:dyDescent="0.2">
      <c r="A58" s="9" t="s">
        <v>115</v>
      </c>
      <c r="B58" t="s">
        <v>72</v>
      </c>
      <c r="C58" s="8">
        <v>30</v>
      </c>
    </row>
    <row r="59" spans="1:3" x14ac:dyDescent="0.2">
      <c r="A59" s="9" t="s">
        <v>126</v>
      </c>
      <c r="B59" t="s">
        <v>72</v>
      </c>
      <c r="C59" s="8">
        <v>12</v>
      </c>
    </row>
    <row r="60" spans="1:3" x14ac:dyDescent="0.2">
      <c r="A60" s="9" t="s">
        <v>137</v>
      </c>
      <c r="B60" t="s">
        <v>72</v>
      </c>
      <c r="C60" s="8">
        <v>6</v>
      </c>
    </row>
    <row r="61" spans="1:3" x14ac:dyDescent="0.2">
      <c r="A61" s="9" t="s">
        <v>148</v>
      </c>
      <c r="B61" t="s">
        <v>72</v>
      </c>
      <c r="C61" s="8">
        <v>59</v>
      </c>
    </row>
    <row r="62" spans="1:3" x14ac:dyDescent="0.2">
      <c r="A62" s="9" t="s">
        <v>174</v>
      </c>
      <c r="B62" t="s">
        <v>72</v>
      </c>
      <c r="C62" s="8">
        <v>42</v>
      </c>
    </row>
    <row r="63" spans="1:3" x14ac:dyDescent="0.2">
      <c r="A63" s="9" t="s">
        <v>185</v>
      </c>
      <c r="B63" t="s">
        <v>72</v>
      </c>
      <c r="C63" s="8">
        <v>35</v>
      </c>
    </row>
    <row r="64" spans="1:3" x14ac:dyDescent="0.2">
      <c r="A64" s="9" t="s">
        <v>203</v>
      </c>
      <c r="B64" t="s">
        <v>72</v>
      </c>
      <c r="C64" s="8">
        <v>45</v>
      </c>
    </row>
    <row r="65" spans="1:3" x14ac:dyDescent="0.2">
      <c r="A65" s="9" t="s">
        <v>215</v>
      </c>
      <c r="B65" t="s">
        <v>72</v>
      </c>
      <c r="C65" s="8">
        <v>28</v>
      </c>
    </row>
    <row r="66" spans="1:3" x14ac:dyDescent="0.2">
      <c r="A66" s="9" t="s">
        <v>286</v>
      </c>
      <c r="B66" t="s">
        <v>72</v>
      </c>
      <c r="C66" s="8">
        <v>110</v>
      </c>
    </row>
    <row r="67" spans="1:3" x14ac:dyDescent="0.2">
      <c r="A67" s="9" t="s">
        <v>227</v>
      </c>
      <c r="B67" t="s">
        <v>72</v>
      </c>
      <c r="C67" s="8">
        <v>35</v>
      </c>
    </row>
    <row r="68" spans="1:3" x14ac:dyDescent="0.2">
      <c r="A68" s="9" t="s">
        <v>245</v>
      </c>
      <c r="B68" t="s">
        <v>72</v>
      </c>
      <c r="C68" s="8">
        <v>151</v>
      </c>
    </row>
    <row r="69" spans="1:3" x14ac:dyDescent="0.2">
      <c r="A69" s="9" t="s">
        <v>260</v>
      </c>
      <c r="B69" t="s">
        <v>72</v>
      </c>
      <c r="C69" s="8">
        <v>27</v>
      </c>
    </row>
    <row r="70" spans="1:3" x14ac:dyDescent="0.2">
      <c r="A70" s="9" t="s">
        <v>273</v>
      </c>
      <c r="B70" t="s">
        <v>72</v>
      </c>
      <c r="C70" s="8">
        <v>161</v>
      </c>
    </row>
    <row r="71" spans="1:3" x14ac:dyDescent="0.2">
      <c r="A71" s="9" t="s">
        <v>297</v>
      </c>
      <c r="B71" t="s">
        <v>72</v>
      </c>
      <c r="C71" s="8">
        <v>19</v>
      </c>
    </row>
    <row r="72" spans="1:3" x14ac:dyDescent="0.2">
      <c r="A72" s="9" t="s">
        <v>319</v>
      </c>
      <c r="B72" t="s">
        <v>72</v>
      </c>
      <c r="C72" s="8">
        <v>29</v>
      </c>
    </row>
    <row r="73" spans="1:3" x14ac:dyDescent="0.2">
      <c r="A73" s="9" t="s">
        <v>331</v>
      </c>
      <c r="B73" t="s">
        <v>72</v>
      </c>
      <c r="C73" s="8">
        <v>19</v>
      </c>
    </row>
    <row r="74" spans="1:3" x14ac:dyDescent="0.2">
      <c r="A74" s="9" t="s">
        <v>342</v>
      </c>
      <c r="B74" t="s">
        <v>72</v>
      </c>
      <c r="C74" s="8">
        <v>42</v>
      </c>
    </row>
    <row r="75" spans="1:3" x14ac:dyDescent="0.2">
      <c r="A75" s="9" t="s">
        <v>356</v>
      </c>
      <c r="B75" t="s">
        <v>72</v>
      </c>
      <c r="C75" s="8">
        <v>18</v>
      </c>
    </row>
    <row r="76" spans="1:3" x14ac:dyDescent="0.2">
      <c r="A76" s="9" t="s">
        <v>367</v>
      </c>
      <c r="B76" t="s">
        <v>72</v>
      </c>
      <c r="C76" s="8">
        <v>43</v>
      </c>
    </row>
    <row r="77" spans="1:3" x14ac:dyDescent="0.2">
      <c r="A77" s="9" t="s">
        <v>383</v>
      </c>
      <c r="B77" t="s">
        <v>72</v>
      </c>
      <c r="C77" s="8">
        <v>37</v>
      </c>
    </row>
    <row r="78" spans="1:3" x14ac:dyDescent="0.2">
      <c r="A78" s="9" t="s">
        <v>395</v>
      </c>
      <c r="B78" t="s">
        <v>72</v>
      </c>
      <c r="C78" s="8">
        <v>10</v>
      </c>
    </row>
    <row r="79" spans="1:3" x14ac:dyDescent="0.2">
      <c r="A79" s="9" t="s">
        <v>406</v>
      </c>
      <c r="B79" t="s">
        <v>72</v>
      </c>
      <c r="C79" s="8">
        <v>35</v>
      </c>
    </row>
    <row r="80" spans="1:3" x14ac:dyDescent="0.2">
      <c r="A80" s="9" t="s">
        <v>30</v>
      </c>
      <c r="B80" t="s">
        <v>74</v>
      </c>
      <c r="C80" s="8">
        <v>19</v>
      </c>
    </row>
    <row r="81" spans="1:3" x14ac:dyDescent="0.2">
      <c r="A81" s="9" t="s">
        <v>82</v>
      </c>
      <c r="B81" t="s">
        <v>74</v>
      </c>
      <c r="C81" s="8">
        <v>16</v>
      </c>
    </row>
    <row r="82" spans="1:3" x14ac:dyDescent="0.2">
      <c r="A82" s="9" t="s">
        <v>93</v>
      </c>
      <c r="B82" t="s">
        <v>74</v>
      </c>
      <c r="C82" s="8">
        <v>19</v>
      </c>
    </row>
    <row r="83" spans="1:3" x14ac:dyDescent="0.2">
      <c r="A83" s="9" t="s">
        <v>104</v>
      </c>
      <c r="B83" t="s">
        <v>74</v>
      </c>
      <c r="C83" s="8">
        <v>17</v>
      </c>
    </row>
    <row r="84" spans="1:3" x14ac:dyDescent="0.2">
      <c r="A84" s="9" t="s">
        <v>115</v>
      </c>
      <c r="B84" t="s">
        <v>74</v>
      </c>
      <c r="C84" s="8">
        <v>20</v>
      </c>
    </row>
    <row r="85" spans="1:3" x14ac:dyDescent="0.2">
      <c r="A85" s="9" t="s">
        <v>126</v>
      </c>
      <c r="B85" t="s">
        <v>74</v>
      </c>
      <c r="C85" s="8">
        <v>16</v>
      </c>
    </row>
    <row r="86" spans="1:3" x14ac:dyDescent="0.2">
      <c r="A86" s="9" t="s">
        <v>137</v>
      </c>
      <c r="B86" t="s">
        <v>74</v>
      </c>
      <c r="C86" s="8">
        <v>10</v>
      </c>
    </row>
    <row r="87" spans="1:3" x14ac:dyDescent="0.2">
      <c r="A87" s="9" t="s">
        <v>148</v>
      </c>
      <c r="B87" t="s">
        <v>74</v>
      </c>
      <c r="C87" s="8">
        <v>106</v>
      </c>
    </row>
    <row r="88" spans="1:3" x14ac:dyDescent="0.2">
      <c r="A88" s="9" t="s">
        <v>174</v>
      </c>
      <c r="B88" t="s">
        <v>74</v>
      </c>
      <c r="C88" s="8">
        <v>74</v>
      </c>
    </row>
    <row r="89" spans="1:3" x14ac:dyDescent="0.2">
      <c r="A89" s="9" t="s">
        <v>185</v>
      </c>
      <c r="B89" t="s">
        <v>74</v>
      </c>
      <c r="C89" s="8">
        <v>55</v>
      </c>
    </row>
    <row r="90" spans="1:3" x14ac:dyDescent="0.2">
      <c r="A90" s="9" t="s">
        <v>203</v>
      </c>
      <c r="B90" t="s">
        <v>74</v>
      </c>
      <c r="C90" s="8">
        <v>46</v>
      </c>
    </row>
    <row r="91" spans="1:3" x14ac:dyDescent="0.2">
      <c r="A91" s="9" t="s">
        <v>215</v>
      </c>
      <c r="B91" t="s">
        <v>74</v>
      </c>
      <c r="C91" s="8">
        <v>38</v>
      </c>
    </row>
    <row r="92" spans="1:3" x14ac:dyDescent="0.2">
      <c r="A92" s="9" t="s">
        <v>286</v>
      </c>
      <c r="B92" t="s">
        <v>74</v>
      </c>
      <c r="C92" s="8">
        <v>126</v>
      </c>
    </row>
    <row r="93" spans="1:3" x14ac:dyDescent="0.2">
      <c r="A93" s="9" t="s">
        <v>227</v>
      </c>
      <c r="B93" t="s">
        <v>74</v>
      </c>
      <c r="C93" s="8">
        <v>40</v>
      </c>
    </row>
    <row r="94" spans="1:3" x14ac:dyDescent="0.2">
      <c r="A94" s="9" t="s">
        <v>245</v>
      </c>
      <c r="B94" t="s">
        <v>74</v>
      </c>
      <c r="C94" s="8">
        <v>136</v>
      </c>
    </row>
    <row r="95" spans="1:3" x14ac:dyDescent="0.2">
      <c r="A95" s="9" t="s">
        <v>260</v>
      </c>
      <c r="B95" t="s">
        <v>74</v>
      </c>
      <c r="C95" s="8">
        <v>9</v>
      </c>
    </row>
    <row r="96" spans="1:3" x14ac:dyDescent="0.2">
      <c r="A96" s="9" t="s">
        <v>273</v>
      </c>
      <c r="B96" t="s">
        <v>74</v>
      </c>
      <c r="C96" s="8">
        <v>123</v>
      </c>
    </row>
    <row r="97" spans="1:3" x14ac:dyDescent="0.2">
      <c r="A97" s="9" t="s">
        <v>297</v>
      </c>
      <c r="B97" t="s">
        <v>74</v>
      </c>
      <c r="C97" s="8">
        <v>21</v>
      </c>
    </row>
    <row r="98" spans="1:3" x14ac:dyDescent="0.2">
      <c r="A98" s="9" t="s">
        <v>319</v>
      </c>
      <c r="B98" t="s">
        <v>74</v>
      </c>
      <c r="C98" s="8">
        <v>20</v>
      </c>
    </row>
    <row r="99" spans="1:3" x14ac:dyDescent="0.2">
      <c r="A99" s="9" t="s">
        <v>331</v>
      </c>
      <c r="B99" t="s">
        <v>74</v>
      </c>
      <c r="C99" s="8">
        <v>20</v>
      </c>
    </row>
    <row r="100" spans="1:3" x14ac:dyDescent="0.2">
      <c r="A100" s="9" t="s">
        <v>342</v>
      </c>
      <c r="B100" t="s">
        <v>74</v>
      </c>
      <c r="C100" s="8">
        <v>31</v>
      </c>
    </row>
    <row r="101" spans="1:3" x14ac:dyDescent="0.2">
      <c r="A101" s="9" t="s">
        <v>356</v>
      </c>
      <c r="B101" t="s">
        <v>74</v>
      </c>
      <c r="C101" s="8">
        <v>11</v>
      </c>
    </row>
    <row r="102" spans="1:3" x14ac:dyDescent="0.2">
      <c r="A102" s="9" t="s">
        <v>367</v>
      </c>
      <c r="B102" t="s">
        <v>74</v>
      </c>
      <c r="C102" s="8">
        <v>37</v>
      </c>
    </row>
    <row r="103" spans="1:3" x14ac:dyDescent="0.2">
      <c r="A103" s="9" t="s">
        <v>383</v>
      </c>
      <c r="B103" t="s">
        <v>74</v>
      </c>
      <c r="C103" s="8">
        <v>27</v>
      </c>
    </row>
    <row r="104" spans="1:3" x14ac:dyDescent="0.2">
      <c r="A104" s="9" t="s">
        <v>395</v>
      </c>
      <c r="B104" t="s">
        <v>74</v>
      </c>
      <c r="C104" s="8">
        <v>30</v>
      </c>
    </row>
    <row r="105" spans="1:3" x14ac:dyDescent="0.2">
      <c r="A105" s="9" t="s">
        <v>406</v>
      </c>
      <c r="B105" t="s">
        <v>74</v>
      </c>
      <c r="C105" s="8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4AF-7172-134D-9663-F74C2F5BD1A7}">
  <dimension ref="A1:V9"/>
  <sheetViews>
    <sheetView workbookViewId="0">
      <selection sqref="A1:V9"/>
    </sheetView>
  </sheetViews>
  <sheetFormatPr baseColWidth="10" defaultRowHeight="16" x14ac:dyDescent="0.2"/>
  <cols>
    <col min="2" max="2" width="13.83203125" customWidth="1"/>
    <col min="3" max="3" width="15.83203125" customWidth="1"/>
    <col min="4" max="4" width="20.1640625" customWidth="1"/>
    <col min="5" max="5" width="16.83203125" customWidth="1"/>
    <col min="6" max="6" width="14.33203125" customWidth="1"/>
    <col min="7" max="7" width="11.83203125" customWidth="1"/>
    <col min="9" max="9" width="17.6640625" customWidth="1"/>
    <col min="10" max="10" width="18.1640625" customWidth="1"/>
    <col min="13" max="13" width="11.1640625" customWidth="1"/>
    <col min="16" max="16" width="12.5" customWidth="1"/>
    <col min="17" max="17" width="18.1640625" customWidth="1"/>
    <col min="18" max="18" width="23.1640625" customWidth="1"/>
    <col min="19" max="19" width="12.6640625" customWidth="1"/>
    <col min="20" max="20" width="11.83203125" customWidth="1"/>
    <col min="22" max="22" width="11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</v>
      </c>
      <c r="B2" t="s">
        <v>22</v>
      </c>
      <c r="C2">
        <v>0.04</v>
      </c>
      <c r="E2">
        <v>150</v>
      </c>
      <c r="F2">
        <v>164.0625</v>
      </c>
      <c r="G2" t="s">
        <v>23</v>
      </c>
      <c r="H2">
        <v>1</v>
      </c>
      <c r="I2" t="s">
        <v>303</v>
      </c>
      <c r="J2" t="s">
        <v>303</v>
      </c>
      <c r="K2" t="s">
        <v>34</v>
      </c>
      <c r="L2" t="s">
        <v>27</v>
      </c>
      <c r="M2" t="s">
        <v>35</v>
      </c>
      <c r="N2" t="s">
        <v>36</v>
      </c>
      <c r="O2">
        <v>1</v>
      </c>
      <c r="P2" t="s">
        <v>297</v>
      </c>
      <c r="Q2" t="s">
        <v>298</v>
      </c>
      <c r="R2" t="s">
        <v>299</v>
      </c>
      <c r="S2">
        <v>6.6666666666666671E-3</v>
      </c>
      <c r="T2">
        <v>6666.666666666667</v>
      </c>
      <c r="U2">
        <v>6.0952380952380954E-3</v>
      </c>
      <c r="V2">
        <v>6.0952380952380958</v>
      </c>
    </row>
    <row r="3" spans="1:22" x14ac:dyDescent="0.2">
      <c r="A3">
        <v>1</v>
      </c>
      <c r="B3" t="s">
        <v>22</v>
      </c>
      <c r="C3">
        <v>0.04</v>
      </c>
      <c r="E3">
        <v>150</v>
      </c>
      <c r="F3">
        <v>164.0625</v>
      </c>
      <c r="G3" t="s">
        <v>23</v>
      </c>
      <c r="H3">
        <v>1</v>
      </c>
      <c r="I3" t="s">
        <v>303</v>
      </c>
      <c r="J3" t="s">
        <v>303</v>
      </c>
      <c r="K3" t="s">
        <v>34</v>
      </c>
      <c r="L3" t="s">
        <v>27</v>
      </c>
      <c r="M3" t="s">
        <v>35</v>
      </c>
      <c r="N3" t="s">
        <v>36</v>
      </c>
      <c r="O3">
        <v>1</v>
      </c>
      <c r="P3" t="s">
        <v>297</v>
      </c>
      <c r="Q3" t="s">
        <v>298</v>
      </c>
      <c r="R3" t="s">
        <v>299</v>
      </c>
      <c r="S3">
        <v>6.6666666666666671E-3</v>
      </c>
      <c r="T3">
        <v>6666.666666666667</v>
      </c>
      <c r="U3">
        <v>6.0952380952380954E-3</v>
      </c>
      <c r="V3">
        <v>6.0952380952380958</v>
      </c>
    </row>
    <row r="4" spans="1:22" x14ac:dyDescent="0.2">
      <c r="A4">
        <v>1</v>
      </c>
      <c r="B4" t="s">
        <v>22</v>
      </c>
      <c r="C4">
        <v>0.04</v>
      </c>
      <c r="E4">
        <v>150</v>
      </c>
      <c r="F4">
        <v>164.0625</v>
      </c>
      <c r="G4" t="s">
        <v>23</v>
      </c>
      <c r="H4">
        <v>1</v>
      </c>
      <c r="I4" t="s">
        <v>189</v>
      </c>
      <c r="J4" t="s">
        <v>189</v>
      </c>
      <c r="K4" t="s">
        <v>40</v>
      </c>
      <c r="L4" t="s">
        <v>27</v>
      </c>
      <c r="M4" t="s">
        <v>35</v>
      </c>
      <c r="N4" t="s">
        <v>42</v>
      </c>
      <c r="O4">
        <v>4</v>
      </c>
      <c r="P4" t="s">
        <v>297</v>
      </c>
      <c r="Q4" t="s">
        <v>298</v>
      </c>
      <c r="R4" t="s">
        <v>299</v>
      </c>
      <c r="S4">
        <v>2.6666666666666668E-2</v>
      </c>
      <c r="T4">
        <v>26666.666666666668</v>
      </c>
      <c r="U4">
        <v>2.4380952380952382E-2</v>
      </c>
      <c r="V4">
        <v>24.380952380952383</v>
      </c>
    </row>
    <row r="5" spans="1:22" x14ac:dyDescent="0.2">
      <c r="A5">
        <v>1</v>
      </c>
      <c r="B5" t="s">
        <v>22</v>
      </c>
      <c r="C5">
        <v>0.04</v>
      </c>
      <c r="E5">
        <v>150</v>
      </c>
      <c r="F5">
        <v>164.0625</v>
      </c>
      <c r="G5" t="s">
        <v>23</v>
      </c>
      <c r="H5">
        <v>1</v>
      </c>
      <c r="I5" t="s">
        <v>67</v>
      </c>
      <c r="J5" t="s">
        <v>67</v>
      </c>
      <c r="K5" t="s">
        <v>26</v>
      </c>
      <c r="L5" t="s">
        <v>41</v>
      </c>
      <c r="M5" t="s">
        <v>28</v>
      </c>
      <c r="N5" t="s">
        <v>36</v>
      </c>
      <c r="O5">
        <v>1</v>
      </c>
      <c r="P5" t="s">
        <v>297</v>
      </c>
      <c r="Q5" t="s">
        <v>298</v>
      </c>
      <c r="R5" t="s">
        <v>299</v>
      </c>
      <c r="S5">
        <v>6.6666666666666671E-3</v>
      </c>
      <c r="T5">
        <v>6666.666666666667</v>
      </c>
      <c r="U5">
        <v>6.0952380952380954E-3</v>
      </c>
      <c r="V5">
        <v>6.0952380952380958</v>
      </c>
    </row>
    <row r="6" spans="1:22" x14ac:dyDescent="0.2">
      <c r="A6">
        <v>1</v>
      </c>
      <c r="B6" t="s">
        <v>22</v>
      </c>
      <c r="C6">
        <v>0.04</v>
      </c>
      <c r="E6">
        <v>150</v>
      </c>
      <c r="F6">
        <v>164.0625</v>
      </c>
      <c r="G6" t="s">
        <v>23</v>
      </c>
      <c r="H6">
        <v>1</v>
      </c>
      <c r="I6" t="s">
        <v>56</v>
      </c>
      <c r="J6" t="s">
        <v>56</v>
      </c>
      <c r="K6" t="s">
        <v>26</v>
      </c>
      <c r="L6" t="s">
        <v>27</v>
      </c>
      <c r="M6" t="s">
        <v>28</v>
      </c>
      <c r="N6" t="s">
        <v>50</v>
      </c>
      <c r="O6">
        <v>2</v>
      </c>
      <c r="P6" t="s">
        <v>297</v>
      </c>
      <c r="Q6" t="s">
        <v>298</v>
      </c>
      <c r="R6" t="s">
        <v>299</v>
      </c>
      <c r="S6">
        <v>1.3333333333333334E-2</v>
      </c>
      <c r="T6">
        <v>13333.333333333334</v>
      </c>
      <c r="U6">
        <v>1.2190476190476191E-2</v>
      </c>
      <c r="V6">
        <v>12.190476190476192</v>
      </c>
    </row>
    <row r="7" spans="1:22" x14ac:dyDescent="0.2">
      <c r="A7">
        <v>1</v>
      </c>
      <c r="B7" t="s">
        <v>22</v>
      </c>
      <c r="C7">
        <v>0.04</v>
      </c>
      <c r="E7">
        <v>150</v>
      </c>
      <c r="F7">
        <v>164.0625</v>
      </c>
      <c r="G7" t="s">
        <v>23</v>
      </c>
      <c r="H7">
        <v>1</v>
      </c>
      <c r="I7" t="s">
        <v>49</v>
      </c>
      <c r="J7" t="s">
        <v>49</v>
      </c>
      <c r="K7" t="s">
        <v>26</v>
      </c>
      <c r="L7" t="s">
        <v>27</v>
      </c>
      <c r="M7" t="s">
        <v>28</v>
      </c>
      <c r="N7" t="s">
        <v>50</v>
      </c>
      <c r="O7">
        <v>1</v>
      </c>
      <c r="P7" t="s">
        <v>297</v>
      </c>
      <c r="Q7" t="s">
        <v>298</v>
      </c>
      <c r="R7" t="s">
        <v>299</v>
      </c>
      <c r="S7">
        <v>6.6666666666666671E-3</v>
      </c>
      <c r="T7">
        <v>6666.666666666667</v>
      </c>
      <c r="U7">
        <v>6.0952380952380954E-3</v>
      </c>
      <c r="V7">
        <v>6.0952380952380958</v>
      </c>
    </row>
    <row r="8" spans="1:22" x14ac:dyDescent="0.2">
      <c r="A8">
        <v>1</v>
      </c>
      <c r="B8" t="s">
        <v>22</v>
      </c>
      <c r="C8">
        <v>0.04</v>
      </c>
      <c r="E8">
        <v>150</v>
      </c>
      <c r="F8">
        <v>164.0625</v>
      </c>
      <c r="G8" t="s">
        <v>23</v>
      </c>
      <c r="H8">
        <v>1</v>
      </c>
      <c r="I8" t="s">
        <v>300</v>
      </c>
      <c r="J8" t="s">
        <v>301</v>
      </c>
      <c r="K8" t="s">
        <v>26</v>
      </c>
      <c r="L8" t="s">
        <v>27</v>
      </c>
      <c r="M8" t="s">
        <v>28</v>
      </c>
      <c r="N8" t="s">
        <v>302</v>
      </c>
      <c r="O8">
        <v>1</v>
      </c>
      <c r="P8" t="s">
        <v>297</v>
      </c>
      <c r="Q8" t="s">
        <v>298</v>
      </c>
      <c r="R8" t="s">
        <v>299</v>
      </c>
      <c r="S8">
        <v>6.6666666666666671E-3</v>
      </c>
      <c r="T8">
        <v>6666.666666666667</v>
      </c>
      <c r="U8">
        <v>6.0952380952380954E-3</v>
      </c>
      <c r="V8">
        <v>6.0952380952380958</v>
      </c>
    </row>
    <row r="9" spans="1:22" x14ac:dyDescent="0.2">
      <c r="A9">
        <v>1</v>
      </c>
      <c r="B9" t="s">
        <v>22</v>
      </c>
      <c r="C9">
        <v>0.04</v>
      </c>
      <c r="E9">
        <v>150</v>
      </c>
      <c r="F9">
        <v>164.0625</v>
      </c>
      <c r="G9" t="s">
        <v>23</v>
      </c>
      <c r="H9">
        <v>1</v>
      </c>
      <c r="I9" t="s">
        <v>38</v>
      </c>
      <c r="J9" t="s">
        <v>39</v>
      </c>
      <c r="K9" t="s">
        <v>40</v>
      </c>
      <c r="L9" t="s">
        <v>41</v>
      </c>
      <c r="M9" t="s">
        <v>28</v>
      </c>
      <c r="N9" t="s">
        <v>42</v>
      </c>
      <c r="O9">
        <v>1</v>
      </c>
      <c r="P9" t="s">
        <v>297</v>
      </c>
      <c r="Q9" t="s">
        <v>298</v>
      </c>
      <c r="R9" t="s">
        <v>299</v>
      </c>
      <c r="S9">
        <v>6.6666666666666671E-3</v>
      </c>
      <c r="T9">
        <v>6666.666666666667</v>
      </c>
      <c r="U9">
        <v>6.0952380952380954E-3</v>
      </c>
      <c r="V9">
        <v>6.0952380952380958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7952-C2CE-2041-83BD-78D65F966534}">
  <dimension ref="A1:V7"/>
  <sheetViews>
    <sheetView workbookViewId="0">
      <selection sqref="A1:V7"/>
    </sheetView>
  </sheetViews>
  <sheetFormatPr baseColWidth="10" defaultRowHeight="16" x14ac:dyDescent="0.2"/>
  <cols>
    <col min="2" max="2" width="13.83203125" customWidth="1"/>
    <col min="3" max="3" width="15.83203125" customWidth="1"/>
    <col min="4" max="4" width="20.1640625" customWidth="1"/>
    <col min="5" max="5" width="16.83203125" customWidth="1"/>
    <col min="6" max="6" width="14.33203125" customWidth="1"/>
    <col min="7" max="7" width="11.83203125" customWidth="1"/>
    <col min="9" max="9" width="17.6640625" customWidth="1"/>
    <col min="10" max="10" width="18.1640625" customWidth="1"/>
    <col min="13" max="13" width="11.1640625" customWidth="1"/>
    <col min="16" max="16" width="12.5" customWidth="1"/>
    <col min="17" max="17" width="18.1640625" customWidth="1"/>
    <col min="18" max="18" width="23.1640625" customWidth="1"/>
    <col min="19" max="19" width="12.6640625" customWidth="1"/>
    <col min="20" max="20" width="11.83203125" customWidth="1"/>
    <col min="22" max="22" width="11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</v>
      </c>
      <c r="B2" t="s">
        <v>76</v>
      </c>
      <c r="C2">
        <v>0.08</v>
      </c>
      <c r="E2">
        <v>340</v>
      </c>
      <c r="F2">
        <v>371.875</v>
      </c>
      <c r="G2" t="s">
        <v>23</v>
      </c>
      <c r="H2">
        <v>1</v>
      </c>
      <c r="I2" t="s">
        <v>303</v>
      </c>
      <c r="J2" t="s">
        <v>303</v>
      </c>
      <c r="K2" t="s">
        <v>34</v>
      </c>
      <c r="L2" t="s">
        <v>27</v>
      </c>
      <c r="M2" t="s">
        <v>35</v>
      </c>
      <c r="N2" t="s">
        <v>36</v>
      </c>
      <c r="O2">
        <v>1</v>
      </c>
      <c r="P2" t="s">
        <v>297</v>
      </c>
      <c r="Q2" t="s">
        <v>311</v>
      </c>
      <c r="R2" t="s">
        <v>312</v>
      </c>
      <c r="S2">
        <v>2.9411764705882353E-3</v>
      </c>
      <c r="T2">
        <v>2941.1764705882351</v>
      </c>
      <c r="U2">
        <v>2.6890756302521009E-3</v>
      </c>
      <c r="V2">
        <v>2.6890756302521011</v>
      </c>
    </row>
    <row r="3" spans="1:22" x14ac:dyDescent="0.2">
      <c r="A3">
        <v>1</v>
      </c>
      <c r="B3" t="s">
        <v>76</v>
      </c>
      <c r="C3">
        <v>0.08</v>
      </c>
      <c r="E3">
        <v>340</v>
      </c>
      <c r="F3">
        <v>371.875</v>
      </c>
      <c r="G3" t="s">
        <v>23</v>
      </c>
      <c r="H3">
        <v>1</v>
      </c>
      <c r="I3" t="s">
        <v>189</v>
      </c>
      <c r="J3" t="s">
        <v>189</v>
      </c>
      <c r="K3" t="s">
        <v>40</v>
      </c>
      <c r="L3" t="s">
        <v>27</v>
      </c>
      <c r="M3" t="s">
        <v>35</v>
      </c>
      <c r="N3" t="s">
        <v>42</v>
      </c>
      <c r="O3">
        <v>1</v>
      </c>
      <c r="P3" t="s">
        <v>297</v>
      </c>
      <c r="Q3" t="s">
        <v>311</v>
      </c>
      <c r="R3" t="s">
        <v>312</v>
      </c>
      <c r="S3">
        <v>2.9411764705882353E-3</v>
      </c>
      <c r="T3">
        <v>2941.1764705882351</v>
      </c>
      <c r="U3">
        <v>2.6890756302521009E-3</v>
      </c>
      <c r="V3">
        <v>2.6890756302521011</v>
      </c>
    </row>
    <row r="4" spans="1:22" x14ac:dyDescent="0.2">
      <c r="A4">
        <v>1</v>
      </c>
      <c r="B4" t="s">
        <v>76</v>
      </c>
      <c r="C4">
        <v>0.08</v>
      </c>
      <c r="E4">
        <v>340</v>
      </c>
      <c r="F4">
        <v>371.875</v>
      </c>
      <c r="G4" t="s">
        <v>23</v>
      </c>
      <c r="H4">
        <v>1</v>
      </c>
      <c r="I4" t="s">
        <v>56</v>
      </c>
      <c r="J4" t="s">
        <v>56</v>
      </c>
      <c r="K4" t="s">
        <v>26</v>
      </c>
      <c r="L4" t="s">
        <v>27</v>
      </c>
      <c r="M4" t="s">
        <v>28</v>
      </c>
      <c r="N4" t="s">
        <v>50</v>
      </c>
      <c r="O4">
        <v>1</v>
      </c>
      <c r="P4" t="s">
        <v>297</v>
      </c>
      <c r="Q4" t="s">
        <v>311</v>
      </c>
      <c r="R4" t="s">
        <v>312</v>
      </c>
      <c r="S4">
        <v>2.9411764705882353E-3</v>
      </c>
      <c r="T4">
        <v>2941.1764705882351</v>
      </c>
      <c r="U4">
        <v>2.6890756302521009E-3</v>
      </c>
      <c r="V4">
        <v>2.6890756302521011</v>
      </c>
    </row>
    <row r="5" spans="1:22" x14ac:dyDescent="0.2">
      <c r="A5">
        <v>1</v>
      </c>
      <c r="B5" t="s">
        <v>76</v>
      </c>
      <c r="C5">
        <v>0.08</v>
      </c>
      <c r="E5">
        <v>340</v>
      </c>
      <c r="F5">
        <v>371.875</v>
      </c>
      <c r="G5" t="s">
        <v>23</v>
      </c>
      <c r="H5">
        <v>1</v>
      </c>
      <c r="I5" t="s">
        <v>37</v>
      </c>
      <c r="J5" t="s">
        <v>37</v>
      </c>
      <c r="K5" t="s">
        <v>26</v>
      </c>
      <c r="L5" t="s">
        <v>27</v>
      </c>
      <c r="M5" t="s">
        <v>35</v>
      </c>
      <c r="N5" t="s">
        <v>29</v>
      </c>
      <c r="O5">
        <v>1</v>
      </c>
      <c r="P5" t="s">
        <v>297</v>
      </c>
      <c r="Q5" t="s">
        <v>311</v>
      </c>
      <c r="R5" t="s">
        <v>312</v>
      </c>
      <c r="S5">
        <v>2.9411764705882353E-3</v>
      </c>
      <c r="T5">
        <v>2941.1764705882351</v>
      </c>
      <c r="U5">
        <v>2.6890756302521009E-3</v>
      </c>
      <c r="V5">
        <v>2.6890756302521011</v>
      </c>
    </row>
    <row r="6" spans="1:22" x14ac:dyDescent="0.2">
      <c r="A6">
        <v>1</v>
      </c>
      <c r="B6" t="s">
        <v>76</v>
      </c>
      <c r="C6">
        <v>0.08</v>
      </c>
      <c r="E6">
        <v>340</v>
      </c>
      <c r="F6">
        <v>371.875</v>
      </c>
      <c r="G6" t="s">
        <v>23</v>
      </c>
      <c r="H6">
        <v>1</v>
      </c>
      <c r="I6" t="s">
        <v>33</v>
      </c>
      <c r="J6" t="s">
        <v>33</v>
      </c>
      <c r="K6" t="s">
        <v>34</v>
      </c>
      <c r="L6" t="s">
        <v>27</v>
      </c>
      <c r="M6" t="s">
        <v>35</v>
      </c>
      <c r="N6" t="s">
        <v>36</v>
      </c>
      <c r="O6">
        <v>1</v>
      </c>
      <c r="P6" t="s">
        <v>297</v>
      </c>
      <c r="Q6" t="s">
        <v>311</v>
      </c>
      <c r="R6" t="s">
        <v>312</v>
      </c>
      <c r="S6">
        <v>2.9411764705882353E-3</v>
      </c>
      <c r="T6">
        <v>2941.1764705882351</v>
      </c>
      <c r="U6">
        <v>2.6890756302521009E-3</v>
      </c>
      <c r="V6">
        <v>2.6890756302521011</v>
      </c>
    </row>
    <row r="7" spans="1:22" x14ac:dyDescent="0.2">
      <c r="A7">
        <v>1</v>
      </c>
      <c r="B7" t="s">
        <v>76</v>
      </c>
      <c r="C7">
        <v>0.08</v>
      </c>
      <c r="E7">
        <v>340</v>
      </c>
      <c r="F7">
        <v>371.875</v>
      </c>
      <c r="G7" t="s">
        <v>23</v>
      </c>
      <c r="H7">
        <v>1</v>
      </c>
      <c r="I7" t="s">
        <v>33</v>
      </c>
      <c r="J7" t="s">
        <v>33</v>
      </c>
      <c r="K7" t="s">
        <v>34</v>
      </c>
      <c r="L7" t="s">
        <v>27</v>
      </c>
      <c r="M7" t="s">
        <v>35</v>
      </c>
      <c r="N7" t="s">
        <v>36</v>
      </c>
      <c r="O7">
        <v>1</v>
      </c>
      <c r="P7" t="s">
        <v>297</v>
      </c>
      <c r="Q7" t="s">
        <v>311</v>
      </c>
      <c r="R7" t="s">
        <v>312</v>
      </c>
      <c r="S7">
        <v>2.9411764705882353E-3</v>
      </c>
      <c r="T7">
        <v>2941.1764705882351</v>
      </c>
      <c r="U7">
        <v>2.6890756302521009E-3</v>
      </c>
      <c r="V7">
        <v>2.6890756302521011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6ADE-2A50-134C-8715-008873121D2A}">
  <dimension ref="A3:H220"/>
  <sheetViews>
    <sheetView tabSelected="1" workbookViewId="0">
      <selection activeCell="B19" sqref="B19"/>
    </sheetView>
  </sheetViews>
  <sheetFormatPr baseColWidth="10" defaultRowHeight="16" x14ac:dyDescent="0.2"/>
  <cols>
    <col min="1" max="1" width="15.1640625" bestFit="1" customWidth="1"/>
    <col min="2" max="2" width="15.5" bestFit="1" customWidth="1"/>
    <col min="3" max="3" width="7.1640625" bestFit="1" customWidth="1"/>
    <col min="4" max="4" width="4.1640625" bestFit="1" customWidth="1"/>
    <col min="5" max="5" width="5.1640625" bestFit="1" customWidth="1"/>
    <col min="6" max="6" width="8.1640625" bestFit="1" customWidth="1"/>
    <col min="7" max="7" width="7.1640625" bestFit="1" customWidth="1"/>
  </cols>
  <sheetData>
    <row r="3" spans="1:8" x14ac:dyDescent="0.2">
      <c r="A3" s="6" t="s">
        <v>419</v>
      </c>
      <c r="B3" s="6" t="s">
        <v>421</v>
      </c>
    </row>
    <row r="4" spans="1:8" x14ac:dyDescent="0.2">
      <c r="A4" s="6" t="s">
        <v>417</v>
      </c>
      <c r="B4">
        <v>164.0625</v>
      </c>
      <c r="C4">
        <v>218.75</v>
      </c>
      <c r="D4">
        <v>320</v>
      </c>
      <c r="E4">
        <v>347</v>
      </c>
      <c r="F4">
        <v>371.875</v>
      </c>
      <c r="G4">
        <v>506.94</v>
      </c>
      <c r="H4" t="s">
        <v>418</v>
      </c>
    </row>
    <row r="5" spans="1:8" x14ac:dyDescent="0.2">
      <c r="A5" s="7" t="s">
        <v>76</v>
      </c>
      <c r="B5" s="8"/>
      <c r="C5" s="8"/>
      <c r="D5" s="8"/>
      <c r="E5" s="8">
        <v>272</v>
      </c>
      <c r="F5" s="8">
        <v>311</v>
      </c>
      <c r="G5" s="8">
        <v>179</v>
      </c>
      <c r="H5" s="8">
        <v>762</v>
      </c>
    </row>
    <row r="6" spans="1:8" x14ac:dyDescent="0.2">
      <c r="A6" s="9" t="s">
        <v>23</v>
      </c>
      <c r="B6" s="8"/>
      <c r="C6" s="8"/>
      <c r="D6" s="8"/>
      <c r="E6" s="8">
        <v>55</v>
      </c>
      <c r="F6" s="8">
        <v>76</v>
      </c>
      <c r="G6" s="8">
        <v>36</v>
      </c>
      <c r="H6" s="8">
        <v>167</v>
      </c>
    </row>
    <row r="7" spans="1:8" x14ac:dyDescent="0.2">
      <c r="A7" s="10" t="s">
        <v>30</v>
      </c>
      <c r="B7" s="8"/>
      <c r="C7" s="8"/>
      <c r="D7" s="8"/>
      <c r="E7" s="8"/>
      <c r="F7" s="8"/>
      <c r="G7" s="8">
        <v>11</v>
      </c>
      <c r="H7" s="8">
        <v>11</v>
      </c>
    </row>
    <row r="8" spans="1:8" x14ac:dyDescent="0.2">
      <c r="A8" s="10" t="s">
        <v>82</v>
      </c>
      <c r="B8" s="8"/>
      <c r="C8" s="8"/>
      <c r="D8" s="8"/>
      <c r="E8" s="8"/>
      <c r="F8" s="8"/>
      <c r="G8" s="8">
        <v>5</v>
      </c>
      <c r="H8" s="8">
        <v>5</v>
      </c>
    </row>
    <row r="9" spans="1:8" x14ac:dyDescent="0.2">
      <c r="A9" s="10" t="s">
        <v>93</v>
      </c>
      <c r="B9" s="8"/>
      <c r="C9" s="8"/>
      <c r="D9" s="8"/>
      <c r="E9" s="8"/>
      <c r="F9" s="8"/>
      <c r="G9" s="8">
        <v>3</v>
      </c>
      <c r="H9" s="8">
        <v>3</v>
      </c>
    </row>
    <row r="10" spans="1:8" x14ac:dyDescent="0.2">
      <c r="A10" s="10" t="s">
        <v>104</v>
      </c>
      <c r="B10" s="8"/>
      <c r="C10" s="8"/>
      <c r="D10" s="8"/>
      <c r="E10" s="8"/>
      <c r="F10" s="8"/>
      <c r="G10" s="8">
        <v>4</v>
      </c>
      <c r="H10" s="8">
        <v>4</v>
      </c>
    </row>
    <row r="11" spans="1:8" x14ac:dyDescent="0.2">
      <c r="A11" s="10" t="s">
        <v>115</v>
      </c>
      <c r="B11" s="8"/>
      <c r="C11" s="8"/>
      <c r="D11" s="8"/>
      <c r="E11" s="8"/>
      <c r="F11" s="8"/>
      <c r="G11" s="8">
        <v>9</v>
      </c>
      <c r="H11" s="8">
        <v>9</v>
      </c>
    </row>
    <row r="12" spans="1:8" x14ac:dyDescent="0.2">
      <c r="A12" s="10" t="s">
        <v>126</v>
      </c>
      <c r="B12" s="8"/>
      <c r="C12" s="8"/>
      <c r="D12" s="8"/>
      <c r="E12" s="8"/>
      <c r="F12" s="8"/>
      <c r="G12" s="8">
        <v>2</v>
      </c>
      <c r="H12" s="8">
        <v>2</v>
      </c>
    </row>
    <row r="13" spans="1:8" x14ac:dyDescent="0.2">
      <c r="A13" s="10" t="s">
        <v>137</v>
      </c>
      <c r="B13" s="8"/>
      <c r="C13" s="8"/>
      <c r="D13" s="8"/>
      <c r="E13" s="8"/>
      <c r="F13" s="8"/>
      <c r="G13" s="8">
        <v>2</v>
      </c>
      <c r="H13" s="8">
        <v>2</v>
      </c>
    </row>
    <row r="14" spans="1:8" x14ac:dyDescent="0.2">
      <c r="A14" s="10" t="s">
        <v>148</v>
      </c>
      <c r="B14" s="8"/>
      <c r="C14" s="8"/>
      <c r="D14" s="8"/>
      <c r="E14" s="8">
        <v>9</v>
      </c>
      <c r="F14" s="8"/>
      <c r="G14" s="8"/>
      <c r="H14" s="8">
        <v>9</v>
      </c>
    </row>
    <row r="15" spans="1:8" x14ac:dyDescent="0.2">
      <c r="A15" s="10" t="s">
        <v>174</v>
      </c>
      <c r="B15" s="8"/>
      <c r="C15" s="8"/>
      <c r="D15" s="8"/>
      <c r="E15" s="8">
        <v>8</v>
      </c>
      <c r="F15" s="8"/>
      <c r="G15" s="8"/>
      <c r="H15" s="8">
        <v>8</v>
      </c>
    </row>
    <row r="16" spans="1:8" x14ac:dyDescent="0.2">
      <c r="A16" s="10" t="s">
        <v>185</v>
      </c>
      <c r="B16" s="8"/>
      <c r="C16" s="8"/>
      <c r="D16" s="8"/>
      <c r="E16" s="8">
        <v>7</v>
      </c>
      <c r="F16" s="8"/>
      <c r="G16" s="8"/>
      <c r="H16" s="8">
        <v>7</v>
      </c>
    </row>
    <row r="17" spans="1:8" x14ac:dyDescent="0.2">
      <c r="A17" s="10" t="s">
        <v>203</v>
      </c>
      <c r="B17" s="8"/>
      <c r="C17" s="8"/>
      <c r="D17" s="8"/>
      <c r="E17" s="8">
        <v>6</v>
      </c>
      <c r="F17" s="8"/>
      <c r="G17" s="8"/>
      <c r="H17" s="8">
        <v>6</v>
      </c>
    </row>
    <row r="18" spans="1:8" x14ac:dyDescent="0.2">
      <c r="A18" s="10" t="s">
        <v>215</v>
      </c>
      <c r="B18" s="8"/>
      <c r="C18" s="8"/>
      <c r="D18" s="8"/>
      <c r="E18" s="8">
        <v>5</v>
      </c>
      <c r="F18" s="8"/>
      <c r="G18" s="8"/>
      <c r="H18" s="8">
        <v>5</v>
      </c>
    </row>
    <row r="19" spans="1:8" x14ac:dyDescent="0.2">
      <c r="A19" s="10" t="s">
        <v>286</v>
      </c>
      <c r="B19" s="8"/>
      <c r="C19" s="8"/>
      <c r="D19" s="8"/>
      <c r="E19" s="8">
        <v>4</v>
      </c>
      <c r="F19" s="8"/>
      <c r="G19" s="8"/>
      <c r="H19" s="8">
        <v>4</v>
      </c>
    </row>
    <row r="20" spans="1:8" x14ac:dyDescent="0.2">
      <c r="A20" s="10" t="s">
        <v>227</v>
      </c>
      <c r="B20" s="8"/>
      <c r="C20" s="8"/>
      <c r="D20" s="8"/>
      <c r="E20" s="8">
        <v>1</v>
      </c>
      <c r="F20" s="8"/>
      <c r="G20" s="8"/>
      <c r="H20" s="8">
        <v>1</v>
      </c>
    </row>
    <row r="21" spans="1:8" x14ac:dyDescent="0.2">
      <c r="A21" s="10" t="s">
        <v>245</v>
      </c>
      <c r="B21" s="8"/>
      <c r="C21" s="8"/>
      <c r="D21" s="8"/>
      <c r="E21" s="8">
        <v>2</v>
      </c>
      <c r="F21" s="8"/>
      <c r="G21" s="8"/>
      <c r="H21" s="8">
        <v>2</v>
      </c>
    </row>
    <row r="22" spans="1:8" x14ac:dyDescent="0.2">
      <c r="A22" s="10" t="s">
        <v>260</v>
      </c>
      <c r="B22" s="8"/>
      <c r="C22" s="8"/>
      <c r="D22" s="8"/>
      <c r="E22" s="8">
        <v>3</v>
      </c>
      <c r="F22" s="8"/>
      <c r="G22" s="8"/>
      <c r="H22" s="8">
        <v>3</v>
      </c>
    </row>
    <row r="23" spans="1:8" x14ac:dyDescent="0.2">
      <c r="A23" s="10" t="s">
        <v>273</v>
      </c>
      <c r="B23" s="8"/>
      <c r="C23" s="8"/>
      <c r="D23" s="8"/>
      <c r="E23" s="8">
        <v>10</v>
      </c>
      <c r="F23" s="8"/>
      <c r="G23" s="8"/>
      <c r="H23" s="8">
        <v>10</v>
      </c>
    </row>
    <row r="24" spans="1:8" x14ac:dyDescent="0.2">
      <c r="A24" s="10" t="s">
        <v>297</v>
      </c>
      <c r="B24" s="8"/>
      <c r="C24" s="8"/>
      <c r="D24" s="8"/>
      <c r="E24" s="8"/>
      <c r="F24" s="8">
        <v>6</v>
      </c>
      <c r="G24" s="8"/>
      <c r="H24" s="8">
        <v>6</v>
      </c>
    </row>
    <row r="25" spans="1:8" x14ac:dyDescent="0.2">
      <c r="A25" s="10" t="s">
        <v>319</v>
      </c>
      <c r="B25" s="8"/>
      <c r="C25" s="8"/>
      <c r="D25" s="8"/>
      <c r="E25" s="8"/>
      <c r="F25" s="8">
        <v>10</v>
      </c>
      <c r="G25" s="8"/>
      <c r="H25" s="8">
        <v>10</v>
      </c>
    </row>
    <row r="26" spans="1:8" x14ac:dyDescent="0.2">
      <c r="A26" s="10" t="s">
        <v>331</v>
      </c>
      <c r="B26" s="8"/>
      <c r="C26" s="8"/>
      <c r="D26" s="8"/>
      <c r="E26" s="8"/>
      <c r="F26" s="8">
        <v>5</v>
      </c>
      <c r="G26" s="8"/>
      <c r="H26" s="8">
        <v>5</v>
      </c>
    </row>
    <row r="27" spans="1:8" x14ac:dyDescent="0.2">
      <c r="A27" s="10" t="s">
        <v>342</v>
      </c>
      <c r="B27" s="8"/>
      <c r="C27" s="8"/>
      <c r="D27" s="8"/>
      <c r="E27" s="8"/>
      <c r="F27" s="8">
        <v>12</v>
      </c>
      <c r="G27" s="8"/>
      <c r="H27" s="8">
        <v>12</v>
      </c>
    </row>
    <row r="28" spans="1:8" x14ac:dyDescent="0.2">
      <c r="A28" s="10" t="s">
        <v>356</v>
      </c>
      <c r="B28" s="8"/>
      <c r="C28" s="8"/>
      <c r="D28" s="8"/>
      <c r="E28" s="8"/>
      <c r="F28" s="8">
        <v>9</v>
      </c>
      <c r="G28" s="8"/>
      <c r="H28" s="8">
        <v>9</v>
      </c>
    </row>
    <row r="29" spans="1:8" x14ac:dyDescent="0.2">
      <c r="A29" s="10" t="s">
        <v>367</v>
      </c>
      <c r="B29" s="8"/>
      <c r="C29" s="8"/>
      <c r="D29" s="8"/>
      <c r="E29" s="8"/>
      <c r="F29" s="8">
        <v>14</v>
      </c>
      <c r="G29" s="8"/>
      <c r="H29" s="8">
        <v>14</v>
      </c>
    </row>
    <row r="30" spans="1:8" x14ac:dyDescent="0.2">
      <c r="A30" s="10" t="s">
        <v>383</v>
      </c>
      <c r="B30" s="8"/>
      <c r="C30" s="8"/>
      <c r="D30" s="8"/>
      <c r="E30" s="8"/>
      <c r="F30" s="8">
        <v>9</v>
      </c>
      <c r="G30" s="8"/>
      <c r="H30" s="8">
        <v>9</v>
      </c>
    </row>
    <row r="31" spans="1:8" x14ac:dyDescent="0.2">
      <c r="A31" s="10" t="s">
        <v>395</v>
      </c>
      <c r="B31" s="8"/>
      <c r="C31" s="8"/>
      <c r="D31" s="8"/>
      <c r="E31" s="8"/>
      <c r="F31" s="8">
        <v>7</v>
      </c>
      <c r="G31" s="8"/>
      <c r="H31" s="8">
        <v>7</v>
      </c>
    </row>
    <row r="32" spans="1:8" x14ac:dyDescent="0.2">
      <c r="A32" s="10" t="s">
        <v>406</v>
      </c>
      <c r="B32" s="8"/>
      <c r="C32" s="8"/>
      <c r="D32" s="8"/>
      <c r="E32" s="8"/>
      <c r="F32" s="8">
        <v>4</v>
      </c>
      <c r="G32" s="8"/>
      <c r="H32" s="8">
        <v>4</v>
      </c>
    </row>
    <row r="33" spans="1:8" x14ac:dyDescent="0.2">
      <c r="A33" s="9" t="s">
        <v>70</v>
      </c>
      <c r="B33" s="8"/>
      <c r="C33" s="8"/>
      <c r="D33" s="8"/>
      <c r="E33" s="8">
        <v>66</v>
      </c>
      <c r="F33" s="8">
        <v>65</v>
      </c>
      <c r="G33" s="8">
        <v>40</v>
      </c>
      <c r="H33" s="8">
        <v>171</v>
      </c>
    </row>
    <row r="34" spans="1:8" x14ac:dyDescent="0.2">
      <c r="A34" s="10" t="s">
        <v>30</v>
      </c>
      <c r="B34" s="8"/>
      <c r="C34" s="8"/>
      <c r="D34" s="8"/>
      <c r="E34" s="8"/>
      <c r="F34" s="8"/>
      <c r="G34" s="8">
        <v>9</v>
      </c>
      <c r="H34" s="8">
        <v>9</v>
      </c>
    </row>
    <row r="35" spans="1:8" x14ac:dyDescent="0.2">
      <c r="A35" s="10" t="s">
        <v>82</v>
      </c>
      <c r="B35" s="8"/>
      <c r="C35" s="8"/>
      <c r="D35" s="8"/>
      <c r="E35" s="8"/>
      <c r="F35" s="8"/>
      <c r="G35" s="8">
        <v>8</v>
      </c>
      <c r="H35" s="8">
        <v>8</v>
      </c>
    </row>
    <row r="36" spans="1:8" x14ac:dyDescent="0.2">
      <c r="A36" s="10" t="s">
        <v>93</v>
      </c>
      <c r="B36" s="8"/>
      <c r="C36" s="8"/>
      <c r="D36" s="8"/>
      <c r="E36" s="8"/>
      <c r="F36" s="8"/>
      <c r="G36" s="8">
        <v>3</v>
      </c>
      <c r="H36" s="8">
        <v>3</v>
      </c>
    </row>
    <row r="37" spans="1:8" x14ac:dyDescent="0.2">
      <c r="A37" s="10" t="s">
        <v>104</v>
      </c>
      <c r="B37" s="8"/>
      <c r="C37" s="8"/>
      <c r="D37" s="8"/>
      <c r="E37" s="8"/>
      <c r="F37" s="8"/>
      <c r="G37" s="8">
        <v>4</v>
      </c>
      <c r="H37" s="8">
        <v>4</v>
      </c>
    </row>
    <row r="38" spans="1:8" x14ac:dyDescent="0.2">
      <c r="A38" s="10" t="s">
        <v>115</v>
      </c>
      <c r="B38" s="8"/>
      <c r="C38" s="8"/>
      <c r="D38" s="8"/>
      <c r="E38" s="8"/>
      <c r="F38" s="8"/>
      <c r="G38" s="8">
        <v>10</v>
      </c>
      <c r="H38" s="8">
        <v>10</v>
      </c>
    </row>
    <row r="39" spans="1:8" x14ac:dyDescent="0.2">
      <c r="A39" s="10" t="s">
        <v>126</v>
      </c>
      <c r="B39" s="8"/>
      <c r="C39" s="8"/>
      <c r="D39" s="8"/>
      <c r="E39" s="8"/>
      <c r="F39" s="8"/>
      <c r="G39" s="8">
        <v>3</v>
      </c>
      <c r="H39" s="8">
        <v>3</v>
      </c>
    </row>
    <row r="40" spans="1:8" x14ac:dyDescent="0.2">
      <c r="A40" s="10" t="s">
        <v>137</v>
      </c>
      <c r="B40" s="8"/>
      <c r="C40" s="8"/>
      <c r="D40" s="8"/>
      <c r="E40" s="8"/>
      <c r="F40" s="8"/>
      <c r="G40" s="8">
        <v>3</v>
      </c>
      <c r="H40" s="8">
        <v>3</v>
      </c>
    </row>
    <row r="41" spans="1:8" x14ac:dyDescent="0.2">
      <c r="A41" s="10" t="s">
        <v>148</v>
      </c>
      <c r="B41" s="8"/>
      <c r="C41" s="8"/>
      <c r="D41" s="8"/>
      <c r="E41" s="8">
        <v>11</v>
      </c>
      <c r="F41" s="8"/>
      <c r="G41" s="8"/>
      <c r="H41" s="8">
        <v>11</v>
      </c>
    </row>
    <row r="42" spans="1:8" x14ac:dyDescent="0.2">
      <c r="A42" s="10" t="s">
        <v>174</v>
      </c>
      <c r="B42" s="8"/>
      <c r="C42" s="8"/>
      <c r="D42" s="8"/>
      <c r="E42" s="8">
        <v>10</v>
      </c>
      <c r="F42" s="8"/>
      <c r="G42" s="8"/>
      <c r="H42" s="8">
        <v>10</v>
      </c>
    </row>
    <row r="43" spans="1:8" x14ac:dyDescent="0.2">
      <c r="A43" s="10" t="s">
        <v>185</v>
      </c>
      <c r="B43" s="8"/>
      <c r="C43" s="8"/>
      <c r="D43" s="8"/>
      <c r="E43" s="8">
        <v>8</v>
      </c>
      <c r="F43" s="8"/>
      <c r="G43" s="8"/>
      <c r="H43" s="8">
        <v>8</v>
      </c>
    </row>
    <row r="44" spans="1:8" x14ac:dyDescent="0.2">
      <c r="A44" s="10" t="s">
        <v>203</v>
      </c>
      <c r="B44" s="8"/>
      <c r="C44" s="8"/>
      <c r="D44" s="8"/>
      <c r="E44" s="8">
        <v>8</v>
      </c>
      <c r="F44" s="8"/>
      <c r="G44" s="8"/>
      <c r="H44" s="8">
        <v>8</v>
      </c>
    </row>
    <row r="45" spans="1:8" x14ac:dyDescent="0.2">
      <c r="A45" s="10" t="s">
        <v>215</v>
      </c>
      <c r="B45" s="8"/>
      <c r="C45" s="8"/>
      <c r="D45" s="8"/>
      <c r="E45" s="8">
        <v>4</v>
      </c>
      <c r="F45" s="8"/>
      <c r="G45" s="8"/>
      <c r="H45" s="8">
        <v>4</v>
      </c>
    </row>
    <row r="46" spans="1:8" x14ac:dyDescent="0.2">
      <c r="A46" s="10" t="s">
        <v>286</v>
      </c>
      <c r="B46" s="8"/>
      <c r="C46" s="8"/>
      <c r="D46" s="8"/>
      <c r="E46" s="8">
        <v>2</v>
      </c>
      <c r="F46" s="8"/>
      <c r="G46" s="8"/>
      <c r="H46" s="8">
        <v>2</v>
      </c>
    </row>
    <row r="47" spans="1:8" x14ac:dyDescent="0.2">
      <c r="A47" s="10" t="s">
        <v>227</v>
      </c>
      <c r="B47" s="8"/>
      <c r="C47" s="8"/>
      <c r="D47" s="8"/>
      <c r="E47" s="8">
        <v>5</v>
      </c>
      <c r="F47" s="8"/>
      <c r="G47" s="8"/>
      <c r="H47" s="8">
        <v>5</v>
      </c>
    </row>
    <row r="48" spans="1:8" x14ac:dyDescent="0.2">
      <c r="A48" s="10" t="s">
        <v>245</v>
      </c>
      <c r="B48" s="8"/>
      <c r="C48" s="8"/>
      <c r="D48" s="8"/>
      <c r="E48" s="8">
        <v>10</v>
      </c>
      <c r="F48" s="8"/>
      <c r="G48" s="8"/>
      <c r="H48" s="8">
        <v>10</v>
      </c>
    </row>
    <row r="49" spans="1:8" x14ac:dyDescent="0.2">
      <c r="A49" s="10" t="s">
        <v>260</v>
      </c>
      <c r="B49" s="8"/>
      <c r="C49" s="8"/>
      <c r="D49" s="8"/>
      <c r="E49" s="8">
        <v>1</v>
      </c>
      <c r="F49" s="8"/>
      <c r="G49" s="8"/>
      <c r="H49" s="8">
        <v>1</v>
      </c>
    </row>
    <row r="50" spans="1:8" x14ac:dyDescent="0.2">
      <c r="A50" s="10" t="s">
        <v>273</v>
      </c>
      <c r="B50" s="8"/>
      <c r="C50" s="8"/>
      <c r="D50" s="8"/>
      <c r="E50" s="8">
        <v>7</v>
      </c>
      <c r="F50" s="8"/>
      <c r="G50" s="8"/>
      <c r="H50" s="8">
        <v>7</v>
      </c>
    </row>
    <row r="51" spans="1:8" x14ac:dyDescent="0.2">
      <c r="A51" s="10" t="s">
        <v>297</v>
      </c>
      <c r="B51" s="8"/>
      <c r="C51" s="8"/>
      <c r="D51" s="8"/>
      <c r="E51" s="8"/>
      <c r="F51" s="8">
        <v>1</v>
      </c>
      <c r="G51" s="8"/>
      <c r="H51" s="8">
        <v>1</v>
      </c>
    </row>
    <row r="52" spans="1:8" x14ac:dyDescent="0.2">
      <c r="A52" s="10" t="s">
        <v>319</v>
      </c>
      <c r="B52" s="8"/>
      <c r="C52" s="8"/>
      <c r="D52" s="8"/>
      <c r="E52" s="8"/>
      <c r="F52" s="8">
        <v>7</v>
      </c>
      <c r="G52" s="8"/>
      <c r="H52" s="8">
        <v>7</v>
      </c>
    </row>
    <row r="53" spans="1:8" x14ac:dyDescent="0.2">
      <c r="A53" s="10" t="s">
        <v>331</v>
      </c>
      <c r="B53" s="8"/>
      <c r="C53" s="8"/>
      <c r="D53" s="8"/>
      <c r="E53" s="8"/>
      <c r="F53" s="8">
        <v>6</v>
      </c>
      <c r="G53" s="8"/>
      <c r="H53" s="8">
        <v>6</v>
      </c>
    </row>
    <row r="54" spans="1:8" x14ac:dyDescent="0.2">
      <c r="A54" s="10" t="s">
        <v>342</v>
      </c>
      <c r="B54" s="8"/>
      <c r="C54" s="8"/>
      <c r="D54" s="8"/>
      <c r="E54" s="8"/>
      <c r="F54" s="8">
        <v>9</v>
      </c>
      <c r="G54" s="8"/>
      <c r="H54" s="8">
        <v>9</v>
      </c>
    </row>
    <row r="55" spans="1:8" x14ac:dyDescent="0.2">
      <c r="A55" s="10" t="s">
        <v>356</v>
      </c>
      <c r="B55" s="8"/>
      <c r="C55" s="8"/>
      <c r="D55" s="8"/>
      <c r="E55" s="8"/>
      <c r="F55" s="8">
        <v>11</v>
      </c>
      <c r="G55" s="8"/>
      <c r="H55" s="8">
        <v>11</v>
      </c>
    </row>
    <row r="56" spans="1:8" x14ac:dyDescent="0.2">
      <c r="A56" s="10" t="s">
        <v>367</v>
      </c>
      <c r="B56" s="8"/>
      <c r="C56" s="8"/>
      <c r="D56" s="8"/>
      <c r="E56" s="8"/>
      <c r="F56" s="8">
        <v>18</v>
      </c>
      <c r="G56" s="8"/>
      <c r="H56" s="8">
        <v>18</v>
      </c>
    </row>
    <row r="57" spans="1:8" x14ac:dyDescent="0.2">
      <c r="A57" s="10" t="s">
        <v>383</v>
      </c>
      <c r="B57" s="8"/>
      <c r="C57" s="8"/>
      <c r="D57" s="8"/>
      <c r="E57" s="8"/>
      <c r="F57" s="8">
        <v>2</v>
      </c>
      <c r="G57" s="8"/>
      <c r="H57" s="8">
        <v>2</v>
      </c>
    </row>
    <row r="58" spans="1:8" x14ac:dyDescent="0.2">
      <c r="A58" s="10" t="s">
        <v>395</v>
      </c>
      <c r="B58" s="8"/>
      <c r="C58" s="8"/>
      <c r="D58" s="8"/>
      <c r="E58" s="8"/>
      <c r="F58" s="8">
        <v>8</v>
      </c>
      <c r="G58" s="8"/>
      <c r="H58" s="8">
        <v>8</v>
      </c>
    </row>
    <row r="59" spans="1:8" x14ac:dyDescent="0.2">
      <c r="A59" s="10" t="s">
        <v>406</v>
      </c>
      <c r="B59" s="8"/>
      <c r="C59" s="8"/>
      <c r="D59" s="8"/>
      <c r="E59" s="8"/>
      <c r="F59" s="8">
        <v>3</v>
      </c>
      <c r="G59" s="8"/>
      <c r="H59" s="8">
        <v>3</v>
      </c>
    </row>
    <row r="60" spans="1:8" x14ac:dyDescent="0.2">
      <c r="A60" s="9" t="s">
        <v>72</v>
      </c>
      <c r="B60" s="8"/>
      <c r="C60" s="8"/>
      <c r="D60" s="8"/>
      <c r="E60" s="8">
        <v>73</v>
      </c>
      <c r="F60" s="8">
        <v>84</v>
      </c>
      <c r="G60" s="8">
        <v>57</v>
      </c>
      <c r="H60" s="8">
        <v>214</v>
      </c>
    </row>
    <row r="61" spans="1:8" x14ac:dyDescent="0.2">
      <c r="A61" s="10" t="s">
        <v>30</v>
      </c>
      <c r="B61" s="8"/>
      <c r="C61" s="8"/>
      <c r="D61" s="8"/>
      <c r="E61" s="8"/>
      <c r="F61" s="8"/>
      <c r="G61" s="8">
        <v>15</v>
      </c>
      <c r="H61" s="8">
        <v>15</v>
      </c>
    </row>
    <row r="62" spans="1:8" x14ac:dyDescent="0.2">
      <c r="A62" s="10" t="s">
        <v>82</v>
      </c>
      <c r="B62" s="8"/>
      <c r="C62" s="8"/>
      <c r="D62" s="8"/>
      <c r="E62" s="8"/>
      <c r="F62" s="8"/>
      <c r="G62" s="8">
        <v>3</v>
      </c>
      <c r="H62" s="8">
        <v>3</v>
      </c>
    </row>
    <row r="63" spans="1:8" x14ac:dyDescent="0.2">
      <c r="A63" s="10" t="s">
        <v>93</v>
      </c>
      <c r="B63" s="8"/>
      <c r="C63" s="8"/>
      <c r="D63" s="8"/>
      <c r="E63" s="8"/>
      <c r="F63" s="8"/>
      <c r="G63" s="8">
        <v>8</v>
      </c>
      <c r="H63" s="8">
        <v>8</v>
      </c>
    </row>
    <row r="64" spans="1:8" x14ac:dyDescent="0.2">
      <c r="A64" s="10" t="s">
        <v>104</v>
      </c>
      <c r="B64" s="8"/>
      <c r="C64" s="8"/>
      <c r="D64" s="8"/>
      <c r="E64" s="8"/>
      <c r="F64" s="8"/>
      <c r="G64" s="8">
        <v>7</v>
      </c>
      <c r="H64" s="8">
        <v>7</v>
      </c>
    </row>
    <row r="65" spans="1:8" x14ac:dyDescent="0.2">
      <c r="A65" s="10" t="s">
        <v>115</v>
      </c>
      <c r="B65" s="8"/>
      <c r="C65" s="8"/>
      <c r="D65" s="8"/>
      <c r="E65" s="8"/>
      <c r="F65" s="8"/>
      <c r="G65" s="8">
        <v>16</v>
      </c>
      <c r="H65" s="8">
        <v>16</v>
      </c>
    </row>
    <row r="66" spans="1:8" x14ac:dyDescent="0.2">
      <c r="A66" s="10" t="s">
        <v>126</v>
      </c>
      <c r="B66" s="8"/>
      <c r="C66" s="8"/>
      <c r="D66" s="8"/>
      <c r="E66" s="8"/>
      <c r="F66" s="8"/>
      <c r="G66" s="8">
        <v>6</v>
      </c>
      <c r="H66" s="8">
        <v>6</v>
      </c>
    </row>
    <row r="67" spans="1:8" x14ac:dyDescent="0.2">
      <c r="A67" s="10" t="s">
        <v>137</v>
      </c>
      <c r="B67" s="8"/>
      <c r="C67" s="8"/>
      <c r="D67" s="8"/>
      <c r="E67" s="8"/>
      <c r="F67" s="8"/>
      <c r="G67" s="8">
        <v>2</v>
      </c>
      <c r="H67" s="8">
        <v>2</v>
      </c>
    </row>
    <row r="68" spans="1:8" x14ac:dyDescent="0.2">
      <c r="A68" s="10" t="s">
        <v>148</v>
      </c>
      <c r="B68" s="8"/>
      <c r="C68" s="8"/>
      <c r="D68" s="8"/>
      <c r="E68" s="8">
        <v>11</v>
      </c>
      <c r="F68" s="8"/>
      <c r="G68" s="8"/>
      <c r="H68" s="8">
        <v>11</v>
      </c>
    </row>
    <row r="69" spans="1:8" x14ac:dyDescent="0.2">
      <c r="A69" s="10" t="s">
        <v>174</v>
      </c>
      <c r="B69" s="8"/>
      <c r="C69" s="8"/>
      <c r="D69" s="8"/>
      <c r="E69" s="8">
        <v>8</v>
      </c>
      <c r="F69" s="8"/>
      <c r="G69" s="8"/>
      <c r="H69" s="8">
        <v>8</v>
      </c>
    </row>
    <row r="70" spans="1:8" x14ac:dyDescent="0.2">
      <c r="A70" s="10" t="s">
        <v>185</v>
      </c>
      <c r="B70" s="8"/>
      <c r="C70" s="8"/>
      <c r="D70" s="8"/>
      <c r="E70" s="8">
        <v>8</v>
      </c>
      <c r="F70" s="8"/>
      <c r="G70" s="8"/>
      <c r="H70" s="8">
        <v>8</v>
      </c>
    </row>
    <row r="71" spans="1:8" x14ac:dyDescent="0.2">
      <c r="A71" s="10" t="s">
        <v>203</v>
      </c>
      <c r="B71" s="8"/>
      <c r="C71" s="8"/>
      <c r="D71" s="8"/>
      <c r="E71" s="8">
        <v>8</v>
      </c>
      <c r="F71" s="8"/>
      <c r="G71" s="8"/>
      <c r="H71" s="8">
        <v>8</v>
      </c>
    </row>
    <row r="72" spans="1:8" x14ac:dyDescent="0.2">
      <c r="A72" s="10" t="s">
        <v>286</v>
      </c>
      <c r="B72" s="8"/>
      <c r="C72" s="8"/>
      <c r="D72" s="8"/>
      <c r="E72" s="8">
        <v>7</v>
      </c>
      <c r="F72" s="8"/>
      <c r="G72" s="8"/>
      <c r="H72" s="8">
        <v>7</v>
      </c>
    </row>
    <row r="73" spans="1:8" x14ac:dyDescent="0.2">
      <c r="A73" s="10" t="s">
        <v>227</v>
      </c>
      <c r="B73" s="8"/>
      <c r="C73" s="8"/>
      <c r="D73" s="8"/>
      <c r="E73" s="8">
        <v>4</v>
      </c>
      <c r="F73" s="8"/>
      <c r="G73" s="8"/>
      <c r="H73" s="8">
        <v>4</v>
      </c>
    </row>
    <row r="74" spans="1:8" x14ac:dyDescent="0.2">
      <c r="A74" s="10" t="s">
        <v>245</v>
      </c>
      <c r="B74" s="8"/>
      <c r="C74" s="8"/>
      <c r="D74" s="8"/>
      <c r="E74" s="8">
        <v>11</v>
      </c>
      <c r="F74" s="8"/>
      <c r="G74" s="8"/>
      <c r="H74" s="8">
        <v>11</v>
      </c>
    </row>
    <row r="75" spans="1:8" x14ac:dyDescent="0.2">
      <c r="A75" s="10" t="s">
        <v>260</v>
      </c>
      <c r="B75" s="8"/>
      <c r="C75" s="8"/>
      <c r="D75" s="8"/>
      <c r="E75" s="8">
        <v>10</v>
      </c>
      <c r="F75" s="8"/>
      <c r="G75" s="8"/>
      <c r="H75" s="8">
        <v>10</v>
      </c>
    </row>
    <row r="76" spans="1:8" x14ac:dyDescent="0.2">
      <c r="A76" s="10" t="s">
        <v>273</v>
      </c>
      <c r="B76" s="8"/>
      <c r="C76" s="8"/>
      <c r="D76" s="8"/>
      <c r="E76" s="8">
        <v>6</v>
      </c>
      <c r="F76" s="8"/>
      <c r="G76" s="8"/>
      <c r="H76" s="8">
        <v>6</v>
      </c>
    </row>
    <row r="77" spans="1:8" x14ac:dyDescent="0.2">
      <c r="A77" s="10" t="s">
        <v>297</v>
      </c>
      <c r="B77" s="8"/>
      <c r="C77" s="8"/>
      <c r="D77" s="8"/>
      <c r="E77" s="8"/>
      <c r="F77" s="8">
        <v>5</v>
      </c>
      <c r="G77" s="8"/>
      <c r="H77" s="8">
        <v>5</v>
      </c>
    </row>
    <row r="78" spans="1:8" x14ac:dyDescent="0.2">
      <c r="A78" s="10" t="s">
        <v>319</v>
      </c>
      <c r="B78" s="8"/>
      <c r="C78" s="8"/>
      <c r="D78" s="8"/>
      <c r="E78" s="8"/>
      <c r="F78" s="8">
        <v>8</v>
      </c>
      <c r="G78" s="8"/>
      <c r="H78" s="8">
        <v>8</v>
      </c>
    </row>
    <row r="79" spans="1:8" x14ac:dyDescent="0.2">
      <c r="A79" s="10" t="s">
        <v>331</v>
      </c>
      <c r="B79" s="8"/>
      <c r="C79" s="8"/>
      <c r="D79" s="8"/>
      <c r="E79" s="8"/>
      <c r="F79" s="8">
        <v>10</v>
      </c>
      <c r="G79" s="8"/>
      <c r="H79" s="8">
        <v>10</v>
      </c>
    </row>
    <row r="80" spans="1:8" x14ac:dyDescent="0.2">
      <c r="A80" s="10" t="s">
        <v>342</v>
      </c>
      <c r="B80" s="8"/>
      <c r="C80" s="8"/>
      <c r="D80" s="8"/>
      <c r="E80" s="8"/>
      <c r="F80" s="8">
        <v>17</v>
      </c>
      <c r="G80" s="8"/>
      <c r="H80" s="8">
        <v>17</v>
      </c>
    </row>
    <row r="81" spans="1:8" x14ac:dyDescent="0.2">
      <c r="A81" s="10" t="s">
        <v>356</v>
      </c>
      <c r="B81" s="8"/>
      <c r="C81" s="8"/>
      <c r="D81" s="8"/>
      <c r="E81" s="8"/>
      <c r="F81" s="8">
        <v>9</v>
      </c>
      <c r="G81" s="8"/>
      <c r="H81" s="8">
        <v>9</v>
      </c>
    </row>
    <row r="82" spans="1:8" x14ac:dyDescent="0.2">
      <c r="A82" s="10" t="s">
        <v>367</v>
      </c>
      <c r="B82" s="8"/>
      <c r="C82" s="8"/>
      <c r="D82" s="8"/>
      <c r="E82" s="8"/>
      <c r="F82" s="8">
        <v>15</v>
      </c>
      <c r="G82" s="8"/>
      <c r="H82" s="8">
        <v>15</v>
      </c>
    </row>
    <row r="83" spans="1:8" x14ac:dyDescent="0.2">
      <c r="A83" s="10" t="s">
        <v>383</v>
      </c>
      <c r="B83" s="8"/>
      <c r="C83" s="8"/>
      <c r="D83" s="8"/>
      <c r="E83" s="8"/>
      <c r="F83" s="8">
        <v>10</v>
      </c>
      <c r="G83" s="8"/>
      <c r="H83" s="8">
        <v>10</v>
      </c>
    </row>
    <row r="84" spans="1:8" x14ac:dyDescent="0.2">
      <c r="A84" s="10" t="s">
        <v>395</v>
      </c>
      <c r="B84" s="8"/>
      <c r="C84" s="8"/>
      <c r="D84" s="8"/>
      <c r="E84" s="8"/>
      <c r="F84" s="8">
        <v>5</v>
      </c>
      <c r="G84" s="8"/>
      <c r="H84" s="8">
        <v>5</v>
      </c>
    </row>
    <row r="85" spans="1:8" x14ac:dyDescent="0.2">
      <c r="A85" s="10" t="s">
        <v>406</v>
      </c>
      <c r="B85" s="8"/>
      <c r="C85" s="8"/>
      <c r="D85" s="8"/>
      <c r="E85" s="8"/>
      <c r="F85" s="8">
        <v>5</v>
      </c>
      <c r="G85" s="8"/>
      <c r="H85" s="8">
        <v>5</v>
      </c>
    </row>
    <row r="86" spans="1:8" x14ac:dyDescent="0.2">
      <c r="A86" s="9" t="s">
        <v>74</v>
      </c>
      <c r="B86" s="8"/>
      <c r="C86" s="8"/>
      <c r="D86" s="8"/>
      <c r="E86" s="8">
        <v>78</v>
      </c>
      <c r="F86" s="8">
        <v>86</v>
      </c>
      <c r="G86" s="8">
        <v>46</v>
      </c>
      <c r="H86" s="8">
        <v>210</v>
      </c>
    </row>
    <row r="87" spans="1:8" x14ac:dyDescent="0.2">
      <c r="A87" s="10" t="s">
        <v>30</v>
      </c>
      <c r="B87" s="8"/>
      <c r="C87" s="8"/>
      <c r="D87" s="8"/>
      <c r="E87" s="8"/>
      <c r="F87" s="8"/>
      <c r="G87" s="8">
        <v>6</v>
      </c>
      <c r="H87" s="8">
        <v>6</v>
      </c>
    </row>
    <row r="88" spans="1:8" x14ac:dyDescent="0.2">
      <c r="A88" s="10" t="s">
        <v>82</v>
      </c>
      <c r="B88" s="8"/>
      <c r="C88" s="8"/>
      <c r="D88" s="8"/>
      <c r="E88" s="8"/>
      <c r="F88" s="8"/>
      <c r="G88" s="8">
        <v>5</v>
      </c>
      <c r="H88" s="8">
        <v>5</v>
      </c>
    </row>
    <row r="89" spans="1:8" x14ac:dyDescent="0.2">
      <c r="A89" s="10" t="s">
        <v>93</v>
      </c>
      <c r="B89" s="8"/>
      <c r="C89" s="8"/>
      <c r="D89" s="8"/>
      <c r="E89" s="8"/>
      <c r="F89" s="8"/>
      <c r="G89" s="8">
        <v>4</v>
      </c>
      <c r="H89" s="8">
        <v>4</v>
      </c>
    </row>
    <row r="90" spans="1:8" x14ac:dyDescent="0.2">
      <c r="A90" s="10" t="s">
        <v>104</v>
      </c>
      <c r="B90" s="8"/>
      <c r="C90" s="8"/>
      <c r="D90" s="8"/>
      <c r="E90" s="8"/>
      <c r="F90" s="8"/>
      <c r="G90" s="8">
        <v>4</v>
      </c>
      <c r="H90" s="8">
        <v>4</v>
      </c>
    </row>
    <row r="91" spans="1:8" x14ac:dyDescent="0.2">
      <c r="A91" s="10" t="s">
        <v>115</v>
      </c>
      <c r="B91" s="8"/>
      <c r="C91" s="8"/>
      <c r="D91" s="8"/>
      <c r="E91" s="8"/>
      <c r="F91" s="8"/>
      <c r="G91" s="8">
        <v>11</v>
      </c>
      <c r="H91" s="8">
        <v>11</v>
      </c>
    </row>
    <row r="92" spans="1:8" x14ac:dyDescent="0.2">
      <c r="A92" s="10" t="s">
        <v>126</v>
      </c>
      <c r="B92" s="8"/>
      <c r="C92" s="8"/>
      <c r="D92" s="8"/>
      <c r="E92" s="8"/>
      <c r="F92" s="8"/>
      <c r="G92" s="8">
        <v>13</v>
      </c>
      <c r="H92" s="8">
        <v>13</v>
      </c>
    </row>
    <row r="93" spans="1:8" x14ac:dyDescent="0.2">
      <c r="A93" s="10" t="s">
        <v>137</v>
      </c>
      <c r="B93" s="8"/>
      <c r="C93" s="8"/>
      <c r="D93" s="8"/>
      <c r="E93" s="8"/>
      <c r="F93" s="8"/>
      <c r="G93" s="8">
        <v>3</v>
      </c>
      <c r="H93" s="8">
        <v>3</v>
      </c>
    </row>
    <row r="94" spans="1:8" x14ac:dyDescent="0.2">
      <c r="A94" s="10" t="s">
        <v>148</v>
      </c>
      <c r="B94" s="8"/>
      <c r="C94" s="8"/>
      <c r="D94" s="8"/>
      <c r="E94" s="8">
        <v>11</v>
      </c>
      <c r="F94" s="8"/>
      <c r="G94" s="8"/>
      <c r="H94" s="8">
        <v>11</v>
      </c>
    </row>
    <row r="95" spans="1:8" x14ac:dyDescent="0.2">
      <c r="A95" s="10" t="s">
        <v>174</v>
      </c>
      <c r="B95" s="8"/>
      <c r="C95" s="8"/>
      <c r="D95" s="8"/>
      <c r="E95" s="8">
        <v>21</v>
      </c>
      <c r="F95" s="8"/>
      <c r="G95" s="8"/>
      <c r="H95" s="8">
        <v>21</v>
      </c>
    </row>
    <row r="96" spans="1:8" x14ac:dyDescent="0.2">
      <c r="A96" s="10" t="s">
        <v>185</v>
      </c>
      <c r="B96" s="8"/>
      <c r="C96" s="8"/>
      <c r="D96" s="8"/>
      <c r="E96" s="8">
        <v>4</v>
      </c>
      <c r="F96" s="8"/>
      <c r="G96" s="8"/>
      <c r="H96" s="8">
        <v>4</v>
      </c>
    </row>
    <row r="97" spans="1:8" x14ac:dyDescent="0.2">
      <c r="A97" s="10" t="s">
        <v>203</v>
      </c>
      <c r="B97" s="8"/>
      <c r="C97" s="8"/>
      <c r="D97" s="8"/>
      <c r="E97" s="8">
        <v>6</v>
      </c>
      <c r="F97" s="8"/>
      <c r="G97" s="8"/>
      <c r="H97" s="8">
        <v>6</v>
      </c>
    </row>
    <row r="98" spans="1:8" x14ac:dyDescent="0.2">
      <c r="A98" s="10" t="s">
        <v>215</v>
      </c>
      <c r="B98" s="8"/>
      <c r="C98" s="8"/>
      <c r="D98" s="8"/>
      <c r="E98" s="8">
        <v>5</v>
      </c>
      <c r="F98" s="8"/>
      <c r="G98" s="8"/>
      <c r="H98" s="8">
        <v>5</v>
      </c>
    </row>
    <row r="99" spans="1:8" x14ac:dyDescent="0.2">
      <c r="A99" s="10" t="s">
        <v>286</v>
      </c>
      <c r="B99" s="8"/>
      <c r="C99" s="8"/>
      <c r="D99" s="8"/>
      <c r="E99" s="8">
        <v>9</v>
      </c>
      <c r="F99" s="8"/>
      <c r="G99" s="8"/>
      <c r="H99" s="8">
        <v>9</v>
      </c>
    </row>
    <row r="100" spans="1:8" x14ac:dyDescent="0.2">
      <c r="A100" s="10" t="s">
        <v>227</v>
      </c>
      <c r="B100" s="8"/>
      <c r="C100" s="8"/>
      <c r="D100" s="8"/>
      <c r="E100" s="8">
        <v>3</v>
      </c>
      <c r="F100" s="8"/>
      <c r="G100" s="8"/>
      <c r="H100" s="8">
        <v>3</v>
      </c>
    </row>
    <row r="101" spans="1:8" x14ac:dyDescent="0.2">
      <c r="A101" s="10" t="s">
        <v>245</v>
      </c>
      <c r="B101" s="8"/>
      <c r="C101" s="8"/>
      <c r="D101" s="8"/>
      <c r="E101" s="8">
        <v>10</v>
      </c>
      <c r="F101" s="8"/>
      <c r="G101" s="8"/>
      <c r="H101" s="8">
        <v>10</v>
      </c>
    </row>
    <row r="102" spans="1:8" x14ac:dyDescent="0.2">
      <c r="A102" s="10" t="s">
        <v>260</v>
      </c>
      <c r="B102" s="8"/>
      <c r="C102" s="8"/>
      <c r="D102" s="8"/>
      <c r="E102" s="8">
        <v>3</v>
      </c>
      <c r="F102" s="8"/>
      <c r="G102" s="8"/>
      <c r="H102" s="8">
        <v>3</v>
      </c>
    </row>
    <row r="103" spans="1:8" x14ac:dyDescent="0.2">
      <c r="A103" s="10" t="s">
        <v>273</v>
      </c>
      <c r="B103" s="8"/>
      <c r="C103" s="8"/>
      <c r="D103" s="8"/>
      <c r="E103" s="8">
        <v>6</v>
      </c>
      <c r="F103" s="8"/>
      <c r="G103" s="8"/>
      <c r="H103" s="8">
        <v>6</v>
      </c>
    </row>
    <row r="104" spans="1:8" x14ac:dyDescent="0.2">
      <c r="A104" s="10" t="s">
        <v>297</v>
      </c>
      <c r="B104" s="8"/>
      <c r="C104" s="8"/>
      <c r="D104" s="8"/>
      <c r="E104" s="8"/>
      <c r="F104" s="8">
        <v>6</v>
      </c>
      <c r="G104" s="8"/>
      <c r="H104" s="8">
        <v>6</v>
      </c>
    </row>
    <row r="105" spans="1:8" x14ac:dyDescent="0.2">
      <c r="A105" s="10" t="s">
        <v>319</v>
      </c>
      <c r="B105" s="8"/>
      <c r="C105" s="8"/>
      <c r="D105" s="8"/>
      <c r="E105" s="8"/>
      <c r="F105" s="8">
        <v>7</v>
      </c>
      <c r="G105" s="8"/>
      <c r="H105" s="8">
        <v>7</v>
      </c>
    </row>
    <row r="106" spans="1:8" x14ac:dyDescent="0.2">
      <c r="A106" s="10" t="s">
        <v>331</v>
      </c>
      <c r="B106" s="8"/>
      <c r="C106" s="8"/>
      <c r="D106" s="8"/>
      <c r="E106" s="8"/>
      <c r="F106" s="8">
        <v>13</v>
      </c>
      <c r="G106" s="8"/>
      <c r="H106" s="8">
        <v>13</v>
      </c>
    </row>
    <row r="107" spans="1:8" x14ac:dyDescent="0.2">
      <c r="A107" s="10" t="s">
        <v>342</v>
      </c>
      <c r="B107" s="8"/>
      <c r="C107" s="8"/>
      <c r="D107" s="8"/>
      <c r="E107" s="8"/>
      <c r="F107" s="8">
        <v>7</v>
      </c>
      <c r="G107" s="8"/>
      <c r="H107" s="8">
        <v>7</v>
      </c>
    </row>
    <row r="108" spans="1:8" x14ac:dyDescent="0.2">
      <c r="A108" s="10" t="s">
        <v>356</v>
      </c>
      <c r="B108" s="8"/>
      <c r="C108" s="8"/>
      <c r="D108" s="8"/>
      <c r="E108" s="8"/>
      <c r="F108" s="8">
        <v>5</v>
      </c>
      <c r="G108" s="8"/>
      <c r="H108" s="8">
        <v>5</v>
      </c>
    </row>
    <row r="109" spans="1:8" x14ac:dyDescent="0.2">
      <c r="A109" s="10" t="s">
        <v>367</v>
      </c>
      <c r="B109" s="8"/>
      <c r="C109" s="8"/>
      <c r="D109" s="8"/>
      <c r="E109" s="8"/>
      <c r="F109" s="8">
        <v>16</v>
      </c>
      <c r="G109" s="8"/>
      <c r="H109" s="8">
        <v>16</v>
      </c>
    </row>
    <row r="110" spans="1:8" x14ac:dyDescent="0.2">
      <c r="A110" s="10" t="s">
        <v>383</v>
      </c>
      <c r="B110" s="8"/>
      <c r="C110" s="8"/>
      <c r="D110" s="8"/>
      <c r="E110" s="8"/>
      <c r="F110" s="8">
        <v>8</v>
      </c>
      <c r="G110" s="8"/>
      <c r="H110" s="8">
        <v>8</v>
      </c>
    </row>
    <row r="111" spans="1:8" x14ac:dyDescent="0.2">
      <c r="A111" s="10" t="s">
        <v>395</v>
      </c>
      <c r="B111" s="8"/>
      <c r="C111" s="8"/>
      <c r="D111" s="8"/>
      <c r="E111" s="8"/>
      <c r="F111" s="8">
        <v>10</v>
      </c>
      <c r="G111" s="8"/>
      <c r="H111" s="8">
        <v>10</v>
      </c>
    </row>
    <row r="112" spans="1:8" x14ac:dyDescent="0.2">
      <c r="A112" s="10" t="s">
        <v>406</v>
      </c>
      <c r="B112" s="8"/>
      <c r="C112" s="8"/>
      <c r="D112" s="8"/>
      <c r="E112" s="8"/>
      <c r="F112" s="8">
        <v>14</v>
      </c>
      <c r="G112" s="8"/>
      <c r="H112" s="8">
        <v>14</v>
      </c>
    </row>
    <row r="113" spans="1:8" x14ac:dyDescent="0.2">
      <c r="A113" s="7" t="s">
        <v>22</v>
      </c>
      <c r="B113" s="8">
        <v>218</v>
      </c>
      <c r="C113" s="8">
        <v>389</v>
      </c>
      <c r="D113" s="8">
        <v>23</v>
      </c>
      <c r="E113" s="8">
        <v>2362</v>
      </c>
      <c r="F113" s="8"/>
      <c r="G113" s="8">
        <v>217</v>
      </c>
      <c r="H113" s="8">
        <v>3209</v>
      </c>
    </row>
    <row r="114" spans="1:8" x14ac:dyDescent="0.2">
      <c r="A114" s="9" t="s">
        <v>23</v>
      </c>
      <c r="B114" s="8">
        <v>58</v>
      </c>
      <c r="C114" s="8">
        <v>106</v>
      </c>
      <c r="D114" s="8"/>
      <c r="E114" s="8">
        <v>471</v>
      </c>
      <c r="F114" s="8"/>
      <c r="G114" s="8">
        <v>45</v>
      </c>
      <c r="H114" s="8">
        <v>680</v>
      </c>
    </row>
    <row r="115" spans="1:8" x14ac:dyDescent="0.2">
      <c r="A115" s="10" t="s">
        <v>30</v>
      </c>
      <c r="B115" s="8"/>
      <c r="C115" s="8"/>
      <c r="D115" s="8"/>
      <c r="E115" s="8"/>
      <c r="F115" s="8"/>
      <c r="G115" s="8">
        <v>9</v>
      </c>
      <c r="H115" s="8">
        <v>9</v>
      </c>
    </row>
    <row r="116" spans="1:8" x14ac:dyDescent="0.2">
      <c r="A116" s="10" t="s">
        <v>82</v>
      </c>
      <c r="B116" s="8"/>
      <c r="C116" s="8"/>
      <c r="D116" s="8"/>
      <c r="E116" s="8"/>
      <c r="F116" s="8"/>
      <c r="G116" s="8">
        <v>8</v>
      </c>
      <c r="H116" s="8">
        <v>8</v>
      </c>
    </row>
    <row r="117" spans="1:8" x14ac:dyDescent="0.2">
      <c r="A117" s="10" t="s">
        <v>93</v>
      </c>
      <c r="B117" s="8"/>
      <c r="C117" s="8"/>
      <c r="D117" s="8"/>
      <c r="E117" s="8"/>
      <c r="F117" s="8"/>
      <c r="G117" s="8">
        <v>3</v>
      </c>
      <c r="H117" s="8">
        <v>3</v>
      </c>
    </row>
    <row r="118" spans="1:8" x14ac:dyDescent="0.2">
      <c r="A118" s="10" t="s">
        <v>104</v>
      </c>
      <c r="B118" s="8"/>
      <c r="C118" s="8"/>
      <c r="D118" s="8"/>
      <c r="E118" s="8"/>
      <c r="F118" s="8"/>
      <c r="G118" s="8">
        <v>11</v>
      </c>
      <c r="H118" s="8">
        <v>11</v>
      </c>
    </row>
    <row r="119" spans="1:8" x14ac:dyDescent="0.2">
      <c r="A119" s="10" t="s">
        <v>115</v>
      </c>
      <c r="B119" s="8"/>
      <c r="C119" s="8"/>
      <c r="D119" s="8"/>
      <c r="E119" s="8"/>
      <c r="F119" s="8"/>
      <c r="G119" s="8">
        <v>9</v>
      </c>
      <c r="H119" s="8">
        <v>9</v>
      </c>
    </row>
    <row r="120" spans="1:8" x14ac:dyDescent="0.2">
      <c r="A120" s="10" t="s">
        <v>126</v>
      </c>
      <c r="B120" s="8"/>
      <c r="C120" s="8"/>
      <c r="D120" s="8"/>
      <c r="E120" s="8"/>
      <c r="F120" s="8"/>
      <c r="G120" s="8">
        <v>3</v>
      </c>
      <c r="H120" s="8">
        <v>3</v>
      </c>
    </row>
    <row r="121" spans="1:8" x14ac:dyDescent="0.2">
      <c r="A121" s="10" t="s">
        <v>137</v>
      </c>
      <c r="B121" s="8"/>
      <c r="C121" s="8"/>
      <c r="D121" s="8"/>
      <c r="E121" s="8"/>
      <c r="F121" s="8"/>
      <c r="G121" s="8">
        <v>2</v>
      </c>
      <c r="H121" s="8">
        <v>2</v>
      </c>
    </row>
    <row r="122" spans="1:8" x14ac:dyDescent="0.2">
      <c r="A122" s="10" t="s">
        <v>148</v>
      </c>
      <c r="B122" s="8"/>
      <c r="C122" s="8"/>
      <c r="D122" s="8"/>
      <c r="E122" s="8">
        <v>42</v>
      </c>
      <c r="F122" s="8"/>
      <c r="G122" s="8"/>
      <c r="H122" s="8">
        <v>42</v>
      </c>
    </row>
    <row r="123" spans="1:8" x14ac:dyDescent="0.2">
      <c r="A123" s="10" t="s">
        <v>174</v>
      </c>
      <c r="B123" s="8"/>
      <c r="C123" s="8"/>
      <c r="D123" s="8"/>
      <c r="E123" s="8">
        <v>39</v>
      </c>
      <c r="F123" s="8"/>
      <c r="G123" s="8"/>
      <c r="H123" s="8">
        <v>39</v>
      </c>
    </row>
    <row r="124" spans="1:8" x14ac:dyDescent="0.2">
      <c r="A124" s="10" t="s">
        <v>185</v>
      </c>
      <c r="B124" s="8"/>
      <c r="C124" s="8"/>
      <c r="D124" s="8"/>
      <c r="E124" s="8">
        <v>28</v>
      </c>
      <c r="F124" s="8"/>
      <c r="G124" s="8"/>
      <c r="H124" s="8">
        <v>28</v>
      </c>
    </row>
    <row r="125" spans="1:8" x14ac:dyDescent="0.2">
      <c r="A125" s="10" t="s">
        <v>203</v>
      </c>
      <c r="B125" s="8"/>
      <c r="C125" s="8"/>
      <c r="D125" s="8"/>
      <c r="E125" s="8">
        <v>32</v>
      </c>
      <c r="F125" s="8"/>
      <c r="G125" s="8"/>
      <c r="H125" s="8">
        <v>32</v>
      </c>
    </row>
    <row r="126" spans="1:8" x14ac:dyDescent="0.2">
      <c r="A126" s="10" t="s">
        <v>215</v>
      </c>
      <c r="B126" s="8"/>
      <c r="C126" s="8"/>
      <c r="D126" s="8"/>
      <c r="E126" s="8">
        <v>24</v>
      </c>
      <c r="F126" s="8"/>
      <c r="G126" s="8"/>
      <c r="H126" s="8">
        <v>24</v>
      </c>
    </row>
    <row r="127" spans="1:8" x14ac:dyDescent="0.2">
      <c r="A127" s="10" t="s">
        <v>286</v>
      </c>
      <c r="B127" s="8"/>
      <c r="C127" s="8"/>
      <c r="D127" s="8"/>
      <c r="E127" s="8">
        <v>56</v>
      </c>
      <c r="F127" s="8"/>
      <c r="G127" s="8"/>
      <c r="H127" s="8">
        <v>56</v>
      </c>
    </row>
    <row r="128" spans="1:8" x14ac:dyDescent="0.2">
      <c r="A128" s="10" t="s">
        <v>227</v>
      </c>
      <c r="B128" s="8"/>
      <c r="C128" s="8"/>
      <c r="D128" s="8"/>
      <c r="E128" s="8">
        <v>20</v>
      </c>
      <c r="F128" s="8"/>
      <c r="G128" s="8"/>
      <c r="H128" s="8">
        <v>20</v>
      </c>
    </row>
    <row r="129" spans="1:8" x14ac:dyDescent="0.2">
      <c r="A129" s="10" t="s">
        <v>245</v>
      </c>
      <c r="B129" s="8"/>
      <c r="C129" s="8"/>
      <c r="D129" s="8"/>
      <c r="E129" s="8">
        <v>144</v>
      </c>
      <c r="F129" s="8"/>
      <c r="G129" s="8"/>
      <c r="H129" s="8">
        <v>144</v>
      </c>
    </row>
    <row r="130" spans="1:8" x14ac:dyDescent="0.2">
      <c r="A130" s="10" t="s">
        <v>273</v>
      </c>
      <c r="B130" s="8"/>
      <c r="C130" s="8"/>
      <c r="D130" s="8"/>
      <c r="E130" s="8">
        <v>86</v>
      </c>
      <c r="F130" s="8"/>
      <c r="G130" s="8"/>
      <c r="H130" s="8">
        <v>86</v>
      </c>
    </row>
    <row r="131" spans="1:8" x14ac:dyDescent="0.2">
      <c r="A131" s="10" t="s">
        <v>297</v>
      </c>
      <c r="B131" s="8">
        <v>12</v>
      </c>
      <c r="C131" s="8"/>
      <c r="D131" s="8"/>
      <c r="E131" s="8"/>
      <c r="F131" s="8"/>
      <c r="G131" s="8"/>
      <c r="H131" s="8">
        <v>12</v>
      </c>
    </row>
    <row r="132" spans="1:8" x14ac:dyDescent="0.2">
      <c r="A132" s="10" t="s">
        <v>319</v>
      </c>
      <c r="B132" s="8"/>
      <c r="C132" s="8">
        <v>15</v>
      </c>
      <c r="D132" s="8"/>
      <c r="E132" s="8"/>
      <c r="F132" s="8"/>
      <c r="G132" s="8"/>
      <c r="H132" s="8">
        <v>15</v>
      </c>
    </row>
    <row r="133" spans="1:8" x14ac:dyDescent="0.2">
      <c r="A133" s="10" t="s">
        <v>331</v>
      </c>
      <c r="B133" s="8"/>
      <c r="C133" s="8">
        <v>17</v>
      </c>
      <c r="D133" s="8"/>
      <c r="E133" s="8"/>
      <c r="F133" s="8"/>
      <c r="G133" s="8"/>
      <c r="H133" s="8">
        <v>17</v>
      </c>
    </row>
    <row r="134" spans="1:8" x14ac:dyDescent="0.2">
      <c r="A134" s="10" t="s">
        <v>342</v>
      </c>
      <c r="B134" s="8"/>
      <c r="C134" s="8">
        <v>28</v>
      </c>
      <c r="D134" s="8"/>
      <c r="E134" s="8"/>
      <c r="F134" s="8"/>
      <c r="G134" s="8"/>
      <c r="H134" s="8">
        <v>28</v>
      </c>
    </row>
    <row r="135" spans="1:8" x14ac:dyDescent="0.2">
      <c r="A135" s="10" t="s">
        <v>356</v>
      </c>
      <c r="B135" s="8">
        <v>20</v>
      </c>
      <c r="C135" s="8"/>
      <c r="D135" s="8"/>
      <c r="E135" s="8"/>
      <c r="F135" s="8"/>
      <c r="G135" s="8"/>
      <c r="H135" s="8">
        <v>20</v>
      </c>
    </row>
    <row r="136" spans="1:8" x14ac:dyDescent="0.2">
      <c r="A136" s="10" t="s">
        <v>367</v>
      </c>
      <c r="B136" s="8"/>
      <c r="C136" s="8">
        <v>21</v>
      </c>
      <c r="D136" s="8"/>
      <c r="E136" s="8"/>
      <c r="F136" s="8"/>
      <c r="G136" s="8"/>
      <c r="H136" s="8">
        <v>21</v>
      </c>
    </row>
    <row r="137" spans="1:8" x14ac:dyDescent="0.2">
      <c r="A137" s="10" t="s">
        <v>383</v>
      </c>
      <c r="B137" s="8"/>
      <c r="C137" s="8">
        <v>25</v>
      </c>
      <c r="D137" s="8"/>
      <c r="E137" s="8"/>
      <c r="F137" s="8"/>
      <c r="G137" s="8"/>
      <c r="H137" s="8">
        <v>25</v>
      </c>
    </row>
    <row r="138" spans="1:8" x14ac:dyDescent="0.2">
      <c r="A138" s="10" t="s">
        <v>395</v>
      </c>
      <c r="B138" s="8">
        <v>8</v>
      </c>
      <c r="C138" s="8"/>
      <c r="D138" s="8"/>
      <c r="E138" s="8"/>
      <c r="F138" s="8"/>
      <c r="G138" s="8"/>
      <c r="H138" s="8">
        <v>8</v>
      </c>
    </row>
    <row r="139" spans="1:8" x14ac:dyDescent="0.2">
      <c r="A139" s="10" t="s">
        <v>406</v>
      </c>
      <c r="B139" s="8">
        <v>18</v>
      </c>
      <c r="C139" s="8"/>
      <c r="D139" s="8"/>
      <c r="E139" s="8"/>
      <c r="F139" s="8"/>
      <c r="G139" s="8"/>
      <c r="H139" s="8">
        <v>18</v>
      </c>
    </row>
    <row r="140" spans="1:8" x14ac:dyDescent="0.2">
      <c r="A140" s="9" t="s">
        <v>70</v>
      </c>
      <c r="B140" s="8">
        <v>44</v>
      </c>
      <c r="C140" s="8">
        <v>89</v>
      </c>
      <c r="D140" s="8"/>
      <c r="E140" s="8">
        <v>619</v>
      </c>
      <c r="F140" s="8"/>
      <c r="G140" s="8">
        <v>48</v>
      </c>
      <c r="H140" s="8">
        <v>800</v>
      </c>
    </row>
    <row r="141" spans="1:8" x14ac:dyDescent="0.2">
      <c r="A141" s="10" t="s">
        <v>30</v>
      </c>
      <c r="B141" s="8"/>
      <c r="C141" s="8"/>
      <c r="D141" s="8"/>
      <c r="E141" s="8"/>
      <c r="F141" s="8"/>
      <c r="G141" s="8">
        <v>8</v>
      </c>
      <c r="H141" s="8">
        <v>8</v>
      </c>
    </row>
    <row r="142" spans="1:8" x14ac:dyDescent="0.2">
      <c r="A142" s="10" t="s">
        <v>82</v>
      </c>
      <c r="B142" s="8"/>
      <c r="C142" s="8"/>
      <c r="D142" s="8"/>
      <c r="E142" s="8"/>
      <c r="F142" s="8"/>
      <c r="G142" s="8">
        <v>5</v>
      </c>
      <c r="H142" s="8">
        <v>5</v>
      </c>
    </row>
    <row r="143" spans="1:8" x14ac:dyDescent="0.2">
      <c r="A143" s="10" t="s">
        <v>93</v>
      </c>
      <c r="B143" s="8"/>
      <c r="C143" s="8"/>
      <c r="D143" s="8"/>
      <c r="E143" s="8"/>
      <c r="F143" s="8"/>
      <c r="G143" s="8">
        <v>10</v>
      </c>
      <c r="H143" s="8">
        <v>10</v>
      </c>
    </row>
    <row r="144" spans="1:8" x14ac:dyDescent="0.2">
      <c r="A144" s="10" t="s">
        <v>104</v>
      </c>
      <c r="B144" s="8"/>
      <c r="C144" s="8"/>
      <c r="D144" s="8"/>
      <c r="E144" s="8"/>
      <c r="F144" s="8"/>
      <c r="G144" s="8">
        <v>14</v>
      </c>
      <c r="H144" s="8">
        <v>14</v>
      </c>
    </row>
    <row r="145" spans="1:8" x14ac:dyDescent="0.2">
      <c r="A145" s="10" t="s">
        <v>115</v>
      </c>
      <c r="B145" s="8"/>
      <c r="C145" s="8"/>
      <c r="D145" s="8"/>
      <c r="E145" s="8"/>
      <c r="F145" s="8"/>
      <c r="G145" s="8">
        <v>7</v>
      </c>
      <c r="H145" s="8">
        <v>7</v>
      </c>
    </row>
    <row r="146" spans="1:8" x14ac:dyDescent="0.2">
      <c r="A146" s="10" t="s">
        <v>126</v>
      </c>
      <c r="B146" s="8"/>
      <c r="C146" s="8"/>
      <c r="D146" s="8"/>
      <c r="E146" s="8"/>
      <c r="F146" s="8"/>
      <c r="G146" s="8">
        <v>3</v>
      </c>
      <c r="H146" s="8">
        <v>3</v>
      </c>
    </row>
    <row r="147" spans="1:8" x14ac:dyDescent="0.2">
      <c r="A147" s="10" t="s">
        <v>137</v>
      </c>
      <c r="B147" s="8"/>
      <c r="C147" s="8"/>
      <c r="D147" s="8"/>
      <c r="E147" s="8"/>
      <c r="F147" s="8"/>
      <c r="G147" s="8">
        <v>1</v>
      </c>
      <c r="H147" s="8">
        <v>1</v>
      </c>
    </row>
    <row r="148" spans="1:8" x14ac:dyDescent="0.2">
      <c r="A148" s="10" t="s">
        <v>148</v>
      </c>
      <c r="B148" s="8"/>
      <c r="C148" s="8"/>
      <c r="D148" s="8"/>
      <c r="E148" s="8">
        <v>53</v>
      </c>
      <c r="F148" s="8"/>
      <c r="G148" s="8"/>
      <c r="H148" s="8">
        <v>53</v>
      </c>
    </row>
    <row r="149" spans="1:8" x14ac:dyDescent="0.2">
      <c r="A149" s="10" t="s">
        <v>174</v>
      </c>
      <c r="B149" s="8"/>
      <c r="C149" s="8"/>
      <c r="D149" s="8"/>
      <c r="E149" s="8">
        <v>54</v>
      </c>
      <c r="F149" s="8"/>
      <c r="G149" s="8"/>
      <c r="H149" s="8">
        <v>54</v>
      </c>
    </row>
    <row r="150" spans="1:8" x14ac:dyDescent="0.2">
      <c r="A150" s="10" t="s">
        <v>185</v>
      </c>
      <c r="B150" s="8"/>
      <c r="C150" s="8"/>
      <c r="D150" s="8"/>
      <c r="E150" s="8">
        <v>36</v>
      </c>
      <c r="F150" s="8"/>
      <c r="G150" s="8"/>
      <c r="H150" s="8">
        <v>36</v>
      </c>
    </row>
    <row r="151" spans="1:8" x14ac:dyDescent="0.2">
      <c r="A151" s="10" t="s">
        <v>203</v>
      </c>
      <c r="B151" s="8"/>
      <c r="C151" s="8"/>
      <c r="D151" s="8"/>
      <c r="E151" s="8">
        <v>32</v>
      </c>
      <c r="F151" s="8"/>
      <c r="G151" s="8"/>
      <c r="H151" s="8">
        <v>32</v>
      </c>
    </row>
    <row r="152" spans="1:8" x14ac:dyDescent="0.2">
      <c r="A152" s="10" t="s">
        <v>215</v>
      </c>
      <c r="B152" s="8"/>
      <c r="C152" s="8"/>
      <c r="D152" s="8"/>
      <c r="E152" s="8">
        <v>19</v>
      </c>
      <c r="F152" s="8"/>
      <c r="G152" s="8"/>
      <c r="H152" s="8">
        <v>19</v>
      </c>
    </row>
    <row r="153" spans="1:8" x14ac:dyDescent="0.2">
      <c r="A153" s="10" t="s">
        <v>286</v>
      </c>
      <c r="B153" s="8"/>
      <c r="C153" s="8"/>
      <c r="D153" s="8"/>
      <c r="E153" s="8">
        <v>82</v>
      </c>
      <c r="F153" s="8"/>
      <c r="G153" s="8"/>
      <c r="H153" s="8">
        <v>82</v>
      </c>
    </row>
    <row r="154" spans="1:8" x14ac:dyDescent="0.2">
      <c r="A154" s="10" t="s">
        <v>227</v>
      </c>
      <c r="B154" s="8"/>
      <c r="C154" s="8"/>
      <c r="D154" s="8"/>
      <c r="E154" s="8">
        <v>25</v>
      </c>
      <c r="F154" s="8"/>
      <c r="G154" s="8"/>
      <c r="H154" s="8">
        <v>25</v>
      </c>
    </row>
    <row r="155" spans="1:8" x14ac:dyDescent="0.2">
      <c r="A155" s="10" t="s">
        <v>245</v>
      </c>
      <c r="B155" s="8"/>
      <c r="C155" s="8"/>
      <c r="D155" s="8"/>
      <c r="E155" s="8">
        <v>137</v>
      </c>
      <c r="F155" s="8"/>
      <c r="G155" s="8"/>
      <c r="H155" s="8">
        <v>137</v>
      </c>
    </row>
    <row r="156" spans="1:8" x14ac:dyDescent="0.2">
      <c r="A156" s="10" t="s">
        <v>273</v>
      </c>
      <c r="B156" s="8"/>
      <c r="C156" s="8"/>
      <c r="D156" s="8"/>
      <c r="E156" s="8">
        <v>181</v>
      </c>
      <c r="F156" s="8"/>
      <c r="G156" s="8"/>
      <c r="H156" s="8">
        <v>181</v>
      </c>
    </row>
    <row r="157" spans="1:8" x14ac:dyDescent="0.2">
      <c r="A157" s="10" t="s">
        <v>297</v>
      </c>
      <c r="B157" s="8">
        <v>9</v>
      </c>
      <c r="C157" s="8"/>
      <c r="D157" s="8"/>
      <c r="E157" s="8"/>
      <c r="F157" s="8"/>
      <c r="G157" s="8"/>
      <c r="H157" s="8">
        <v>9</v>
      </c>
    </row>
    <row r="158" spans="1:8" x14ac:dyDescent="0.2">
      <c r="A158" s="10" t="s">
        <v>319</v>
      </c>
      <c r="B158" s="8"/>
      <c r="C158" s="8">
        <v>17</v>
      </c>
      <c r="D158" s="8"/>
      <c r="E158" s="8"/>
      <c r="F158" s="8"/>
      <c r="G158" s="8"/>
      <c r="H158" s="8">
        <v>17</v>
      </c>
    </row>
    <row r="159" spans="1:8" x14ac:dyDescent="0.2">
      <c r="A159" s="10" t="s">
        <v>331</v>
      </c>
      <c r="B159" s="8"/>
      <c r="C159" s="8">
        <v>7</v>
      </c>
      <c r="D159" s="8"/>
      <c r="E159" s="8"/>
      <c r="F159" s="8"/>
      <c r="G159" s="8"/>
      <c r="H159" s="8">
        <v>7</v>
      </c>
    </row>
    <row r="160" spans="1:8" x14ac:dyDescent="0.2">
      <c r="A160" s="10" t="s">
        <v>342</v>
      </c>
      <c r="B160" s="8"/>
      <c r="C160" s="8">
        <v>18</v>
      </c>
      <c r="D160" s="8"/>
      <c r="E160" s="8"/>
      <c r="F160" s="8"/>
      <c r="G160" s="8"/>
      <c r="H160" s="8">
        <v>18</v>
      </c>
    </row>
    <row r="161" spans="1:8" x14ac:dyDescent="0.2">
      <c r="A161" s="10" t="s">
        <v>356</v>
      </c>
      <c r="B161" s="8">
        <v>14</v>
      </c>
      <c r="C161" s="8"/>
      <c r="D161" s="8"/>
      <c r="E161" s="8"/>
      <c r="F161" s="8"/>
      <c r="G161" s="8"/>
      <c r="H161" s="8">
        <v>14</v>
      </c>
    </row>
    <row r="162" spans="1:8" x14ac:dyDescent="0.2">
      <c r="A162" s="10" t="s">
        <v>367</v>
      </c>
      <c r="B162" s="8"/>
      <c r="C162" s="8">
        <v>16</v>
      </c>
      <c r="D162" s="8"/>
      <c r="E162" s="8"/>
      <c r="F162" s="8"/>
      <c r="G162" s="8"/>
      <c r="H162" s="8">
        <v>16</v>
      </c>
    </row>
    <row r="163" spans="1:8" x14ac:dyDescent="0.2">
      <c r="A163" s="10" t="s">
        <v>383</v>
      </c>
      <c r="B163" s="8"/>
      <c r="C163" s="8">
        <v>31</v>
      </c>
      <c r="D163" s="8"/>
      <c r="E163" s="8"/>
      <c r="F163" s="8"/>
      <c r="G163" s="8"/>
      <c r="H163" s="8">
        <v>31</v>
      </c>
    </row>
    <row r="164" spans="1:8" x14ac:dyDescent="0.2">
      <c r="A164" s="10" t="s">
        <v>395</v>
      </c>
      <c r="B164" s="8">
        <v>10</v>
      </c>
      <c r="C164" s="8"/>
      <c r="D164" s="8"/>
      <c r="E164" s="8"/>
      <c r="F164" s="8"/>
      <c r="G164" s="8"/>
      <c r="H164" s="8">
        <v>10</v>
      </c>
    </row>
    <row r="165" spans="1:8" x14ac:dyDescent="0.2">
      <c r="A165" s="10" t="s">
        <v>406</v>
      </c>
      <c r="B165" s="8">
        <v>11</v>
      </c>
      <c r="C165" s="8"/>
      <c r="D165" s="8"/>
      <c r="E165" s="8"/>
      <c r="F165" s="8"/>
      <c r="G165" s="8"/>
      <c r="H165" s="8">
        <v>11</v>
      </c>
    </row>
    <row r="166" spans="1:8" x14ac:dyDescent="0.2">
      <c r="A166" s="9" t="s">
        <v>72</v>
      </c>
      <c r="B166" s="8">
        <v>58</v>
      </c>
      <c r="C166" s="8">
        <v>110</v>
      </c>
      <c r="D166" s="8">
        <v>17</v>
      </c>
      <c r="E166" s="8">
        <v>603</v>
      </c>
      <c r="F166" s="8"/>
      <c r="G166" s="8">
        <v>53</v>
      </c>
      <c r="H166" s="8">
        <v>841</v>
      </c>
    </row>
    <row r="167" spans="1:8" x14ac:dyDescent="0.2">
      <c r="A167" s="10" t="s">
        <v>30</v>
      </c>
      <c r="B167" s="8"/>
      <c r="C167" s="8"/>
      <c r="D167" s="8"/>
      <c r="E167" s="8"/>
      <c r="F167" s="8"/>
      <c r="G167" s="8">
        <v>4</v>
      </c>
      <c r="H167" s="8">
        <v>4</v>
      </c>
    </row>
    <row r="168" spans="1:8" x14ac:dyDescent="0.2">
      <c r="A168" s="10" t="s">
        <v>82</v>
      </c>
      <c r="B168" s="8"/>
      <c r="C168" s="8"/>
      <c r="D168" s="8"/>
      <c r="E168" s="8"/>
      <c r="F168" s="8"/>
      <c r="G168" s="8">
        <v>10</v>
      </c>
      <c r="H168" s="8">
        <v>10</v>
      </c>
    </row>
    <row r="169" spans="1:8" x14ac:dyDescent="0.2">
      <c r="A169" s="10" t="s">
        <v>93</v>
      </c>
      <c r="B169" s="8"/>
      <c r="C169" s="8"/>
      <c r="D169" s="8"/>
      <c r="E169" s="8"/>
      <c r="F169" s="8"/>
      <c r="G169" s="8">
        <v>4</v>
      </c>
      <c r="H169" s="8">
        <v>4</v>
      </c>
    </row>
    <row r="170" spans="1:8" x14ac:dyDescent="0.2">
      <c r="A170" s="10" t="s">
        <v>104</v>
      </c>
      <c r="B170" s="8"/>
      <c r="C170" s="8"/>
      <c r="D170" s="8"/>
      <c r="E170" s="8"/>
      <c r="F170" s="8"/>
      <c r="G170" s="8">
        <v>11</v>
      </c>
      <c r="H170" s="8">
        <v>11</v>
      </c>
    </row>
    <row r="171" spans="1:8" x14ac:dyDescent="0.2">
      <c r="A171" s="10" t="s">
        <v>115</v>
      </c>
      <c r="B171" s="8"/>
      <c r="C171" s="8"/>
      <c r="D171" s="8"/>
      <c r="E171" s="8"/>
      <c r="F171" s="8"/>
      <c r="G171" s="8">
        <v>14</v>
      </c>
      <c r="H171" s="8">
        <v>14</v>
      </c>
    </row>
    <row r="172" spans="1:8" x14ac:dyDescent="0.2">
      <c r="A172" s="10" t="s">
        <v>126</v>
      </c>
      <c r="B172" s="8"/>
      <c r="C172" s="8"/>
      <c r="D172" s="8"/>
      <c r="E172" s="8"/>
      <c r="F172" s="8"/>
      <c r="G172" s="8">
        <v>6</v>
      </c>
      <c r="H172" s="8">
        <v>6</v>
      </c>
    </row>
    <row r="173" spans="1:8" x14ac:dyDescent="0.2">
      <c r="A173" s="10" t="s">
        <v>137</v>
      </c>
      <c r="B173" s="8"/>
      <c r="C173" s="8"/>
      <c r="D173" s="8"/>
      <c r="E173" s="8"/>
      <c r="F173" s="8"/>
      <c r="G173" s="8">
        <v>4</v>
      </c>
      <c r="H173" s="8">
        <v>4</v>
      </c>
    </row>
    <row r="174" spans="1:8" x14ac:dyDescent="0.2">
      <c r="A174" s="10" t="s">
        <v>148</v>
      </c>
      <c r="B174" s="8"/>
      <c r="C174" s="8"/>
      <c r="D174" s="8"/>
      <c r="E174" s="8">
        <v>48</v>
      </c>
      <c r="F174" s="8"/>
      <c r="G174" s="8"/>
      <c r="H174" s="8">
        <v>48</v>
      </c>
    </row>
    <row r="175" spans="1:8" x14ac:dyDescent="0.2">
      <c r="A175" s="10" t="s">
        <v>174</v>
      </c>
      <c r="B175" s="8"/>
      <c r="C175" s="8"/>
      <c r="D175" s="8"/>
      <c r="E175" s="8">
        <v>34</v>
      </c>
      <c r="F175" s="8"/>
      <c r="G175" s="8"/>
      <c r="H175" s="8">
        <v>34</v>
      </c>
    </row>
    <row r="176" spans="1:8" x14ac:dyDescent="0.2">
      <c r="A176" s="10" t="s">
        <v>185</v>
      </c>
      <c r="B176" s="8"/>
      <c r="C176" s="8"/>
      <c r="D176" s="8"/>
      <c r="E176" s="8">
        <v>27</v>
      </c>
      <c r="F176" s="8"/>
      <c r="G176" s="8"/>
      <c r="H176" s="8">
        <v>27</v>
      </c>
    </row>
    <row r="177" spans="1:8" x14ac:dyDescent="0.2">
      <c r="A177" s="10" t="s">
        <v>203</v>
      </c>
      <c r="B177" s="8"/>
      <c r="C177" s="8"/>
      <c r="D177" s="8"/>
      <c r="E177" s="8">
        <v>37</v>
      </c>
      <c r="F177" s="8"/>
      <c r="G177" s="8"/>
      <c r="H177" s="8">
        <v>37</v>
      </c>
    </row>
    <row r="178" spans="1:8" x14ac:dyDescent="0.2">
      <c r="A178" s="10" t="s">
        <v>215</v>
      </c>
      <c r="B178" s="8"/>
      <c r="C178" s="8"/>
      <c r="D178" s="8"/>
      <c r="E178" s="8">
        <v>28</v>
      </c>
      <c r="F178" s="8"/>
      <c r="G178" s="8"/>
      <c r="H178" s="8">
        <v>28</v>
      </c>
    </row>
    <row r="179" spans="1:8" x14ac:dyDescent="0.2">
      <c r="A179" s="10" t="s">
        <v>286</v>
      </c>
      <c r="B179" s="8"/>
      <c r="C179" s="8"/>
      <c r="D179" s="8"/>
      <c r="E179" s="8">
        <v>103</v>
      </c>
      <c r="F179" s="8"/>
      <c r="G179" s="8"/>
      <c r="H179" s="8">
        <v>103</v>
      </c>
    </row>
    <row r="180" spans="1:8" x14ac:dyDescent="0.2">
      <c r="A180" s="10" t="s">
        <v>227</v>
      </c>
      <c r="B180" s="8"/>
      <c r="C180" s="8"/>
      <c r="D180" s="8"/>
      <c r="E180" s="8">
        <v>31</v>
      </c>
      <c r="F180" s="8"/>
      <c r="G180" s="8"/>
      <c r="H180" s="8">
        <v>31</v>
      </c>
    </row>
    <row r="181" spans="1:8" x14ac:dyDescent="0.2">
      <c r="A181" s="10" t="s">
        <v>245</v>
      </c>
      <c r="B181" s="8"/>
      <c r="C181" s="8"/>
      <c r="D181" s="8"/>
      <c r="E181" s="8">
        <v>140</v>
      </c>
      <c r="F181" s="8"/>
      <c r="G181" s="8"/>
      <c r="H181" s="8">
        <v>140</v>
      </c>
    </row>
    <row r="182" spans="1:8" x14ac:dyDescent="0.2">
      <c r="A182" s="10" t="s">
        <v>260</v>
      </c>
      <c r="B182" s="8"/>
      <c r="C182" s="8"/>
      <c r="D182" s="8">
        <v>17</v>
      </c>
      <c r="E182" s="8"/>
      <c r="F182" s="8"/>
      <c r="G182" s="8"/>
      <c r="H182" s="8">
        <v>17</v>
      </c>
    </row>
    <row r="183" spans="1:8" x14ac:dyDescent="0.2">
      <c r="A183" s="10" t="s">
        <v>273</v>
      </c>
      <c r="B183" s="8"/>
      <c r="C183" s="8"/>
      <c r="D183" s="8"/>
      <c r="E183" s="8">
        <v>155</v>
      </c>
      <c r="F183" s="8"/>
      <c r="G183" s="8"/>
      <c r="H183" s="8">
        <v>155</v>
      </c>
    </row>
    <row r="184" spans="1:8" x14ac:dyDescent="0.2">
      <c r="A184" s="10" t="s">
        <v>297</v>
      </c>
      <c r="B184" s="8">
        <v>14</v>
      </c>
      <c r="C184" s="8"/>
      <c r="D184" s="8"/>
      <c r="E184" s="8"/>
      <c r="F184" s="8"/>
      <c r="G184" s="8"/>
      <c r="H184" s="8">
        <v>14</v>
      </c>
    </row>
    <row r="185" spans="1:8" x14ac:dyDescent="0.2">
      <c r="A185" s="10" t="s">
        <v>319</v>
      </c>
      <c r="B185" s="8"/>
      <c r="C185" s="8">
        <v>21</v>
      </c>
      <c r="D185" s="8"/>
      <c r="E185" s="8"/>
      <c r="F185" s="8"/>
      <c r="G185" s="8"/>
      <c r="H185" s="8">
        <v>21</v>
      </c>
    </row>
    <row r="186" spans="1:8" x14ac:dyDescent="0.2">
      <c r="A186" s="10" t="s">
        <v>331</v>
      </c>
      <c r="B186" s="8"/>
      <c r="C186" s="8">
        <v>9</v>
      </c>
      <c r="D186" s="8"/>
      <c r="E186" s="8"/>
      <c r="F186" s="8"/>
      <c r="G186" s="8"/>
      <c r="H186" s="8">
        <v>9</v>
      </c>
    </row>
    <row r="187" spans="1:8" x14ac:dyDescent="0.2">
      <c r="A187" s="10" t="s">
        <v>342</v>
      </c>
      <c r="B187" s="8"/>
      <c r="C187" s="8">
        <v>25</v>
      </c>
      <c r="D187" s="8"/>
      <c r="E187" s="8"/>
      <c r="F187" s="8"/>
      <c r="G187" s="8"/>
      <c r="H187" s="8">
        <v>25</v>
      </c>
    </row>
    <row r="188" spans="1:8" x14ac:dyDescent="0.2">
      <c r="A188" s="10" t="s">
        <v>356</v>
      </c>
      <c r="B188" s="8">
        <v>9</v>
      </c>
      <c r="C188" s="8"/>
      <c r="D188" s="8"/>
      <c r="E188" s="8"/>
      <c r="F188" s="8"/>
      <c r="G188" s="8"/>
      <c r="H188" s="8">
        <v>9</v>
      </c>
    </row>
    <row r="189" spans="1:8" x14ac:dyDescent="0.2">
      <c r="A189" s="10" t="s">
        <v>367</v>
      </c>
      <c r="B189" s="8"/>
      <c r="C189" s="8">
        <v>28</v>
      </c>
      <c r="D189" s="8"/>
      <c r="E189" s="8"/>
      <c r="F189" s="8"/>
      <c r="G189" s="8"/>
      <c r="H189" s="8">
        <v>28</v>
      </c>
    </row>
    <row r="190" spans="1:8" x14ac:dyDescent="0.2">
      <c r="A190" s="10" t="s">
        <v>383</v>
      </c>
      <c r="B190" s="8"/>
      <c r="C190" s="8">
        <v>27</v>
      </c>
      <c r="D190" s="8"/>
      <c r="E190" s="8"/>
      <c r="F190" s="8"/>
      <c r="G190" s="8"/>
      <c r="H190" s="8">
        <v>27</v>
      </c>
    </row>
    <row r="191" spans="1:8" x14ac:dyDescent="0.2">
      <c r="A191" s="10" t="s">
        <v>395</v>
      </c>
      <c r="B191" s="8">
        <v>5</v>
      </c>
      <c r="C191" s="8"/>
      <c r="D191" s="8"/>
      <c r="E191" s="8"/>
      <c r="F191" s="8"/>
      <c r="G191" s="8"/>
      <c r="H191" s="8">
        <v>5</v>
      </c>
    </row>
    <row r="192" spans="1:8" x14ac:dyDescent="0.2">
      <c r="A192" s="10" t="s">
        <v>406</v>
      </c>
      <c r="B192" s="8">
        <v>30</v>
      </c>
      <c r="C192" s="8"/>
      <c r="D192" s="8"/>
      <c r="E192" s="8"/>
      <c r="F192" s="8"/>
      <c r="G192" s="8"/>
      <c r="H192" s="8">
        <v>30</v>
      </c>
    </row>
    <row r="193" spans="1:8" x14ac:dyDescent="0.2">
      <c r="A193" s="9" t="s">
        <v>74</v>
      </c>
      <c r="B193" s="8">
        <v>58</v>
      </c>
      <c r="C193" s="8">
        <v>84</v>
      </c>
      <c r="D193" s="8">
        <v>6</v>
      </c>
      <c r="E193" s="8">
        <v>669</v>
      </c>
      <c r="F193" s="8"/>
      <c r="G193" s="8">
        <v>71</v>
      </c>
      <c r="H193" s="8">
        <v>888</v>
      </c>
    </row>
    <row r="194" spans="1:8" x14ac:dyDescent="0.2">
      <c r="A194" s="10" t="s">
        <v>30</v>
      </c>
      <c r="B194" s="8"/>
      <c r="C194" s="8"/>
      <c r="D194" s="8"/>
      <c r="E194" s="8"/>
      <c r="F194" s="8"/>
      <c r="G194" s="8">
        <v>13</v>
      </c>
      <c r="H194" s="8">
        <v>13</v>
      </c>
    </row>
    <row r="195" spans="1:8" x14ac:dyDescent="0.2">
      <c r="A195" s="10" t="s">
        <v>82</v>
      </c>
      <c r="B195" s="8"/>
      <c r="C195" s="8"/>
      <c r="D195" s="8"/>
      <c r="E195" s="8"/>
      <c r="F195" s="8"/>
      <c r="G195" s="8">
        <v>11</v>
      </c>
      <c r="H195" s="8">
        <v>11</v>
      </c>
    </row>
    <row r="196" spans="1:8" x14ac:dyDescent="0.2">
      <c r="A196" s="10" t="s">
        <v>93</v>
      </c>
      <c r="B196" s="8"/>
      <c r="C196" s="8"/>
      <c r="D196" s="8"/>
      <c r="E196" s="8"/>
      <c r="F196" s="8"/>
      <c r="G196" s="8">
        <v>15</v>
      </c>
      <c r="H196" s="8">
        <v>15</v>
      </c>
    </row>
    <row r="197" spans="1:8" x14ac:dyDescent="0.2">
      <c r="A197" s="10" t="s">
        <v>104</v>
      </c>
      <c r="B197" s="8"/>
      <c r="C197" s="8"/>
      <c r="D197" s="8"/>
      <c r="E197" s="8"/>
      <c r="F197" s="8"/>
      <c r="G197" s="8">
        <v>13</v>
      </c>
      <c r="H197" s="8">
        <v>13</v>
      </c>
    </row>
    <row r="198" spans="1:8" x14ac:dyDescent="0.2">
      <c r="A198" s="10" t="s">
        <v>115</v>
      </c>
      <c r="B198" s="8"/>
      <c r="C198" s="8"/>
      <c r="D198" s="8"/>
      <c r="E198" s="8"/>
      <c r="F198" s="8"/>
      <c r="G198" s="8">
        <v>9</v>
      </c>
      <c r="H198" s="8">
        <v>9</v>
      </c>
    </row>
    <row r="199" spans="1:8" x14ac:dyDescent="0.2">
      <c r="A199" s="10" t="s">
        <v>126</v>
      </c>
      <c r="B199" s="8"/>
      <c r="C199" s="8"/>
      <c r="D199" s="8"/>
      <c r="E199" s="8"/>
      <c r="F199" s="8"/>
      <c r="G199" s="8">
        <v>3</v>
      </c>
      <c r="H199" s="8">
        <v>3</v>
      </c>
    </row>
    <row r="200" spans="1:8" x14ac:dyDescent="0.2">
      <c r="A200" s="10" t="s">
        <v>137</v>
      </c>
      <c r="B200" s="8"/>
      <c r="C200" s="8"/>
      <c r="D200" s="8"/>
      <c r="E200" s="8"/>
      <c r="F200" s="8"/>
      <c r="G200" s="8">
        <v>7</v>
      </c>
      <c r="H200" s="8">
        <v>7</v>
      </c>
    </row>
    <row r="201" spans="1:8" x14ac:dyDescent="0.2">
      <c r="A201" s="10" t="s">
        <v>148</v>
      </c>
      <c r="B201" s="8"/>
      <c r="C201" s="8"/>
      <c r="D201" s="8"/>
      <c r="E201" s="8">
        <v>95</v>
      </c>
      <c r="F201" s="8"/>
      <c r="G201" s="8"/>
      <c r="H201" s="8">
        <v>95</v>
      </c>
    </row>
    <row r="202" spans="1:8" x14ac:dyDescent="0.2">
      <c r="A202" s="10" t="s">
        <v>174</v>
      </c>
      <c r="B202" s="8"/>
      <c r="C202" s="8"/>
      <c r="D202" s="8"/>
      <c r="E202" s="8">
        <v>53</v>
      </c>
      <c r="F202" s="8"/>
      <c r="G202" s="8"/>
      <c r="H202" s="8">
        <v>53</v>
      </c>
    </row>
    <row r="203" spans="1:8" x14ac:dyDescent="0.2">
      <c r="A203" s="10" t="s">
        <v>185</v>
      </c>
      <c r="B203" s="8"/>
      <c r="C203" s="8"/>
      <c r="D203" s="8"/>
      <c r="E203" s="8">
        <v>51</v>
      </c>
      <c r="F203" s="8"/>
      <c r="G203" s="8"/>
      <c r="H203" s="8">
        <v>51</v>
      </c>
    </row>
    <row r="204" spans="1:8" x14ac:dyDescent="0.2">
      <c r="A204" s="10" t="s">
        <v>203</v>
      </c>
      <c r="B204" s="8"/>
      <c r="C204" s="8"/>
      <c r="D204" s="8"/>
      <c r="E204" s="8">
        <v>40</v>
      </c>
      <c r="F204" s="8"/>
      <c r="G204" s="8"/>
      <c r="H204" s="8">
        <v>40</v>
      </c>
    </row>
    <row r="205" spans="1:8" x14ac:dyDescent="0.2">
      <c r="A205" s="10" t="s">
        <v>215</v>
      </c>
      <c r="B205" s="8"/>
      <c r="C205" s="8"/>
      <c r="D205" s="8"/>
      <c r="E205" s="8">
        <v>33</v>
      </c>
      <c r="F205" s="8"/>
      <c r="G205" s="8"/>
      <c r="H205" s="8">
        <v>33</v>
      </c>
    </row>
    <row r="206" spans="1:8" x14ac:dyDescent="0.2">
      <c r="A206" s="10" t="s">
        <v>286</v>
      </c>
      <c r="B206" s="8"/>
      <c r="C206" s="8"/>
      <c r="D206" s="8"/>
      <c r="E206" s="8">
        <v>117</v>
      </c>
      <c r="F206" s="8"/>
      <c r="G206" s="8"/>
      <c r="H206" s="8">
        <v>117</v>
      </c>
    </row>
    <row r="207" spans="1:8" x14ac:dyDescent="0.2">
      <c r="A207" s="10" t="s">
        <v>227</v>
      </c>
      <c r="B207" s="8"/>
      <c r="C207" s="8"/>
      <c r="D207" s="8"/>
      <c r="E207" s="8">
        <v>37</v>
      </c>
      <c r="F207" s="8"/>
      <c r="G207" s="8"/>
      <c r="H207" s="8">
        <v>37</v>
      </c>
    </row>
    <row r="208" spans="1:8" x14ac:dyDescent="0.2">
      <c r="A208" s="10" t="s">
        <v>245</v>
      </c>
      <c r="B208" s="8"/>
      <c r="C208" s="8"/>
      <c r="D208" s="8"/>
      <c r="E208" s="8">
        <v>126</v>
      </c>
      <c r="F208" s="8"/>
      <c r="G208" s="8"/>
      <c r="H208" s="8">
        <v>126</v>
      </c>
    </row>
    <row r="209" spans="1:8" x14ac:dyDescent="0.2">
      <c r="A209" s="10" t="s">
        <v>260</v>
      </c>
      <c r="B209" s="8"/>
      <c r="C209" s="8"/>
      <c r="D209" s="8">
        <v>6</v>
      </c>
      <c r="E209" s="8"/>
      <c r="F209" s="8"/>
      <c r="G209" s="8"/>
      <c r="H209" s="8">
        <v>6</v>
      </c>
    </row>
    <row r="210" spans="1:8" x14ac:dyDescent="0.2">
      <c r="A210" s="10" t="s">
        <v>273</v>
      </c>
      <c r="B210" s="8"/>
      <c r="C210" s="8"/>
      <c r="D210" s="8"/>
      <c r="E210" s="8">
        <v>117</v>
      </c>
      <c r="F210" s="8"/>
      <c r="G210" s="8"/>
      <c r="H210" s="8">
        <v>117</v>
      </c>
    </row>
    <row r="211" spans="1:8" x14ac:dyDescent="0.2">
      <c r="A211" s="10" t="s">
        <v>297</v>
      </c>
      <c r="B211" s="8">
        <v>15</v>
      </c>
      <c r="C211" s="8"/>
      <c r="D211" s="8"/>
      <c r="E211" s="8"/>
      <c r="F211" s="8"/>
      <c r="G211" s="8"/>
      <c r="H211" s="8">
        <v>15</v>
      </c>
    </row>
    <row r="212" spans="1:8" x14ac:dyDescent="0.2">
      <c r="A212" s="10" t="s">
        <v>319</v>
      </c>
      <c r="B212" s="8"/>
      <c r="C212" s="8">
        <v>13</v>
      </c>
      <c r="D212" s="8"/>
      <c r="E212" s="8"/>
      <c r="F212" s="8"/>
      <c r="G212" s="8"/>
      <c r="H212" s="8">
        <v>13</v>
      </c>
    </row>
    <row r="213" spans="1:8" x14ac:dyDescent="0.2">
      <c r="A213" s="10" t="s">
        <v>331</v>
      </c>
      <c r="B213" s="8"/>
      <c r="C213" s="8">
        <v>7</v>
      </c>
      <c r="D213" s="8"/>
      <c r="E213" s="8"/>
      <c r="F213" s="8"/>
      <c r="G213" s="8"/>
      <c r="H213" s="8">
        <v>7</v>
      </c>
    </row>
    <row r="214" spans="1:8" x14ac:dyDescent="0.2">
      <c r="A214" s="10" t="s">
        <v>342</v>
      </c>
      <c r="B214" s="8"/>
      <c r="C214" s="8">
        <v>24</v>
      </c>
      <c r="D214" s="8"/>
      <c r="E214" s="8"/>
      <c r="F214" s="8"/>
      <c r="G214" s="8"/>
      <c r="H214" s="8">
        <v>24</v>
      </c>
    </row>
    <row r="215" spans="1:8" x14ac:dyDescent="0.2">
      <c r="A215" s="10" t="s">
        <v>356</v>
      </c>
      <c r="B215" s="8">
        <v>6</v>
      </c>
      <c r="C215" s="8"/>
      <c r="D215" s="8"/>
      <c r="E215" s="8"/>
      <c r="F215" s="8"/>
      <c r="G215" s="8"/>
      <c r="H215" s="8">
        <v>6</v>
      </c>
    </row>
    <row r="216" spans="1:8" x14ac:dyDescent="0.2">
      <c r="A216" s="10" t="s">
        <v>367</v>
      </c>
      <c r="B216" s="8"/>
      <c r="C216" s="8">
        <v>21</v>
      </c>
      <c r="D216" s="8"/>
      <c r="E216" s="8"/>
      <c r="F216" s="8"/>
      <c r="G216" s="8"/>
      <c r="H216" s="8">
        <v>21</v>
      </c>
    </row>
    <row r="217" spans="1:8" x14ac:dyDescent="0.2">
      <c r="A217" s="10" t="s">
        <v>383</v>
      </c>
      <c r="B217" s="8"/>
      <c r="C217" s="8">
        <v>19</v>
      </c>
      <c r="D217" s="8"/>
      <c r="E217" s="8"/>
      <c r="F217" s="8"/>
      <c r="G217" s="8"/>
      <c r="H217" s="8">
        <v>19</v>
      </c>
    </row>
    <row r="218" spans="1:8" x14ac:dyDescent="0.2">
      <c r="A218" s="10" t="s">
        <v>395</v>
      </c>
      <c r="B218" s="8">
        <v>20</v>
      </c>
      <c r="C218" s="8"/>
      <c r="D218" s="8"/>
      <c r="E218" s="8"/>
      <c r="F218" s="8"/>
      <c r="G218" s="8"/>
      <c r="H218" s="8">
        <v>20</v>
      </c>
    </row>
    <row r="219" spans="1:8" x14ac:dyDescent="0.2">
      <c r="A219" s="10" t="s">
        <v>406</v>
      </c>
      <c r="B219" s="8">
        <v>17</v>
      </c>
      <c r="C219" s="8"/>
      <c r="D219" s="8"/>
      <c r="E219" s="8"/>
      <c r="F219" s="8"/>
      <c r="G219" s="8"/>
      <c r="H219" s="8">
        <v>17</v>
      </c>
    </row>
    <row r="220" spans="1:8" x14ac:dyDescent="0.2">
      <c r="A220" s="7" t="s">
        <v>418</v>
      </c>
      <c r="B220" s="8">
        <v>218</v>
      </c>
      <c r="C220" s="8">
        <v>389</v>
      </c>
      <c r="D220" s="8">
        <v>23</v>
      </c>
      <c r="E220" s="8">
        <v>2634</v>
      </c>
      <c r="F220" s="8">
        <v>311</v>
      </c>
      <c r="G220" s="8">
        <v>396</v>
      </c>
      <c r="H220" s="8">
        <v>3971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114B-A4D2-7A4F-BF2E-01D7738EE9C2}">
  <dimension ref="A1:V2094"/>
  <sheetViews>
    <sheetView workbookViewId="0">
      <selection activeCell="F15" sqref="F15"/>
    </sheetView>
  </sheetViews>
  <sheetFormatPr baseColWidth="10" defaultRowHeight="16" x14ac:dyDescent="0.2"/>
  <cols>
    <col min="3" max="4" width="11.5" customWidth="1"/>
    <col min="5" max="6" width="20.6640625" customWidth="1"/>
    <col min="7" max="8" width="5.5" customWidth="1"/>
    <col min="9" max="10" width="31.6640625" customWidth="1"/>
    <col min="11" max="13" width="5.5" customWidth="1"/>
    <col min="14" max="14" width="30.6640625" customWidth="1"/>
    <col min="15" max="15" width="5.5" customWidth="1"/>
    <col min="16" max="17" width="4" customWidth="1"/>
    <col min="18" max="18" width="30.1640625" customWidth="1"/>
    <col min="20" max="20" width="11.6640625" bestFit="1" customWidth="1"/>
    <col min="22" max="22" width="15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</v>
      </c>
      <c r="B2" t="s">
        <v>22</v>
      </c>
      <c r="C2">
        <v>0.04</v>
      </c>
      <c r="E2" s="1">
        <v>476</v>
      </c>
      <c r="F2" s="1">
        <f t="shared" ref="F2:F65" si="0">E2/(200/213)</f>
        <v>506.94</v>
      </c>
      <c r="G2" t="s">
        <v>23</v>
      </c>
      <c r="H2">
        <v>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>
        <v>0</v>
      </c>
      <c r="P2" t="s">
        <v>30</v>
      </c>
      <c r="Q2" t="s">
        <v>31</v>
      </c>
      <c r="R2" t="s">
        <v>32</v>
      </c>
      <c r="S2" s="2">
        <f t="shared" ref="S2:S65" si="1">O2/E2</f>
        <v>0</v>
      </c>
      <c r="T2" s="2">
        <f>S2*1000000</f>
        <v>0</v>
      </c>
      <c r="U2" s="3">
        <f>O2/F2</f>
        <v>0</v>
      </c>
      <c r="V2">
        <f t="shared" ref="V2:V65" si="2">U2*1000</f>
        <v>0</v>
      </c>
    </row>
    <row r="3" spans="1:22" x14ac:dyDescent="0.2">
      <c r="A3">
        <v>1</v>
      </c>
      <c r="B3" t="s">
        <v>22</v>
      </c>
      <c r="C3">
        <v>0.04</v>
      </c>
      <c r="E3" s="1">
        <v>476</v>
      </c>
      <c r="F3" s="1">
        <f t="shared" si="0"/>
        <v>506.94</v>
      </c>
      <c r="G3" t="s">
        <v>23</v>
      </c>
      <c r="H3">
        <v>1</v>
      </c>
      <c r="I3" t="s">
        <v>33</v>
      </c>
      <c r="J3" t="s">
        <v>33</v>
      </c>
      <c r="K3" t="s">
        <v>34</v>
      </c>
      <c r="L3" t="s">
        <v>27</v>
      </c>
      <c r="M3" t="s">
        <v>35</v>
      </c>
      <c r="N3" t="s">
        <v>36</v>
      </c>
      <c r="O3">
        <v>0</v>
      </c>
      <c r="P3" t="s">
        <v>30</v>
      </c>
      <c r="Q3" t="s">
        <v>31</v>
      </c>
      <c r="R3" t="s">
        <v>32</v>
      </c>
      <c r="S3" s="2">
        <f t="shared" si="1"/>
        <v>0</v>
      </c>
      <c r="T3" s="2">
        <f>S3*1000000</f>
        <v>0</v>
      </c>
      <c r="U3" s="3">
        <f t="shared" ref="U3:U66" si="3">O3/F3</f>
        <v>0</v>
      </c>
      <c r="V3">
        <f t="shared" si="2"/>
        <v>0</v>
      </c>
    </row>
    <row r="4" spans="1:22" x14ac:dyDescent="0.2">
      <c r="A4">
        <v>1</v>
      </c>
      <c r="B4" t="s">
        <v>22</v>
      </c>
      <c r="C4">
        <v>0.04</v>
      </c>
      <c r="E4" s="1">
        <v>476</v>
      </c>
      <c r="F4" s="1">
        <f t="shared" si="0"/>
        <v>506.94</v>
      </c>
      <c r="G4" t="s">
        <v>23</v>
      </c>
      <c r="H4">
        <v>1</v>
      </c>
      <c r="I4" t="s">
        <v>37</v>
      </c>
      <c r="J4" t="s">
        <v>37</v>
      </c>
      <c r="K4" t="s">
        <v>26</v>
      </c>
      <c r="L4" t="s">
        <v>27</v>
      </c>
      <c r="M4" t="s">
        <v>35</v>
      </c>
      <c r="N4" t="s">
        <v>29</v>
      </c>
      <c r="O4">
        <v>1</v>
      </c>
      <c r="P4" t="s">
        <v>30</v>
      </c>
      <c r="Q4" t="s">
        <v>31</v>
      </c>
      <c r="R4" t="s">
        <v>32</v>
      </c>
      <c r="S4" s="2">
        <f t="shared" si="1"/>
        <v>2.1008403361344537E-3</v>
      </c>
      <c r="T4" s="2">
        <f t="shared" ref="T4:T67" si="4">S4*1000000</f>
        <v>2100.8403361344535</v>
      </c>
      <c r="U4" s="3">
        <f t="shared" si="3"/>
        <v>1.9726200339290644E-3</v>
      </c>
      <c r="V4">
        <f t="shared" si="2"/>
        <v>1.9726200339290645</v>
      </c>
    </row>
    <row r="5" spans="1:22" x14ac:dyDescent="0.2">
      <c r="A5">
        <v>1</v>
      </c>
      <c r="B5" t="s">
        <v>22</v>
      </c>
      <c r="C5">
        <v>0.04</v>
      </c>
      <c r="E5" s="1">
        <v>476</v>
      </c>
      <c r="F5" s="1">
        <f t="shared" si="0"/>
        <v>506.94</v>
      </c>
      <c r="G5" t="s">
        <v>23</v>
      </c>
      <c r="H5">
        <v>1</v>
      </c>
      <c r="I5" t="s">
        <v>38</v>
      </c>
      <c r="J5" t="s">
        <v>39</v>
      </c>
      <c r="K5" t="s">
        <v>40</v>
      </c>
      <c r="L5" t="s">
        <v>41</v>
      </c>
      <c r="M5" t="s">
        <v>28</v>
      </c>
      <c r="N5" t="s">
        <v>42</v>
      </c>
      <c r="O5">
        <v>0</v>
      </c>
      <c r="P5" t="s">
        <v>30</v>
      </c>
      <c r="Q5" t="s">
        <v>31</v>
      </c>
      <c r="R5" t="s">
        <v>32</v>
      </c>
      <c r="S5" s="2">
        <f t="shared" si="1"/>
        <v>0</v>
      </c>
      <c r="T5" s="2">
        <f t="shared" si="4"/>
        <v>0</v>
      </c>
      <c r="U5" s="3">
        <f t="shared" si="3"/>
        <v>0</v>
      </c>
      <c r="V5">
        <f t="shared" si="2"/>
        <v>0</v>
      </c>
    </row>
    <row r="6" spans="1:22" x14ac:dyDescent="0.2">
      <c r="A6">
        <v>1</v>
      </c>
      <c r="B6" t="s">
        <v>22</v>
      </c>
      <c r="C6">
        <v>0.04</v>
      </c>
      <c r="E6" s="1">
        <v>476</v>
      </c>
      <c r="F6" s="1">
        <f t="shared" si="0"/>
        <v>506.94</v>
      </c>
      <c r="G6" t="s">
        <v>23</v>
      </c>
      <c r="H6">
        <v>1</v>
      </c>
      <c r="I6" t="s">
        <v>43</v>
      </c>
      <c r="J6" t="s">
        <v>39</v>
      </c>
      <c r="K6" t="s">
        <v>40</v>
      </c>
      <c r="L6" t="s">
        <v>41</v>
      </c>
      <c r="M6" t="s">
        <v>28</v>
      </c>
      <c r="N6" t="s">
        <v>42</v>
      </c>
      <c r="O6">
        <v>2</v>
      </c>
      <c r="P6" t="s">
        <v>30</v>
      </c>
      <c r="Q6" t="s">
        <v>31</v>
      </c>
      <c r="R6" t="s">
        <v>32</v>
      </c>
      <c r="S6" s="2">
        <f t="shared" si="1"/>
        <v>4.2016806722689074E-3</v>
      </c>
      <c r="T6" s="2">
        <f t="shared" si="4"/>
        <v>4201.6806722689071</v>
      </c>
      <c r="U6" s="3">
        <f t="shared" si="3"/>
        <v>3.9452400678581289E-3</v>
      </c>
      <c r="V6">
        <f t="shared" si="2"/>
        <v>3.945240067858129</v>
      </c>
    </row>
    <row r="7" spans="1:22" x14ac:dyDescent="0.2">
      <c r="A7">
        <v>1</v>
      </c>
      <c r="B7" t="s">
        <v>22</v>
      </c>
      <c r="C7">
        <v>0.04</v>
      </c>
      <c r="E7" s="1">
        <v>476</v>
      </c>
      <c r="F7" s="1">
        <f t="shared" si="0"/>
        <v>506.94</v>
      </c>
      <c r="G7" t="s">
        <v>23</v>
      </c>
      <c r="H7">
        <v>1</v>
      </c>
      <c r="I7" t="s">
        <v>44</v>
      </c>
      <c r="J7" t="s">
        <v>44</v>
      </c>
      <c r="K7" t="s">
        <v>26</v>
      </c>
      <c r="L7" t="s">
        <v>41</v>
      </c>
      <c r="M7" t="s">
        <v>28</v>
      </c>
      <c r="N7" t="s">
        <v>36</v>
      </c>
      <c r="O7">
        <v>0</v>
      </c>
      <c r="P7" t="s">
        <v>30</v>
      </c>
      <c r="Q7" t="s">
        <v>31</v>
      </c>
      <c r="R7" t="s">
        <v>32</v>
      </c>
      <c r="S7" s="2">
        <f t="shared" si="1"/>
        <v>0</v>
      </c>
      <c r="T7" s="2">
        <f t="shared" si="4"/>
        <v>0</v>
      </c>
      <c r="U7" s="3">
        <f t="shared" si="3"/>
        <v>0</v>
      </c>
      <c r="V7">
        <f t="shared" si="2"/>
        <v>0</v>
      </c>
    </row>
    <row r="8" spans="1:22" x14ac:dyDescent="0.2">
      <c r="A8">
        <v>1</v>
      </c>
      <c r="B8" t="s">
        <v>22</v>
      </c>
      <c r="C8">
        <v>0.04</v>
      </c>
      <c r="E8" s="1">
        <v>476</v>
      </c>
      <c r="F8" s="1">
        <f t="shared" si="0"/>
        <v>506.94</v>
      </c>
      <c r="G8" t="s">
        <v>23</v>
      </c>
      <c r="H8">
        <v>1</v>
      </c>
      <c r="I8" t="s">
        <v>45</v>
      </c>
      <c r="J8" t="s">
        <v>45</v>
      </c>
      <c r="K8" t="s">
        <v>26</v>
      </c>
      <c r="L8" t="s">
        <v>27</v>
      </c>
      <c r="M8" t="s">
        <v>28</v>
      </c>
      <c r="N8" t="s">
        <v>46</v>
      </c>
      <c r="O8">
        <v>0</v>
      </c>
      <c r="P8" t="s">
        <v>30</v>
      </c>
      <c r="Q8" t="s">
        <v>31</v>
      </c>
      <c r="R8" t="s">
        <v>32</v>
      </c>
      <c r="S8" s="2">
        <f t="shared" si="1"/>
        <v>0</v>
      </c>
      <c r="T8" s="2">
        <f t="shared" si="4"/>
        <v>0</v>
      </c>
      <c r="U8" s="3">
        <f t="shared" si="3"/>
        <v>0</v>
      </c>
      <c r="V8">
        <f t="shared" si="2"/>
        <v>0</v>
      </c>
    </row>
    <row r="9" spans="1:22" x14ac:dyDescent="0.2">
      <c r="A9">
        <v>1</v>
      </c>
      <c r="B9" t="s">
        <v>22</v>
      </c>
      <c r="C9">
        <v>0.04</v>
      </c>
      <c r="E9" s="1">
        <v>476</v>
      </c>
      <c r="F9" s="1">
        <f t="shared" si="0"/>
        <v>506.94</v>
      </c>
      <c r="G9" t="s">
        <v>23</v>
      </c>
      <c r="H9">
        <v>1</v>
      </c>
      <c r="I9" t="s">
        <v>47</v>
      </c>
      <c r="J9" t="s">
        <v>47</v>
      </c>
      <c r="K9" t="s">
        <v>26</v>
      </c>
      <c r="L9" t="s">
        <v>27</v>
      </c>
      <c r="M9" t="s">
        <v>28</v>
      </c>
      <c r="N9" t="s">
        <v>48</v>
      </c>
      <c r="O9">
        <v>0</v>
      </c>
      <c r="P9" t="s">
        <v>30</v>
      </c>
      <c r="Q9" t="s">
        <v>31</v>
      </c>
      <c r="R9" t="s">
        <v>32</v>
      </c>
      <c r="S9" s="2">
        <f t="shared" si="1"/>
        <v>0</v>
      </c>
      <c r="T9" s="2">
        <f t="shared" si="4"/>
        <v>0</v>
      </c>
      <c r="U9" s="3">
        <f t="shared" si="3"/>
        <v>0</v>
      </c>
      <c r="V9">
        <f t="shared" si="2"/>
        <v>0</v>
      </c>
    </row>
    <row r="10" spans="1:22" x14ac:dyDescent="0.2">
      <c r="A10">
        <v>1</v>
      </c>
      <c r="B10" t="s">
        <v>22</v>
      </c>
      <c r="C10">
        <v>0.04</v>
      </c>
      <c r="E10" s="1">
        <v>476</v>
      </c>
      <c r="F10" s="1">
        <f t="shared" si="0"/>
        <v>506.94</v>
      </c>
      <c r="G10" t="s">
        <v>23</v>
      </c>
      <c r="H10">
        <v>1</v>
      </c>
      <c r="I10" t="s">
        <v>49</v>
      </c>
      <c r="J10" t="s">
        <v>49</v>
      </c>
      <c r="K10" t="s">
        <v>26</v>
      </c>
      <c r="L10" t="s">
        <v>27</v>
      </c>
      <c r="M10" t="s">
        <v>28</v>
      </c>
      <c r="N10" t="s">
        <v>50</v>
      </c>
      <c r="O10">
        <v>1</v>
      </c>
      <c r="P10" t="s">
        <v>30</v>
      </c>
      <c r="Q10" t="s">
        <v>31</v>
      </c>
      <c r="R10" t="s">
        <v>32</v>
      </c>
      <c r="S10" s="2">
        <f t="shared" si="1"/>
        <v>2.1008403361344537E-3</v>
      </c>
      <c r="T10" s="2">
        <f t="shared" si="4"/>
        <v>2100.8403361344535</v>
      </c>
      <c r="U10" s="3">
        <f t="shared" si="3"/>
        <v>1.9726200339290644E-3</v>
      </c>
      <c r="V10">
        <f t="shared" si="2"/>
        <v>1.9726200339290645</v>
      </c>
    </row>
    <row r="11" spans="1:22" x14ac:dyDescent="0.2">
      <c r="A11">
        <v>1</v>
      </c>
      <c r="B11" t="s">
        <v>22</v>
      </c>
      <c r="C11">
        <v>0.04</v>
      </c>
      <c r="E11" s="1">
        <v>476</v>
      </c>
      <c r="F11" s="1">
        <f t="shared" si="0"/>
        <v>506.94</v>
      </c>
      <c r="G11" t="s">
        <v>23</v>
      </c>
      <c r="H11">
        <v>1</v>
      </c>
      <c r="I11" t="s">
        <v>51</v>
      </c>
      <c r="J11" t="s">
        <v>51</v>
      </c>
      <c r="K11" t="s">
        <v>26</v>
      </c>
      <c r="L11" t="s">
        <v>27</v>
      </c>
      <c r="M11" t="s">
        <v>28</v>
      </c>
      <c r="N11" t="s">
        <v>36</v>
      </c>
      <c r="O11">
        <v>0</v>
      </c>
      <c r="P11" t="s">
        <v>30</v>
      </c>
      <c r="Q11" t="s">
        <v>31</v>
      </c>
      <c r="R11" t="s">
        <v>32</v>
      </c>
      <c r="S11" s="2">
        <f t="shared" si="1"/>
        <v>0</v>
      </c>
      <c r="T11" s="2">
        <f t="shared" si="4"/>
        <v>0</v>
      </c>
      <c r="U11" s="3">
        <f t="shared" si="3"/>
        <v>0</v>
      </c>
      <c r="V11">
        <f t="shared" si="2"/>
        <v>0</v>
      </c>
    </row>
    <row r="12" spans="1:22" x14ac:dyDescent="0.2">
      <c r="A12">
        <v>1</v>
      </c>
      <c r="B12" t="s">
        <v>22</v>
      </c>
      <c r="C12">
        <v>0.04</v>
      </c>
      <c r="E12" s="1">
        <v>476</v>
      </c>
      <c r="F12" s="1">
        <f t="shared" si="0"/>
        <v>506.94</v>
      </c>
      <c r="G12" t="s">
        <v>23</v>
      </c>
      <c r="H12">
        <v>1</v>
      </c>
      <c r="I12" t="s">
        <v>52</v>
      </c>
      <c r="J12" t="s">
        <v>53</v>
      </c>
      <c r="K12" t="s">
        <v>26</v>
      </c>
      <c r="L12" t="s">
        <v>41</v>
      </c>
      <c r="M12" t="s">
        <v>28</v>
      </c>
      <c r="N12" t="s">
        <v>54</v>
      </c>
      <c r="O12">
        <v>1</v>
      </c>
      <c r="P12" t="s">
        <v>30</v>
      </c>
      <c r="Q12" t="s">
        <v>31</v>
      </c>
      <c r="R12" t="s">
        <v>32</v>
      </c>
      <c r="S12" s="2">
        <f t="shared" si="1"/>
        <v>2.1008403361344537E-3</v>
      </c>
      <c r="T12" s="2">
        <f t="shared" si="4"/>
        <v>2100.8403361344535</v>
      </c>
      <c r="U12" s="3">
        <f t="shared" si="3"/>
        <v>1.9726200339290644E-3</v>
      </c>
      <c r="V12">
        <f t="shared" si="2"/>
        <v>1.9726200339290645</v>
      </c>
    </row>
    <row r="13" spans="1:22" x14ac:dyDescent="0.2">
      <c r="A13">
        <v>1</v>
      </c>
      <c r="B13" t="s">
        <v>22</v>
      </c>
      <c r="C13">
        <v>0.04</v>
      </c>
      <c r="E13" s="1">
        <v>476</v>
      </c>
      <c r="F13" s="1">
        <f t="shared" si="0"/>
        <v>506.94</v>
      </c>
      <c r="G13" t="s">
        <v>23</v>
      </c>
      <c r="H13">
        <v>1</v>
      </c>
      <c r="I13" t="s">
        <v>55</v>
      </c>
      <c r="J13" t="s">
        <v>53</v>
      </c>
      <c r="K13" t="s">
        <v>26</v>
      </c>
      <c r="L13" t="s">
        <v>41</v>
      </c>
      <c r="M13" t="s">
        <v>28</v>
      </c>
      <c r="N13" t="s">
        <v>54</v>
      </c>
      <c r="O13">
        <v>0</v>
      </c>
      <c r="P13" t="s">
        <v>30</v>
      </c>
      <c r="Q13" t="s">
        <v>31</v>
      </c>
      <c r="R13" t="s">
        <v>32</v>
      </c>
      <c r="S13" s="2">
        <f t="shared" si="1"/>
        <v>0</v>
      </c>
      <c r="T13" s="2">
        <f t="shared" si="4"/>
        <v>0</v>
      </c>
      <c r="U13" s="3">
        <f t="shared" si="3"/>
        <v>0</v>
      </c>
      <c r="V13">
        <f t="shared" si="2"/>
        <v>0</v>
      </c>
    </row>
    <row r="14" spans="1:22" x14ac:dyDescent="0.2">
      <c r="A14">
        <v>1</v>
      </c>
      <c r="B14" t="s">
        <v>22</v>
      </c>
      <c r="C14">
        <v>0.04</v>
      </c>
      <c r="E14" s="1">
        <v>476</v>
      </c>
      <c r="F14" s="1">
        <f t="shared" si="0"/>
        <v>506.94</v>
      </c>
      <c r="G14" t="s">
        <v>23</v>
      </c>
      <c r="H14">
        <v>1</v>
      </c>
      <c r="I14" t="s">
        <v>56</v>
      </c>
      <c r="J14" t="s">
        <v>56</v>
      </c>
      <c r="K14" t="s">
        <v>26</v>
      </c>
      <c r="L14" t="s">
        <v>27</v>
      </c>
      <c r="M14" t="s">
        <v>28</v>
      </c>
      <c r="N14" t="s">
        <v>50</v>
      </c>
      <c r="O14">
        <v>0</v>
      </c>
      <c r="P14" t="s">
        <v>30</v>
      </c>
      <c r="Q14" t="s">
        <v>31</v>
      </c>
      <c r="R14" t="s">
        <v>32</v>
      </c>
      <c r="S14" s="2">
        <f t="shared" si="1"/>
        <v>0</v>
      </c>
      <c r="T14" s="2">
        <f t="shared" si="4"/>
        <v>0</v>
      </c>
      <c r="U14" s="3">
        <f t="shared" si="3"/>
        <v>0</v>
      </c>
      <c r="V14">
        <f t="shared" si="2"/>
        <v>0</v>
      </c>
    </row>
    <row r="15" spans="1:22" x14ac:dyDescent="0.2">
      <c r="A15">
        <v>1</v>
      </c>
      <c r="B15" t="s">
        <v>22</v>
      </c>
      <c r="C15">
        <v>0.04</v>
      </c>
      <c r="E15" s="1">
        <v>476</v>
      </c>
      <c r="F15" s="1">
        <f t="shared" si="0"/>
        <v>506.94</v>
      </c>
      <c r="G15" t="s">
        <v>23</v>
      </c>
      <c r="H15">
        <v>1</v>
      </c>
      <c r="I15" t="s">
        <v>57</v>
      </c>
      <c r="J15" t="s">
        <v>57</v>
      </c>
      <c r="K15" t="s">
        <v>26</v>
      </c>
      <c r="L15" t="s">
        <v>27</v>
      </c>
      <c r="M15" t="s">
        <v>35</v>
      </c>
      <c r="N15" t="s">
        <v>58</v>
      </c>
      <c r="O15">
        <v>0</v>
      </c>
      <c r="P15" t="s">
        <v>30</v>
      </c>
      <c r="Q15" t="s">
        <v>31</v>
      </c>
      <c r="R15" t="s">
        <v>32</v>
      </c>
      <c r="S15" s="2">
        <f t="shared" si="1"/>
        <v>0</v>
      </c>
      <c r="T15" s="2">
        <f t="shared" si="4"/>
        <v>0</v>
      </c>
      <c r="U15" s="3">
        <f t="shared" si="3"/>
        <v>0</v>
      </c>
      <c r="V15">
        <f t="shared" si="2"/>
        <v>0</v>
      </c>
    </row>
    <row r="16" spans="1:22" x14ac:dyDescent="0.2">
      <c r="A16">
        <v>1</v>
      </c>
      <c r="B16" t="s">
        <v>22</v>
      </c>
      <c r="C16">
        <v>0.04</v>
      </c>
      <c r="E16" s="1">
        <v>476</v>
      </c>
      <c r="F16" s="1">
        <f t="shared" si="0"/>
        <v>506.94</v>
      </c>
      <c r="G16" t="s">
        <v>23</v>
      </c>
      <c r="H16">
        <v>1</v>
      </c>
      <c r="I16" t="s">
        <v>59</v>
      </c>
      <c r="J16" t="s">
        <v>59</v>
      </c>
      <c r="K16" t="s">
        <v>26</v>
      </c>
      <c r="L16" t="s">
        <v>27</v>
      </c>
      <c r="M16" t="s">
        <v>35</v>
      </c>
      <c r="N16" t="s">
        <v>60</v>
      </c>
      <c r="O16">
        <v>0</v>
      </c>
      <c r="P16" t="s">
        <v>30</v>
      </c>
      <c r="Q16" t="s">
        <v>31</v>
      </c>
      <c r="R16" t="s">
        <v>32</v>
      </c>
      <c r="S16" s="2">
        <f t="shared" si="1"/>
        <v>0</v>
      </c>
      <c r="T16" s="2">
        <f t="shared" si="4"/>
        <v>0</v>
      </c>
      <c r="U16" s="3">
        <f t="shared" si="3"/>
        <v>0</v>
      </c>
      <c r="V16">
        <f t="shared" si="2"/>
        <v>0</v>
      </c>
    </row>
    <row r="17" spans="1:22" x14ac:dyDescent="0.2">
      <c r="A17">
        <v>1</v>
      </c>
      <c r="B17" t="s">
        <v>22</v>
      </c>
      <c r="C17">
        <v>0.04</v>
      </c>
      <c r="E17" s="1">
        <v>476</v>
      </c>
      <c r="F17" s="1">
        <f t="shared" si="0"/>
        <v>506.94</v>
      </c>
      <c r="G17" t="s">
        <v>23</v>
      </c>
      <c r="H17">
        <v>1</v>
      </c>
      <c r="I17" t="s">
        <v>61</v>
      </c>
      <c r="J17" t="s">
        <v>61</v>
      </c>
      <c r="K17" t="s">
        <v>26</v>
      </c>
      <c r="L17" t="s">
        <v>41</v>
      </c>
      <c r="M17" t="s">
        <v>28</v>
      </c>
      <c r="N17" t="s">
        <v>62</v>
      </c>
      <c r="O17">
        <v>4</v>
      </c>
      <c r="P17" t="s">
        <v>30</v>
      </c>
      <c r="Q17" t="s">
        <v>31</v>
      </c>
      <c r="R17" t="s">
        <v>32</v>
      </c>
      <c r="S17" s="2">
        <f t="shared" si="1"/>
        <v>8.4033613445378148E-3</v>
      </c>
      <c r="T17" s="2">
        <f t="shared" si="4"/>
        <v>8403.3613445378141</v>
      </c>
      <c r="U17" s="3">
        <f t="shared" si="3"/>
        <v>7.8904801357162577E-3</v>
      </c>
      <c r="V17">
        <f t="shared" si="2"/>
        <v>7.8904801357162579</v>
      </c>
    </row>
    <row r="18" spans="1:22" x14ac:dyDescent="0.2">
      <c r="A18">
        <v>1</v>
      </c>
      <c r="B18" t="s">
        <v>22</v>
      </c>
      <c r="C18">
        <v>0.04</v>
      </c>
      <c r="E18" s="1">
        <v>476</v>
      </c>
      <c r="F18" s="1">
        <f t="shared" si="0"/>
        <v>506.94</v>
      </c>
      <c r="G18" t="s">
        <v>23</v>
      </c>
      <c r="H18">
        <v>1</v>
      </c>
      <c r="I18" t="s">
        <v>63</v>
      </c>
      <c r="J18" t="s">
        <v>63</v>
      </c>
      <c r="K18" t="s">
        <v>34</v>
      </c>
      <c r="L18" t="s">
        <v>27</v>
      </c>
      <c r="M18" t="s">
        <v>35</v>
      </c>
      <c r="N18" t="s">
        <v>64</v>
      </c>
      <c r="O18">
        <v>0</v>
      </c>
      <c r="P18" t="s">
        <v>30</v>
      </c>
      <c r="Q18" t="s">
        <v>31</v>
      </c>
      <c r="R18" t="s">
        <v>32</v>
      </c>
      <c r="S18" s="2">
        <f t="shared" si="1"/>
        <v>0</v>
      </c>
      <c r="T18" s="2">
        <f t="shared" si="4"/>
        <v>0</v>
      </c>
      <c r="U18" s="3">
        <f t="shared" si="3"/>
        <v>0</v>
      </c>
      <c r="V18">
        <f t="shared" si="2"/>
        <v>0</v>
      </c>
    </row>
    <row r="19" spans="1:22" x14ac:dyDescent="0.2">
      <c r="A19">
        <v>1</v>
      </c>
      <c r="B19" t="s">
        <v>22</v>
      </c>
      <c r="C19">
        <v>0.04</v>
      </c>
      <c r="E19" s="1">
        <v>476</v>
      </c>
      <c r="F19" s="1">
        <f t="shared" si="0"/>
        <v>506.94</v>
      </c>
      <c r="G19" t="s">
        <v>23</v>
      </c>
      <c r="H19">
        <v>1</v>
      </c>
      <c r="I19" t="s">
        <v>65</v>
      </c>
      <c r="J19" t="s">
        <v>65</v>
      </c>
      <c r="K19" t="s">
        <v>34</v>
      </c>
      <c r="L19" t="s">
        <v>41</v>
      </c>
      <c r="M19" t="s">
        <v>35</v>
      </c>
      <c r="N19" t="s">
        <v>66</v>
      </c>
      <c r="O19">
        <v>0</v>
      </c>
      <c r="P19" t="s">
        <v>30</v>
      </c>
      <c r="Q19" t="s">
        <v>31</v>
      </c>
      <c r="R19" t="s">
        <v>32</v>
      </c>
      <c r="S19" s="2">
        <f t="shared" si="1"/>
        <v>0</v>
      </c>
      <c r="T19" s="2">
        <f t="shared" si="4"/>
        <v>0</v>
      </c>
      <c r="U19" s="3">
        <f t="shared" si="3"/>
        <v>0</v>
      </c>
      <c r="V19">
        <f t="shared" si="2"/>
        <v>0</v>
      </c>
    </row>
    <row r="20" spans="1:22" x14ac:dyDescent="0.2">
      <c r="A20">
        <v>1</v>
      </c>
      <c r="B20" t="s">
        <v>22</v>
      </c>
      <c r="C20">
        <v>0.04</v>
      </c>
      <c r="E20" s="1">
        <v>476</v>
      </c>
      <c r="F20" s="1">
        <f t="shared" si="0"/>
        <v>506.94</v>
      </c>
      <c r="G20" t="s">
        <v>23</v>
      </c>
      <c r="H20">
        <v>1</v>
      </c>
      <c r="I20" t="s">
        <v>67</v>
      </c>
      <c r="J20" t="s">
        <v>67</v>
      </c>
      <c r="K20" t="s">
        <v>26</v>
      </c>
      <c r="L20" t="s">
        <v>41</v>
      </c>
      <c r="M20" t="s">
        <v>28</v>
      </c>
      <c r="N20" t="s">
        <v>36</v>
      </c>
      <c r="O20">
        <v>0</v>
      </c>
      <c r="P20" t="s">
        <v>30</v>
      </c>
      <c r="Q20" t="s">
        <v>31</v>
      </c>
      <c r="R20" t="s">
        <v>32</v>
      </c>
      <c r="S20" s="2">
        <f t="shared" si="1"/>
        <v>0</v>
      </c>
      <c r="T20" s="2">
        <f t="shared" si="4"/>
        <v>0</v>
      </c>
      <c r="U20" s="3">
        <f t="shared" si="3"/>
        <v>0</v>
      </c>
      <c r="V20">
        <f t="shared" si="2"/>
        <v>0</v>
      </c>
    </row>
    <row r="21" spans="1:22" x14ac:dyDescent="0.2">
      <c r="A21">
        <v>1</v>
      </c>
      <c r="B21" t="s">
        <v>22</v>
      </c>
      <c r="C21">
        <v>0.04</v>
      </c>
      <c r="E21" s="1">
        <v>476</v>
      </c>
      <c r="F21" s="1">
        <f t="shared" si="0"/>
        <v>506.94</v>
      </c>
      <c r="G21" t="s">
        <v>23</v>
      </c>
      <c r="H21">
        <v>1</v>
      </c>
      <c r="I21" t="s">
        <v>68</v>
      </c>
      <c r="J21" t="s">
        <v>69</v>
      </c>
      <c r="K21" t="s">
        <v>26</v>
      </c>
      <c r="L21" t="s">
        <v>27</v>
      </c>
      <c r="M21" t="s">
        <v>28</v>
      </c>
      <c r="N21" t="s">
        <v>29</v>
      </c>
      <c r="O21">
        <v>0</v>
      </c>
      <c r="P21" t="s">
        <v>30</v>
      </c>
      <c r="Q21" t="s">
        <v>31</v>
      </c>
      <c r="R21" t="s">
        <v>32</v>
      </c>
      <c r="S21" s="2">
        <f t="shared" si="1"/>
        <v>0</v>
      </c>
      <c r="T21" s="2">
        <f t="shared" si="4"/>
        <v>0</v>
      </c>
      <c r="U21" s="3">
        <f t="shared" si="3"/>
        <v>0</v>
      </c>
      <c r="V21">
        <f t="shared" si="2"/>
        <v>0</v>
      </c>
    </row>
    <row r="22" spans="1:22" x14ac:dyDescent="0.2">
      <c r="A22">
        <v>1</v>
      </c>
      <c r="B22" t="s">
        <v>22</v>
      </c>
      <c r="C22">
        <v>0.04</v>
      </c>
      <c r="E22" s="1">
        <v>476</v>
      </c>
      <c r="F22" s="1">
        <f t="shared" si="0"/>
        <v>506.94</v>
      </c>
      <c r="G22" t="s">
        <v>70</v>
      </c>
      <c r="H22">
        <v>1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  <c r="N22" t="s">
        <v>29</v>
      </c>
      <c r="O22">
        <v>0</v>
      </c>
      <c r="P22" t="s">
        <v>30</v>
      </c>
      <c r="Q22" t="s">
        <v>31</v>
      </c>
      <c r="R22" t="s">
        <v>71</v>
      </c>
      <c r="S22" s="2">
        <f t="shared" si="1"/>
        <v>0</v>
      </c>
      <c r="T22" s="2">
        <f t="shared" si="4"/>
        <v>0</v>
      </c>
      <c r="U22" s="3">
        <f t="shared" si="3"/>
        <v>0</v>
      </c>
      <c r="V22">
        <f t="shared" si="2"/>
        <v>0</v>
      </c>
    </row>
    <row r="23" spans="1:22" x14ac:dyDescent="0.2">
      <c r="A23">
        <v>1</v>
      </c>
      <c r="B23" t="s">
        <v>22</v>
      </c>
      <c r="C23">
        <v>0.04</v>
      </c>
      <c r="E23" s="1">
        <v>476</v>
      </c>
      <c r="F23" s="1">
        <f t="shared" si="0"/>
        <v>506.94</v>
      </c>
      <c r="G23" t="s">
        <v>70</v>
      </c>
      <c r="H23">
        <v>1</v>
      </c>
      <c r="I23" t="s">
        <v>33</v>
      </c>
      <c r="J23" t="s">
        <v>33</v>
      </c>
      <c r="K23" t="s">
        <v>34</v>
      </c>
      <c r="L23" t="s">
        <v>27</v>
      </c>
      <c r="M23" t="s">
        <v>35</v>
      </c>
      <c r="N23" t="s">
        <v>36</v>
      </c>
      <c r="O23">
        <v>0</v>
      </c>
      <c r="P23" t="s">
        <v>30</v>
      </c>
      <c r="Q23" t="s">
        <v>31</v>
      </c>
      <c r="R23" t="s">
        <v>71</v>
      </c>
      <c r="S23" s="2">
        <f t="shared" si="1"/>
        <v>0</v>
      </c>
      <c r="T23" s="2">
        <f t="shared" si="4"/>
        <v>0</v>
      </c>
      <c r="U23" s="3">
        <f t="shared" si="3"/>
        <v>0</v>
      </c>
      <c r="V23">
        <f t="shared" si="2"/>
        <v>0</v>
      </c>
    </row>
    <row r="24" spans="1:22" x14ac:dyDescent="0.2">
      <c r="A24">
        <v>1</v>
      </c>
      <c r="B24" t="s">
        <v>22</v>
      </c>
      <c r="C24">
        <v>0.04</v>
      </c>
      <c r="E24" s="1">
        <v>476</v>
      </c>
      <c r="F24" s="1">
        <f t="shared" si="0"/>
        <v>506.94</v>
      </c>
      <c r="G24" t="s">
        <v>70</v>
      </c>
      <c r="H24">
        <v>1</v>
      </c>
      <c r="I24" t="s">
        <v>37</v>
      </c>
      <c r="J24" t="s">
        <v>37</v>
      </c>
      <c r="K24" t="s">
        <v>26</v>
      </c>
      <c r="L24" t="s">
        <v>27</v>
      </c>
      <c r="M24" t="s">
        <v>35</v>
      </c>
      <c r="N24" t="s">
        <v>29</v>
      </c>
      <c r="O24">
        <v>0</v>
      </c>
      <c r="P24" t="s">
        <v>30</v>
      </c>
      <c r="Q24" t="s">
        <v>31</v>
      </c>
      <c r="R24" t="s">
        <v>71</v>
      </c>
      <c r="S24" s="2">
        <f t="shared" si="1"/>
        <v>0</v>
      </c>
      <c r="T24" s="2">
        <f t="shared" si="4"/>
        <v>0</v>
      </c>
      <c r="U24" s="3">
        <f t="shared" si="3"/>
        <v>0</v>
      </c>
      <c r="V24">
        <f t="shared" si="2"/>
        <v>0</v>
      </c>
    </row>
    <row r="25" spans="1:22" x14ac:dyDescent="0.2">
      <c r="A25">
        <v>1</v>
      </c>
      <c r="B25" t="s">
        <v>22</v>
      </c>
      <c r="C25">
        <v>0.04</v>
      </c>
      <c r="E25" s="1">
        <v>476</v>
      </c>
      <c r="F25" s="1">
        <f t="shared" si="0"/>
        <v>506.94</v>
      </c>
      <c r="G25" t="s">
        <v>70</v>
      </c>
      <c r="H25">
        <v>1</v>
      </c>
      <c r="I25" t="s">
        <v>38</v>
      </c>
      <c r="J25" t="s">
        <v>39</v>
      </c>
      <c r="K25" t="s">
        <v>40</v>
      </c>
      <c r="L25" t="s">
        <v>41</v>
      </c>
      <c r="M25" t="s">
        <v>28</v>
      </c>
      <c r="N25" t="s">
        <v>42</v>
      </c>
      <c r="O25">
        <v>0</v>
      </c>
      <c r="P25" t="s">
        <v>30</v>
      </c>
      <c r="Q25" t="s">
        <v>31</v>
      </c>
      <c r="R25" t="s">
        <v>71</v>
      </c>
      <c r="S25" s="2">
        <f t="shared" si="1"/>
        <v>0</v>
      </c>
      <c r="T25" s="2">
        <f t="shared" si="4"/>
        <v>0</v>
      </c>
      <c r="U25" s="3">
        <f t="shared" si="3"/>
        <v>0</v>
      </c>
      <c r="V25">
        <f t="shared" si="2"/>
        <v>0</v>
      </c>
    </row>
    <row r="26" spans="1:22" x14ac:dyDescent="0.2">
      <c r="A26">
        <v>1</v>
      </c>
      <c r="B26" t="s">
        <v>22</v>
      </c>
      <c r="C26">
        <v>0.04</v>
      </c>
      <c r="E26" s="1">
        <v>476</v>
      </c>
      <c r="F26" s="1">
        <f t="shared" si="0"/>
        <v>506.94</v>
      </c>
      <c r="G26" t="s">
        <v>70</v>
      </c>
      <c r="H26">
        <v>1</v>
      </c>
      <c r="I26" t="s">
        <v>43</v>
      </c>
      <c r="J26" t="s">
        <v>39</v>
      </c>
      <c r="K26" t="s">
        <v>40</v>
      </c>
      <c r="L26" t="s">
        <v>41</v>
      </c>
      <c r="M26" t="s">
        <v>28</v>
      </c>
      <c r="N26" t="s">
        <v>42</v>
      </c>
      <c r="O26">
        <v>4</v>
      </c>
      <c r="P26" t="s">
        <v>30</v>
      </c>
      <c r="Q26" t="s">
        <v>31</v>
      </c>
      <c r="R26" t="s">
        <v>71</v>
      </c>
      <c r="S26" s="2">
        <f t="shared" si="1"/>
        <v>8.4033613445378148E-3</v>
      </c>
      <c r="T26" s="2">
        <f t="shared" si="4"/>
        <v>8403.3613445378141</v>
      </c>
      <c r="U26" s="3">
        <f t="shared" si="3"/>
        <v>7.8904801357162577E-3</v>
      </c>
      <c r="V26">
        <f t="shared" si="2"/>
        <v>7.8904801357162579</v>
      </c>
    </row>
    <row r="27" spans="1:22" x14ac:dyDescent="0.2">
      <c r="A27">
        <v>1</v>
      </c>
      <c r="B27" t="s">
        <v>22</v>
      </c>
      <c r="C27">
        <v>0.04</v>
      </c>
      <c r="E27" s="1">
        <v>476</v>
      </c>
      <c r="F27" s="1">
        <f t="shared" si="0"/>
        <v>506.94</v>
      </c>
      <c r="G27" t="s">
        <v>70</v>
      </c>
      <c r="H27">
        <v>1</v>
      </c>
      <c r="I27" t="s">
        <v>44</v>
      </c>
      <c r="J27" t="s">
        <v>44</v>
      </c>
      <c r="K27" t="s">
        <v>26</v>
      </c>
      <c r="L27" t="s">
        <v>41</v>
      </c>
      <c r="M27" t="s">
        <v>28</v>
      </c>
      <c r="N27" t="s">
        <v>36</v>
      </c>
      <c r="O27">
        <v>0</v>
      </c>
      <c r="P27" t="s">
        <v>30</v>
      </c>
      <c r="Q27" t="s">
        <v>31</v>
      </c>
      <c r="R27" t="s">
        <v>71</v>
      </c>
      <c r="S27" s="2">
        <f t="shared" si="1"/>
        <v>0</v>
      </c>
      <c r="T27" s="2">
        <f t="shared" si="4"/>
        <v>0</v>
      </c>
      <c r="U27" s="3">
        <f t="shared" si="3"/>
        <v>0</v>
      </c>
      <c r="V27">
        <f t="shared" si="2"/>
        <v>0</v>
      </c>
    </row>
    <row r="28" spans="1:22" x14ac:dyDescent="0.2">
      <c r="A28">
        <v>1</v>
      </c>
      <c r="B28" t="s">
        <v>22</v>
      </c>
      <c r="C28">
        <v>0.04</v>
      </c>
      <c r="E28" s="1">
        <v>476</v>
      </c>
      <c r="F28" s="1">
        <f t="shared" si="0"/>
        <v>506.94</v>
      </c>
      <c r="G28" t="s">
        <v>70</v>
      </c>
      <c r="H28">
        <v>1</v>
      </c>
      <c r="I28" t="s">
        <v>45</v>
      </c>
      <c r="J28" t="s">
        <v>45</v>
      </c>
      <c r="K28" t="s">
        <v>26</v>
      </c>
      <c r="L28" t="s">
        <v>27</v>
      </c>
      <c r="M28" t="s">
        <v>28</v>
      </c>
      <c r="N28" t="s">
        <v>46</v>
      </c>
      <c r="O28">
        <v>0</v>
      </c>
      <c r="P28" t="s">
        <v>30</v>
      </c>
      <c r="Q28" t="s">
        <v>31</v>
      </c>
      <c r="R28" t="s">
        <v>71</v>
      </c>
      <c r="S28" s="2">
        <f t="shared" si="1"/>
        <v>0</v>
      </c>
      <c r="T28" s="2">
        <f t="shared" si="4"/>
        <v>0</v>
      </c>
      <c r="U28" s="3">
        <f t="shared" si="3"/>
        <v>0</v>
      </c>
      <c r="V28">
        <f t="shared" si="2"/>
        <v>0</v>
      </c>
    </row>
    <row r="29" spans="1:22" x14ac:dyDescent="0.2">
      <c r="A29">
        <v>1</v>
      </c>
      <c r="B29" t="s">
        <v>22</v>
      </c>
      <c r="C29">
        <v>0.04</v>
      </c>
      <c r="E29" s="1">
        <v>476</v>
      </c>
      <c r="F29" s="1">
        <f t="shared" si="0"/>
        <v>506.94</v>
      </c>
      <c r="G29" t="s">
        <v>70</v>
      </c>
      <c r="H29">
        <v>1</v>
      </c>
      <c r="I29" t="s">
        <v>47</v>
      </c>
      <c r="J29" t="s">
        <v>47</v>
      </c>
      <c r="K29" t="s">
        <v>26</v>
      </c>
      <c r="L29" t="s">
        <v>27</v>
      </c>
      <c r="M29" t="s">
        <v>28</v>
      </c>
      <c r="N29" t="s">
        <v>48</v>
      </c>
      <c r="O29">
        <v>0</v>
      </c>
      <c r="P29" t="s">
        <v>30</v>
      </c>
      <c r="Q29" t="s">
        <v>31</v>
      </c>
      <c r="R29" t="s">
        <v>71</v>
      </c>
      <c r="S29" s="2">
        <f t="shared" si="1"/>
        <v>0</v>
      </c>
      <c r="T29" s="2">
        <f t="shared" si="4"/>
        <v>0</v>
      </c>
      <c r="U29" s="3">
        <f t="shared" si="3"/>
        <v>0</v>
      </c>
      <c r="V29">
        <f t="shared" si="2"/>
        <v>0</v>
      </c>
    </row>
    <row r="30" spans="1:22" x14ac:dyDescent="0.2">
      <c r="A30">
        <v>1</v>
      </c>
      <c r="B30" t="s">
        <v>22</v>
      </c>
      <c r="C30">
        <v>0.04</v>
      </c>
      <c r="E30" s="1">
        <v>476</v>
      </c>
      <c r="F30" s="1">
        <f t="shared" si="0"/>
        <v>506.94</v>
      </c>
      <c r="G30" t="s">
        <v>70</v>
      </c>
      <c r="H30">
        <v>1</v>
      </c>
      <c r="I30" t="s">
        <v>49</v>
      </c>
      <c r="J30" t="s">
        <v>49</v>
      </c>
      <c r="K30" t="s">
        <v>26</v>
      </c>
      <c r="L30" t="s">
        <v>27</v>
      </c>
      <c r="M30" t="s">
        <v>28</v>
      </c>
      <c r="N30" t="s">
        <v>50</v>
      </c>
      <c r="O30">
        <v>0</v>
      </c>
      <c r="P30" t="s">
        <v>30</v>
      </c>
      <c r="Q30" t="s">
        <v>31</v>
      </c>
      <c r="R30" t="s">
        <v>71</v>
      </c>
      <c r="S30" s="2">
        <f t="shared" si="1"/>
        <v>0</v>
      </c>
      <c r="T30" s="2">
        <f t="shared" si="4"/>
        <v>0</v>
      </c>
      <c r="U30" s="3">
        <f t="shared" si="3"/>
        <v>0</v>
      </c>
      <c r="V30">
        <f t="shared" si="2"/>
        <v>0</v>
      </c>
    </row>
    <row r="31" spans="1:22" x14ac:dyDescent="0.2">
      <c r="A31">
        <v>1</v>
      </c>
      <c r="B31" t="s">
        <v>22</v>
      </c>
      <c r="C31">
        <v>0.04</v>
      </c>
      <c r="E31" s="1">
        <v>476</v>
      </c>
      <c r="F31" s="1">
        <f t="shared" si="0"/>
        <v>506.94</v>
      </c>
      <c r="G31" t="s">
        <v>70</v>
      </c>
      <c r="H31">
        <v>1</v>
      </c>
      <c r="I31" t="s">
        <v>51</v>
      </c>
      <c r="J31" t="s">
        <v>51</v>
      </c>
      <c r="K31" t="s">
        <v>26</v>
      </c>
      <c r="L31" t="s">
        <v>27</v>
      </c>
      <c r="M31" t="s">
        <v>28</v>
      </c>
      <c r="N31" t="s">
        <v>36</v>
      </c>
      <c r="O31">
        <v>0</v>
      </c>
      <c r="P31" t="s">
        <v>30</v>
      </c>
      <c r="Q31" t="s">
        <v>31</v>
      </c>
      <c r="R31" t="s">
        <v>71</v>
      </c>
      <c r="S31" s="2">
        <f t="shared" si="1"/>
        <v>0</v>
      </c>
      <c r="T31" s="2">
        <f t="shared" si="4"/>
        <v>0</v>
      </c>
      <c r="U31" s="3">
        <f t="shared" si="3"/>
        <v>0</v>
      </c>
      <c r="V31">
        <f t="shared" si="2"/>
        <v>0</v>
      </c>
    </row>
    <row r="32" spans="1:22" x14ac:dyDescent="0.2">
      <c r="A32">
        <v>1</v>
      </c>
      <c r="B32" t="s">
        <v>22</v>
      </c>
      <c r="C32">
        <v>0.04</v>
      </c>
      <c r="E32" s="1">
        <v>476</v>
      </c>
      <c r="F32" s="1">
        <f t="shared" si="0"/>
        <v>506.94</v>
      </c>
      <c r="G32" t="s">
        <v>70</v>
      </c>
      <c r="H32">
        <v>1</v>
      </c>
      <c r="I32" t="s">
        <v>52</v>
      </c>
      <c r="J32" t="s">
        <v>53</v>
      </c>
      <c r="K32" t="s">
        <v>26</v>
      </c>
      <c r="L32" t="s">
        <v>41</v>
      </c>
      <c r="M32" t="s">
        <v>28</v>
      </c>
      <c r="N32" t="s">
        <v>54</v>
      </c>
      <c r="O32">
        <v>0</v>
      </c>
      <c r="P32" t="s">
        <v>30</v>
      </c>
      <c r="Q32" t="s">
        <v>31</v>
      </c>
      <c r="R32" t="s">
        <v>71</v>
      </c>
      <c r="S32" s="2">
        <f t="shared" si="1"/>
        <v>0</v>
      </c>
      <c r="T32" s="2">
        <f t="shared" si="4"/>
        <v>0</v>
      </c>
      <c r="U32" s="3">
        <f t="shared" si="3"/>
        <v>0</v>
      </c>
      <c r="V32">
        <f t="shared" si="2"/>
        <v>0</v>
      </c>
    </row>
    <row r="33" spans="1:22" x14ac:dyDescent="0.2">
      <c r="A33">
        <v>1</v>
      </c>
      <c r="B33" t="s">
        <v>22</v>
      </c>
      <c r="C33">
        <v>0.04</v>
      </c>
      <c r="E33" s="1">
        <v>476</v>
      </c>
      <c r="F33" s="1">
        <f t="shared" si="0"/>
        <v>506.94</v>
      </c>
      <c r="G33" t="s">
        <v>70</v>
      </c>
      <c r="H33">
        <v>1</v>
      </c>
      <c r="I33" t="s">
        <v>55</v>
      </c>
      <c r="J33" t="s">
        <v>53</v>
      </c>
      <c r="K33" t="s">
        <v>26</v>
      </c>
      <c r="L33" t="s">
        <v>41</v>
      </c>
      <c r="M33" t="s">
        <v>28</v>
      </c>
      <c r="N33" t="s">
        <v>54</v>
      </c>
      <c r="O33">
        <v>1</v>
      </c>
      <c r="P33" t="s">
        <v>30</v>
      </c>
      <c r="Q33" t="s">
        <v>31</v>
      </c>
      <c r="R33" t="s">
        <v>71</v>
      </c>
      <c r="S33" s="2">
        <f t="shared" si="1"/>
        <v>2.1008403361344537E-3</v>
      </c>
      <c r="T33" s="2">
        <f t="shared" si="4"/>
        <v>2100.8403361344535</v>
      </c>
      <c r="U33" s="3">
        <f t="shared" si="3"/>
        <v>1.9726200339290644E-3</v>
      </c>
      <c r="V33">
        <f t="shared" si="2"/>
        <v>1.9726200339290645</v>
      </c>
    </row>
    <row r="34" spans="1:22" x14ac:dyDescent="0.2">
      <c r="A34">
        <v>1</v>
      </c>
      <c r="B34" t="s">
        <v>22</v>
      </c>
      <c r="C34">
        <v>0.04</v>
      </c>
      <c r="E34" s="1">
        <v>476</v>
      </c>
      <c r="F34" s="1">
        <f t="shared" si="0"/>
        <v>506.94</v>
      </c>
      <c r="G34" t="s">
        <v>70</v>
      </c>
      <c r="H34">
        <v>1</v>
      </c>
      <c r="I34" t="s">
        <v>56</v>
      </c>
      <c r="J34" t="s">
        <v>56</v>
      </c>
      <c r="K34" t="s">
        <v>26</v>
      </c>
      <c r="L34" t="s">
        <v>27</v>
      </c>
      <c r="M34" t="s">
        <v>28</v>
      </c>
      <c r="N34" t="s">
        <v>50</v>
      </c>
      <c r="O34">
        <v>0</v>
      </c>
      <c r="P34" t="s">
        <v>30</v>
      </c>
      <c r="Q34" t="s">
        <v>31</v>
      </c>
      <c r="R34" t="s">
        <v>71</v>
      </c>
      <c r="S34" s="2">
        <f t="shared" si="1"/>
        <v>0</v>
      </c>
      <c r="T34" s="2">
        <f t="shared" si="4"/>
        <v>0</v>
      </c>
      <c r="U34" s="3">
        <f t="shared" si="3"/>
        <v>0</v>
      </c>
      <c r="V34">
        <f t="shared" si="2"/>
        <v>0</v>
      </c>
    </row>
    <row r="35" spans="1:22" x14ac:dyDescent="0.2">
      <c r="A35">
        <v>1</v>
      </c>
      <c r="B35" t="s">
        <v>22</v>
      </c>
      <c r="C35">
        <v>0.04</v>
      </c>
      <c r="E35" s="1">
        <v>476</v>
      </c>
      <c r="F35" s="1">
        <f t="shared" si="0"/>
        <v>506.94</v>
      </c>
      <c r="G35" t="s">
        <v>70</v>
      </c>
      <c r="H35">
        <v>1</v>
      </c>
      <c r="I35" t="s">
        <v>57</v>
      </c>
      <c r="J35" t="s">
        <v>57</v>
      </c>
      <c r="K35" t="s">
        <v>26</v>
      </c>
      <c r="L35" t="s">
        <v>27</v>
      </c>
      <c r="M35" t="s">
        <v>35</v>
      </c>
      <c r="N35" t="s">
        <v>58</v>
      </c>
      <c r="O35">
        <v>0</v>
      </c>
      <c r="P35" t="s">
        <v>30</v>
      </c>
      <c r="Q35" t="s">
        <v>31</v>
      </c>
      <c r="R35" t="s">
        <v>71</v>
      </c>
      <c r="S35" s="2">
        <f t="shared" si="1"/>
        <v>0</v>
      </c>
      <c r="T35" s="2">
        <f t="shared" si="4"/>
        <v>0</v>
      </c>
      <c r="U35" s="3">
        <f t="shared" si="3"/>
        <v>0</v>
      </c>
      <c r="V35">
        <f t="shared" si="2"/>
        <v>0</v>
      </c>
    </row>
    <row r="36" spans="1:22" x14ac:dyDescent="0.2">
      <c r="A36">
        <v>1</v>
      </c>
      <c r="B36" t="s">
        <v>22</v>
      </c>
      <c r="C36">
        <v>0.04</v>
      </c>
      <c r="E36" s="1">
        <v>476</v>
      </c>
      <c r="F36" s="1">
        <f t="shared" si="0"/>
        <v>506.94</v>
      </c>
      <c r="G36" t="s">
        <v>70</v>
      </c>
      <c r="H36">
        <v>1</v>
      </c>
      <c r="I36" t="s">
        <v>59</v>
      </c>
      <c r="J36" t="s">
        <v>59</v>
      </c>
      <c r="K36" t="s">
        <v>26</v>
      </c>
      <c r="L36" t="s">
        <v>27</v>
      </c>
      <c r="M36" t="s">
        <v>35</v>
      </c>
      <c r="N36" t="s">
        <v>60</v>
      </c>
      <c r="O36">
        <v>0</v>
      </c>
      <c r="P36" t="s">
        <v>30</v>
      </c>
      <c r="Q36" t="s">
        <v>31</v>
      </c>
      <c r="R36" t="s">
        <v>71</v>
      </c>
      <c r="S36" s="2">
        <f t="shared" si="1"/>
        <v>0</v>
      </c>
      <c r="T36" s="2">
        <f t="shared" si="4"/>
        <v>0</v>
      </c>
      <c r="U36" s="3">
        <f t="shared" si="3"/>
        <v>0</v>
      </c>
      <c r="V36">
        <f t="shared" si="2"/>
        <v>0</v>
      </c>
    </row>
    <row r="37" spans="1:22" x14ac:dyDescent="0.2">
      <c r="A37">
        <v>1</v>
      </c>
      <c r="B37" t="s">
        <v>22</v>
      </c>
      <c r="C37">
        <v>0.04</v>
      </c>
      <c r="E37" s="1">
        <v>476</v>
      </c>
      <c r="F37" s="1">
        <f t="shared" si="0"/>
        <v>506.94</v>
      </c>
      <c r="G37" t="s">
        <v>70</v>
      </c>
      <c r="H37">
        <v>1</v>
      </c>
      <c r="I37" t="s">
        <v>61</v>
      </c>
      <c r="J37" t="s">
        <v>61</v>
      </c>
      <c r="K37" t="s">
        <v>26</v>
      </c>
      <c r="L37" t="s">
        <v>41</v>
      </c>
      <c r="M37" t="s">
        <v>28</v>
      </c>
      <c r="N37" t="s">
        <v>62</v>
      </c>
      <c r="O37">
        <v>3</v>
      </c>
      <c r="P37" t="s">
        <v>30</v>
      </c>
      <c r="Q37" t="s">
        <v>31</v>
      </c>
      <c r="R37" t="s">
        <v>71</v>
      </c>
      <c r="S37" s="2">
        <f t="shared" si="1"/>
        <v>6.3025210084033615E-3</v>
      </c>
      <c r="T37" s="2">
        <f t="shared" si="4"/>
        <v>6302.5210084033615</v>
      </c>
      <c r="U37" s="3">
        <f t="shared" si="3"/>
        <v>5.9178601017871937E-3</v>
      </c>
      <c r="V37">
        <f t="shared" si="2"/>
        <v>5.9178601017871939</v>
      </c>
    </row>
    <row r="38" spans="1:22" x14ac:dyDescent="0.2">
      <c r="A38">
        <v>1</v>
      </c>
      <c r="B38" t="s">
        <v>22</v>
      </c>
      <c r="C38">
        <v>0.04</v>
      </c>
      <c r="E38" s="1">
        <v>476</v>
      </c>
      <c r="F38" s="1">
        <f t="shared" si="0"/>
        <v>506.94</v>
      </c>
      <c r="G38" t="s">
        <v>70</v>
      </c>
      <c r="H38">
        <v>1</v>
      </c>
      <c r="I38" t="s">
        <v>63</v>
      </c>
      <c r="J38" t="s">
        <v>63</v>
      </c>
      <c r="K38" t="s">
        <v>34</v>
      </c>
      <c r="L38" t="s">
        <v>27</v>
      </c>
      <c r="M38" t="s">
        <v>35</v>
      </c>
      <c r="N38" t="s">
        <v>64</v>
      </c>
      <c r="O38">
        <v>0</v>
      </c>
      <c r="P38" t="s">
        <v>30</v>
      </c>
      <c r="Q38" t="s">
        <v>31</v>
      </c>
      <c r="R38" t="s">
        <v>71</v>
      </c>
      <c r="S38" s="2">
        <f t="shared" si="1"/>
        <v>0</v>
      </c>
      <c r="T38" s="2">
        <f t="shared" si="4"/>
        <v>0</v>
      </c>
      <c r="U38" s="3">
        <f t="shared" si="3"/>
        <v>0</v>
      </c>
      <c r="V38">
        <f t="shared" si="2"/>
        <v>0</v>
      </c>
    </row>
    <row r="39" spans="1:22" x14ac:dyDescent="0.2">
      <c r="A39">
        <v>1</v>
      </c>
      <c r="B39" t="s">
        <v>22</v>
      </c>
      <c r="C39">
        <v>0.04</v>
      </c>
      <c r="E39" s="1">
        <v>476</v>
      </c>
      <c r="F39" s="1">
        <f t="shared" si="0"/>
        <v>506.94</v>
      </c>
      <c r="G39" t="s">
        <v>70</v>
      </c>
      <c r="H39">
        <v>1</v>
      </c>
      <c r="I39" t="s">
        <v>65</v>
      </c>
      <c r="J39" t="s">
        <v>65</v>
      </c>
      <c r="K39" t="s">
        <v>34</v>
      </c>
      <c r="L39" t="s">
        <v>41</v>
      </c>
      <c r="M39" t="s">
        <v>35</v>
      </c>
      <c r="N39" t="s">
        <v>66</v>
      </c>
      <c r="O39">
        <v>0</v>
      </c>
      <c r="P39" t="s">
        <v>30</v>
      </c>
      <c r="Q39" t="s">
        <v>31</v>
      </c>
      <c r="R39" t="s">
        <v>71</v>
      </c>
      <c r="S39" s="2">
        <f t="shared" si="1"/>
        <v>0</v>
      </c>
      <c r="T39" s="2">
        <f t="shared" si="4"/>
        <v>0</v>
      </c>
      <c r="U39" s="3">
        <f t="shared" si="3"/>
        <v>0</v>
      </c>
      <c r="V39">
        <f t="shared" si="2"/>
        <v>0</v>
      </c>
    </row>
    <row r="40" spans="1:22" x14ac:dyDescent="0.2">
      <c r="A40">
        <v>1</v>
      </c>
      <c r="B40" t="s">
        <v>22</v>
      </c>
      <c r="C40">
        <v>0.04</v>
      </c>
      <c r="E40" s="1">
        <v>476</v>
      </c>
      <c r="F40" s="1">
        <f t="shared" si="0"/>
        <v>506.94</v>
      </c>
      <c r="G40" t="s">
        <v>70</v>
      </c>
      <c r="H40">
        <v>1</v>
      </c>
      <c r="I40" t="s">
        <v>67</v>
      </c>
      <c r="J40" t="s">
        <v>67</v>
      </c>
      <c r="K40" t="s">
        <v>26</v>
      </c>
      <c r="L40" t="s">
        <v>41</v>
      </c>
      <c r="M40" t="s">
        <v>28</v>
      </c>
      <c r="N40" t="s">
        <v>36</v>
      </c>
      <c r="O40">
        <v>0</v>
      </c>
      <c r="P40" t="s">
        <v>30</v>
      </c>
      <c r="Q40" t="s">
        <v>31</v>
      </c>
      <c r="R40" t="s">
        <v>71</v>
      </c>
      <c r="S40" s="2">
        <f t="shared" si="1"/>
        <v>0</v>
      </c>
      <c r="T40" s="2">
        <f t="shared" si="4"/>
        <v>0</v>
      </c>
      <c r="U40" s="3">
        <f t="shared" si="3"/>
        <v>0</v>
      </c>
      <c r="V40">
        <f t="shared" si="2"/>
        <v>0</v>
      </c>
    </row>
    <row r="41" spans="1:22" x14ac:dyDescent="0.2">
      <c r="A41">
        <v>1</v>
      </c>
      <c r="B41" t="s">
        <v>22</v>
      </c>
      <c r="C41">
        <v>0.04</v>
      </c>
      <c r="E41" s="1">
        <v>476</v>
      </c>
      <c r="F41" s="1">
        <f t="shared" si="0"/>
        <v>506.94</v>
      </c>
      <c r="G41" t="s">
        <v>70</v>
      </c>
      <c r="H41">
        <v>1</v>
      </c>
      <c r="I41" t="s">
        <v>68</v>
      </c>
      <c r="J41" t="s">
        <v>69</v>
      </c>
      <c r="K41" t="s">
        <v>26</v>
      </c>
      <c r="L41" t="s">
        <v>27</v>
      </c>
      <c r="M41" t="s">
        <v>28</v>
      </c>
      <c r="N41" t="s">
        <v>29</v>
      </c>
      <c r="O41">
        <v>0</v>
      </c>
      <c r="P41" t="s">
        <v>30</v>
      </c>
      <c r="Q41" t="s">
        <v>31</v>
      </c>
      <c r="R41" t="s">
        <v>71</v>
      </c>
      <c r="S41" s="2">
        <f t="shared" si="1"/>
        <v>0</v>
      </c>
      <c r="T41" s="2">
        <f t="shared" si="4"/>
        <v>0</v>
      </c>
      <c r="U41" s="3">
        <f t="shared" si="3"/>
        <v>0</v>
      </c>
      <c r="V41">
        <f t="shared" si="2"/>
        <v>0</v>
      </c>
    </row>
    <row r="42" spans="1:22" x14ac:dyDescent="0.2">
      <c r="A42">
        <v>1</v>
      </c>
      <c r="B42" t="s">
        <v>22</v>
      </c>
      <c r="C42">
        <v>0.04</v>
      </c>
      <c r="E42" s="1">
        <v>476</v>
      </c>
      <c r="F42" s="1">
        <f t="shared" si="0"/>
        <v>506.94</v>
      </c>
      <c r="G42" t="s">
        <v>72</v>
      </c>
      <c r="H42">
        <v>1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  <c r="N42" t="s">
        <v>29</v>
      </c>
      <c r="O42">
        <v>0</v>
      </c>
      <c r="P42" t="s">
        <v>30</v>
      </c>
      <c r="Q42" t="s">
        <v>31</v>
      </c>
      <c r="R42" t="s">
        <v>73</v>
      </c>
      <c r="S42" s="2">
        <f t="shared" si="1"/>
        <v>0</v>
      </c>
      <c r="T42" s="2">
        <f t="shared" si="4"/>
        <v>0</v>
      </c>
      <c r="U42" s="3">
        <f t="shared" si="3"/>
        <v>0</v>
      </c>
      <c r="V42">
        <f t="shared" si="2"/>
        <v>0</v>
      </c>
    </row>
    <row r="43" spans="1:22" x14ac:dyDescent="0.2">
      <c r="A43">
        <v>1</v>
      </c>
      <c r="B43" t="s">
        <v>22</v>
      </c>
      <c r="C43">
        <v>0.04</v>
      </c>
      <c r="E43" s="1">
        <v>476</v>
      </c>
      <c r="F43" s="1">
        <f t="shared" si="0"/>
        <v>506.94</v>
      </c>
      <c r="G43" t="s">
        <v>72</v>
      </c>
      <c r="H43">
        <v>1</v>
      </c>
      <c r="I43" t="s">
        <v>33</v>
      </c>
      <c r="J43" t="s">
        <v>33</v>
      </c>
      <c r="K43" t="s">
        <v>34</v>
      </c>
      <c r="L43" t="s">
        <v>27</v>
      </c>
      <c r="M43" t="s">
        <v>35</v>
      </c>
      <c r="N43" t="s">
        <v>36</v>
      </c>
      <c r="O43">
        <v>0</v>
      </c>
      <c r="P43" t="s">
        <v>30</v>
      </c>
      <c r="Q43" t="s">
        <v>31</v>
      </c>
      <c r="R43" t="s">
        <v>73</v>
      </c>
      <c r="S43" s="2">
        <f t="shared" si="1"/>
        <v>0</v>
      </c>
      <c r="T43" s="2">
        <f t="shared" si="4"/>
        <v>0</v>
      </c>
      <c r="U43" s="3">
        <f t="shared" si="3"/>
        <v>0</v>
      </c>
      <c r="V43">
        <f t="shared" si="2"/>
        <v>0</v>
      </c>
    </row>
    <row r="44" spans="1:22" x14ac:dyDescent="0.2">
      <c r="A44">
        <v>1</v>
      </c>
      <c r="B44" t="s">
        <v>22</v>
      </c>
      <c r="C44">
        <v>0.04</v>
      </c>
      <c r="E44" s="1">
        <v>476</v>
      </c>
      <c r="F44" s="1">
        <f t="shared" si="0"/>
        <v>506.94</v>
      </c>
      <c r="G44" t="s">
        <v>72</v>
      </c>
      <c r="H44">
        <v>1</v>
      </c>
      <c r="I44" t="s">
        <v>37</v>
      </c>
      <c r="J44" t="s">
        <v>37</v>
      </c>
      <c r="K44" t="s">
        <v>26</v>
      </c>
      <c r="L44" t="s">
        <v>27</v>
      </c>
      <c r="M44" t="s">
        <v>35</v>
      </c>
      <c r="N44" t="s">
        <v>29</v>
      </c>
      <c r="O44">
        <v>0</v>
      </c>
      <c r="P44" t="s">
        <v>30</v>
      </c>
      <c r="Q44" t="s">
        <v>31</v>
      </c>
      <c r="R44" t="s">
        <v>73</v>
      </c>
      <c r="S44" s="2">
        <f t="shared" si="1"/>
        <v>0</v>
      </c>
      <c r="T44" s="2">
        <f t="shared" si="4"/>
        <v>0</v>
      </c>
      <c r="U44" s="3">
        <f t="shared" si="3"/>
        <v>0</v>
      </c>
      <c r="V44">
        <f t="shared" si="2"/>
        <v>0</v>
      </c>
    </row>
    <row r="45" spans="1:22" x14ac:dyDescent="0.2">
      <c r="A45">
        <v>1</v>
      </c>
      <c r="B45" t="s">
        <v>22</v>
      </c>
      <c r="C45">
        <v>0.04</v>
      </c>
      <c r="E45" s="1">
        <v>476</v>
      </c>
      <c r="F45" s="1">
        <f t="shared" si="0"/>
        <v>506.94</v>
      </c>
      <c r="G45" t="s">
        <v>72</v>
      </c>
      <c r="H45">
        <v>1</v>
      </c>
      <c r="I45" t="s">
        <v>38</v>
      </c>
      <c r="J45" t="s">
        <v>39</v>
      </c>
      <c r="K45" t="s">
        <v>40</v>
      </c>
      <c r="L45" t="s">
        <v>41</v>
      </c>
      <c r="M45" t="s">
        <v>28</v>
      </c>
      <c r="N45" t="s">
        <v>42</v>
      </c>
      <c r="O45">
        <v>0</v>
      </c>
      <c r="P45" t="s">
        <v>30</v>
      </c>
      <c r="Q45" t="s">
        <v>31</v>
      </c>
      <c r="R45" t="s">
        <v>73</v>
      </c>
      <c r="S45" s="2">
        <f t="shared" si="1"/>
        <v>0</v>
      </c>
      <c r="T45" s="2">
        <f t="shared" si="4"/>
        <v>0</v>
      </c>
      <c r="U45" s="3">
        <f t="shared" si="3"/>
        <v>0</v>
      </c>
      <c r="V45">
        <f t="shared" si="2"/>
        <v>0</v>
      </c>
    </row>
    <row r="46" spans="1:22" x14ac:dyDescent="0.2">
      <c r="A46">
        <v>1</v>
      </c>
      <c r="B46" t="s">
        <v>22</v>
      </c>
      <c r="C46">
        <v>0.04</v>
      </c>
      <c r="E46" s="1">
        <v>476</v>
      </c>
      <c r="F46" s="1">
        <f t="shared" si="0"/>
        <v>506.94</v>
      </c>
      <c r="G46" t="s">
        <v>72</v>
      </c>
      <c r="H46">
        <v>1</v>
      </c>
      <c r="I46" t="s">
        <v>43</v>
      </c>
      <c r="J46" t="s">
        <v>39</v>
      </c>
      <c r="K46" t="s">
        <v>40</v>
      </c>
      <c r="L46" t="s">
        <v>41</v>
      </c>
      <c r="M46" t="s">
        <v>28</v>
      </c>
      <c r="N46" t="s">
        <v>42</v>
      </c>
      <c r="O46">
        <v>4</v>
      </c>
      <c r="P46" t="s">
        <v>30</v>
      </c>
      <c r="Q46" t="s">
        <v>31</v>
      </c>
      <c r="R46" t="s">
        <v>73</v>
      </c>
      <c r="S46" s="2">
        <f t="shared" si="1"/>
        <v>8.4033613445378148E-3</v>
      </c>
      <c r="T46" s="2">
        <f t="shared" si="4"/>
        <v>8403.3613445378141</v>
      </c>
      <c r="U46" s="3">
        <f t="shared" si="3"/>
        <v>7.8904801357162577E-3</v>
      </c>
      <c r="V46">
        <f t="shared" si="2"/>
        <v>7.8904801357162579</v>
      </c>
    </row>
    <row r="47" spans="1:22" x14ac:dyDescent="0.2">
      <c r="A47">
        <v>1</v>
      </c>
      <c r="B47" t="s">
        <v>22</v>
      </c>
      <c r="C47">
        <v>0.04</v>
      </c>
      <c r="E47" s="1">
        <v>476</v>
      </c>
      <c r="F47" s="1">
        <f t="shared" si="0"/>
        <v>506.94</v>
      </c>
      <c r="G47" t="s">
        <v>72</v>
      </c>
      <c r="H47">
        <v>1</v>
      </c>
      <c r="I47" t="s">
        <v>44</v>
      </c>
      <c r="J47" t="s">
        <v>44</v>
      </c>
      <c r="K47" t="s">
        <v>26</v>
      </c>
      <c r="L47" t="s">
        <v>41</v>
      </c>
      <c r="M47" t="s">
        <v>28</v>
      </c>
      <c r="N47" t="s">
        <v>36</v>
      </c>
      <c r="O47">
        <v>0</v>
      </c>
      <c r="P47" t="s">
        <v>30</v>
      </c>
      <c r="Q47" t="s">
        <v>31</v>
      </c>
      <c r="R47" t="s">
        <v>73</v>
      </c>
      <c r="S47" s="2">
        <f t="shared" si="1"/>
        <v>0</v>
      </c>
      <c r="T47" s="2">
        <f t="shared" si="4"/>
        <v>0</v>
      </c>
      <c r="U47" s="3">
        <f t="shared" si="3"/>
        <v>0</v>
      </c>
      <c r="V47">
        <f t="shared" si="2"/>
        <v>0</v>
      </c>
    </row>
    <row r="48" spans="1:22" x14ac:dyDescent="0.2">
      <c r="A48">
        <v>1</v>
      </c>
      <c r="B48" t="s">
        <v>22</v>
      </c>
      <c r="C48">
        <v>0.04</v>
      </c>
      <c r="E48" s="1">
        <v>476</v>
      </c>
      <c r="F48" s="1">
        <f t="shared" si="0"/>
        <v>506.94</v>
      </c>
      <c r="G48" t="s">
        <v>72</v>
      </c>
      <c r="H48">
        <v>1</v>
      </c>
      <c r="I48" t="s">
        <v>45</v>
      </c>
      <c r="J48" t="s">
        <v>45</v>
      </c>
      <c r="K48" t="s">
        <v>26</v>
      </c>
      <c r="L48" t="s">
        <v>27</v>
      </c>
      <c r="M48" t="s">
        <v>28</v>
      </c>
      <c r="N48" t="s">
        <v>46</v>
      </c>
      <c r="O48">
        <v>0</v>
      </c>
      <c r="P48" t="s">
        <v>30</v>
      </c>
      <c r="Q48" t="s">
        <v>31</v>
      </c>
      <c r="R48" t="s">
        <v>73</v>
      </c>
      <c r="S48" s="2">
        <f t="shared" si="1"/>
        <v>0</v>
      </c>
      <c r="T48" s="2">
        <f t="shared" si="4"/>
        <v>0</v>
      </c>
      <c r="U48" s="3">
        <f t="shared" si="3"/>
        <v>0</v>
      </c>
      <c r="V48">
        <f t="shared" si="2"/>
        <v>0</v>
      </c>
    </row>
    <row r="49" spans="1:22" x14ac:dyDescent="0.2">
      <c r="A49">
        <v>1</v>
      </c>
      <c r="B49" t="s">
        <v>22</v>
      </c>
      <c r="C49">
        <v>0.04</v>
      </c>
      <c r="E49" s="1">
        <v>476</v>
      </c>
      <c r="F49" s="1">
        <f t="shared" si="0"/>
        <v>506.94</v>
      </c>
      <c r="G49" t="s">
        <v>72</v>
      </c>
      <c r="H49">
        <v>1</v>
      </c>
      <c r="I49" t="s">
        <v>47</v>
      </c>
      <c r="J49" t="s">
        <v>47</v>
      </c>
      <c r="K49" t="s">
        <v>26</v>
      </c>
      <c r="L49" t="s">
        <v>27</v>
      </c>
      <c r="M49" t="s">
        <v>28</v>
      </c>
      <c r="N49" t="s">
        <v>48</v>
      </c>
      <c r="O49">
        <v>0</v>
      </c>
      <c r="P49" t="s">
        <v>30</v>
      </c>
      <c r="Q49" t="s">
        <v>31</v>
      </c>
      <c r="R49" t="s">
        <v>73</v>
      </c>
      <c r="S49" s="2">
        <f t="shared" si="1"/>
        <v>0</v>
      </c>
      <c r="T49" s="2">
        <f t="shared" si="4"/>
        <v>0</v>
      </c>
      <c r="U49" s="3">
        <f t="shared" si="3"/>
        <v>0</v>
      </c>
      <c r="V49">
        <f t="shared" si="2"/>
        <v>0</v>
      </c>
    </row>
    <row r="50" spans="1:22" x14ac:dyDescent="0.2">
      <c r="A50">
        <v>1</v>
      </c>
      <c r="B50" t="s">
        <v>22</v>
      </c>
      <c r="C50">
        <v>0.04</v>
      </c>
      <c r="E50" s="1">
        <v>476</v>
      </c>
      <c r="F50" s="1">
        <f t="shared" si="0"/>
        <v>506.94</v>
      </c>
      <c r="G50" t="s">
        <v>72</v>
      </c>
      <c r="H50">
        <v>1</v>
      </c>
      <c r="I50" t="s">
        <v>49</v>
      </c>
      <c r="J50" t="s">
        <v>49</v>
      </c>
      <c r="K50" t="s">
        <v>26</v>
      </c>
      <c r="L50" t="s">
        <v>27</v>
      </c>
      <c r="M50" t="s">
        <v>28</v>
      </c>
      <c r="N50" t="s">
        <v>50</v>
      </c>
      <c r="O50">
        <v>0</v>
      </c>
      <c r="P50" t="s">
        <v>30</v>
      </c>
      <c r="Q50" t="s">
        <v>31</v>
      </c>
      <c r="R50" t="s">
        <v>73</v>
      </c>
      <c r="S50" s="2">
        <f t="shared" si="1"/>
        <v>0</v>
      </c>
      <c r="T50" s="2">
        <f t="shared" si="4"/>
        <v>0</v>
      </c>
      <c r="U50" s="3">
        <f t="shared" si="3"/>
        <v>0</v>
      </c>
      <c r="V50">
        <f t="shared" si="2"/>
        <v>0</v>
      </c>
    </row>
    <row r="51" spans="1:22" x14ac:dyDescent="0.2">
      <c r="A51">
        <v>1</v>
      </c>
      <c r="B51" t="s">
        <v>22</v>
      </c>
      <c r="C51">
        <v>0.04</v>
      </c>
      <c r="E51" s="1">
        <v>476</v>
      </c>
      <c r="F51" s="1">
        <f t="shared" si="0"/>
        <v>506.94</v>
      </c>
      <c r="G51" t="s">
        <v>72</v>
      </c>
      <c r="H51">
        <v>1</v>
      </c>
      <c r="I51" t="s">
        <v>51</v>
      </c>
      <c r="J51" t="s">
        <v>51</v>
      </c>
      <c r="K51" t="s">
        <v>26</v>
      </c>
      <c r="L51" t="s">
        <v>27</v>
      </c>
      <c r="M51" t="s">
        <v>28</v>
      </c>
      <c r="N51" t="s">
        <v>36</v>
      </c>
      <c r="O51">
        <v>0</v>
      </c>
      <c r="P51" t="s">
        <v>30</v>
      </c>
      <c r="Q51" t="s">
        <v>31</v>
      </c>
      <c r="R51" t="s">
        <v>73</v>
      </c>
      <c r="S51" s="2">
        <f t="shared" si="1"/>
        <v>0</v>
      </c>
      <c r="T51" s="2">
        <f t="shared" si="4"/>
        <v>0</v>
      </c>
      <c r="U51" s="3">
        <f t="shared" si="3"/>
        <v>0</v>
      </c>
      <c r="V51">
        <f t="shared" si="2"/>
        <v>0</v>
      </c>
    </row>
    <row r="52" spans="1:22" x14ac:dyDescent="0.2">
      <c r="A52">
        <v>1</v>
      </c>
      <c r="B52" t="s">
        <v>22</v>
      </c>
      <c r="C52">
        <v>0.04</v>
      </c>
      <c r="E52" s="1">
        <v>476</v>
      </c>
      <c r="F52" s="1">
        <f t="shared" si="0"/>
        <v>506.94</v>
      </c>
      <c r="G52" t="s">
        <v>72</v>
      </c>
      <c r="H52">
        <v>1</v>
      </c>
      <c r="I52" t="s">
        <v>52</v>
      </c>
      <c r="J52" t="s">
        <v>53</v>
      </c>
      <c r="K52" t="s">
        <v>26</v>
      </c>
      <c r="L52" t="s">
        <v>41</v>
      </c>
      <c r="M52" t="s">
        <v>28</v>
      </c>
      <c r="N52" t="s">
        <v>54</v>
      </c>
      <c r="O52">
        <v>0</v>
      </c>
      <c r="P52" t="s">
        <v>30</v>
      </c>
      <c r="Q52" t="s">
        <v>31</v>
      </c>
      <c r="R52" t="s">
        <v>73</v>
      </c>
      <c r="S52" s="2">
        <f t="shared" si="1"/>
        <v>0</v>
      </c>
      <c r="T52" s="2">
        <f t="shared" si="4"/>
        <v>0</v>
      </c>
      <c r="U52" s="3">
        <f t="shared" si="3"/>
        <v>0</v>
      </c>
      <c r="V52">
        <f t="shared" si="2"/>
        <v>0</v>
      </c>
    </row>
    <row r="53" spans="1:22" x14ac:dyDescent="0.2">
      <c r="A53">
        <v>1</v>
      </c>
      <c r="B53" t="s">
        <v>22</v>
      </c>
      <c r="C53">
        <v>0.04</v>
      </c>
      <c r="E53" s="1">
        <v>476</v>
      </c>
      <c r="F53" s="1">
        <f t="shared" si="0"/>
        <v>506.94</v>
      </c>
      <c r="G53" t="s">
        <v>72</v>
      </c>
      <c r="H53">
        <v>1</v>
      </c>
      <c r="I53" t="s">
        <v>55</v>
      </c>
      <c r="J53" t="s">
        <v>53</v>
      </c>
      <c r="K53" t="s">
        <v>26</v>
      </c>
      <c r="L53" t="s">
        <v>41</v>
      </c>
      <c r="M53" t="s">
        <v>28</v>
      </c>
      <c r="N53" t="s">
        <v>54</v>
      </c>
      <c r="O53">
        <v>0</v>
      </c>
      <c r="P53" t="s">
        <v>30</v>
      </c>
      <c r="Q53" t="s">
        <v>31</v>
      </c>
      <c r="R53" t="s">
        <v>73</v>
      </c>
      <c r="S53" s="2">
        <f t="shared" si="1"/>
        <v>0</v>
      </c>
      <c r="T53" s="2">
        <f t="shared" si="4"/>
        <v>0</v>
      </c>
      <c r="U53" s="3">
        <f t="shared" si="3"/>
        <v>0</v>
      </c>
      <c r="V53">
        <f t="shared" si="2"/>
        <v>0</v>
      </c>
    </row>
    <row r="54" spans="1:22" x14ac:dyDescent="0.2">
      <c r="A54">
        <v>1</v>
      </c>
      <c r="B54" t="s">
        <v>22</v>
      </c>
      <c r="C54">
        <v>0.04</v>
      </c>
      <c r="E54" s="1">
        <v>476</v>
      </c>
      <c r="F54" s="1">
        <f t="shared" si="0"/>
        <v>506.94</v>
      </c>
      <c r="G54" t="s">
        <v>72</v>
      </c>
      <c r="H54">
        <v>1</v>
      </c>
      <c r="I54" t="s">
        <v>56</v>
      </c>
      <c r="J54" t="s">
        <v>56</v>
      </c>
      <c r="K54" t="s">
        <v>26</v>
      </c>
      <c r="L54" t="s">
        <v>27</v>
      </c>
      <c r="M54" t="s">
        <v>28</v>
      </c>
      <c r="N54" t="s">
        <v>50</v>
      </c>
      <c r="O54">
        <v>0</v>
      </c>
      <c r="P54" t="s">
        <v>30</v>
      </c>
      <c r="Q54" t="s">
        <v>31</v>
      </c>
      <c r="R54" t="s">
        <v>73</v>
      </c>
      <c r="S54" s="2">
        <f t="shared" si="1"/>
        <v>0</v>
      </c>
      <c r="T54" s="2">
        <f t="shared" si="4"/>
        <v>0</v>
      </c>
      <c r="U54" s="3">
        <f t="shared" si="3"/>
        <v>0</v>
      </c>
      <c r="V54">
        <f t="shared" si="2"/>
        <v>0</v>
      </c>
    </row>
    <row r="55" spans="1:22" x14ac:dyDescent="0.2">
      <c r="A55">
        <v>1</v>
      </c>
      <c r="B55" t="s">
        <v>22</v>
      </c>
      <c r="C55">
        <v>0.04</v>
      </c>
      <c r="E55" s="1">
        <v>476</v>
      </c>
      <c r="F55" s="1">
        <f t="shared" si="0"/>
        <v>506.94</v>
      </c>
      <c r="G55" t="s">
        <v>72</v>
      </c>
      <c r="H55">
        <v>1</v>
      </c>
      <c r="I55" t="s">
        <v>57</v>
      </c>
      <c r="J55" t="s">
        <v>57</v>
      </c>
      <c r="K55" t="s">
        <v>26</v>
      </c>
      <c r="L55" t="s">
        <v>27</v>
      </c>
      <c r="M55" t="s">
        <v>35</v>
      </c>
      <c r="N55" t="s">
        <v>58</v>
      </c>
      <c r="O55">
        <v>0</v>
      </c>
      <c r="P55" t="s">
        <v>30</v>
      </c>
      <c r="Q55" t="s">
        <v>31</v>
      </c>
      <c r="R55" t="s">
        <v>73</v>
      </c>
      <c r="S55" s="2">
        <f t="shared" si="1"/>
        <v>0</v>
      </c>
      <c r="T55" s="2">
        <f t="shared" si="4"/>
        <v>0</v>
      </c>
      <c r="U55" s="3">
        <f t="shared" si="3"/>
        <v>0</v>
      </c>
      <c r="V55">
        <f t="shared" si="2"/>
        <v>0</v>
      </c>
    </row>
    <row r="56" spans="1:22" x14ac:dyDescent="0.2">
      <c r="A56">
        <v>1</v>
      </c>
      <c r="B56" t="s">
        <v>22</v>
      </c>
      <c r="C56">
        <v>0.04</v>
      </c>
      <c r="E56" s="1">
        <v>476</v>
      </c>
      <c r="F56" s="1">
        <f t="shared" si="0"/>
        <v>506.94</v>
      </c>
      <c r="G56" t="s">
        <v>72</v>
      </c>
      <c r="H56">
        <v>1</v>
      </c>
      <c r="I56" t="s">
        <v>59</v>
      </c>
      <c r="J56" t="s">
        <v>59</v>
      </c>
      <c r="K56" t="s">
        <v>26</v>
      </c>
      <c r="L56" t="s">
        <v>27</v>
      </c>
      <c r="M56" t="s">
        <v>35</v>
      </c>
      <c r="N56" t="s">
        <v>60</v>
      </c>
      <c r="O56">
        <v>0</v>
      </c>
      <c r="P56" t="s">
        <v>30</v>
      </c>
      <c r="Q56" t="s">
        <v>31</v>
      </c>
      <c r="R56" t="s">
        <v>73</v>
      </c>
      <c r="S56" s="2">
        <f t="shared" si="1"/>
        <v>0</v>
      </c>
      <c r="T56" s="2">
        <f t="shared" si="4"/>
        <v>0</v>
      </c>
      <c r="U56" s="3">
        <f t="shared" si="3"/>
        <v>0</v>
      </c>
      <c r="V56">
        <f t="shared" si="2"/>
        <v>0</v>
      </c>
    </row>
    <row r="57" spans="1:22" x14ac:dyDescent="0.2">
      <c r="A57">
        <v>1</v>
      </c>
      <c r="B57" t="s">
        <v>22</v>
      </c>
      <c r="C57">
        <v>0.04</v>
      </c>
      <c r="E57" s="1">
        <v>476</v>
      </c>
      <c r="F57" s="1">
        <f t="shared" si="0"/>
        <v>506.94</v>
      </c>
      <c r="G57" t="s">
        <v>72</v>
      </c>
      <c r="H57">
        <v>1</v>
      </c>
      <c r="I57" t="s">
        <v>61</v>
      </c>
      <c r="J57" t="s">
        <v>61</v>
      </c>
      <c r="K57" t="s">
        <v>26</v>
      </c>
      <c r="L57" t="s">
        <v>41</v>
      </c>
      <c r="M57" t="s">
        <v>28</v>
      </c>
      <c r="N57" t="s">
        <v>62</v>
      </c>
      <c r="O57">
        <v>0</v>
      </c>
      <c r="P57" t="s">
        <v>30</v>
      </c>
      <c r="Q57" t="s">
        <v>31</v>
      </c>
      <c r="R57" t="s">
        <v>73</v>
      </c>
      <c r="S57" s="2">
        <f t="shared" si="1"/>
        <v>0</v>
      </c>
      <c r="T57" s="2">
        <f t="shared" si="4"/>
        <v>0</v>
      </c>
      <c r="U57" s="3">
        <f t="shared" si="3"/>
        <v>0</v>
      </c>
      <c r="V57">
        <f t="shared" si="2"/>
        <v>0</v>
      </c>
    </row>
    <row r="58" spans="1:22" x14ac:dyDescent="0.2">
      <c r="A58">
        <v>1</v>
      </c>
      <c r="B58" t="s">
        <v>22</v>
      </c>
      <c r="C58">
        <v>0.04</v>
      </c>
      <c r="E58" s="1">
        <v>476</v>
      </c>
      <c r="F58" s="1">
        <f t="shared" si="0"/>
        <v>506.94</v>
      </c>
      <c r="G58" t="s">
        <v>72</v>
      </c>
      <c r="H58">
        <v>1</v>
      </c>
      <c r="I58" t="s">
        <v>63</v>
      </c>
      <c r="J58" t="s">
        <v>63</v>
      </c>
      <c r="K58" t="s">
        <v>34</v>
      </c>
      <c r="L58" t="s">
        <v>27</v>
      </c>
      <c r="M58" t="s">
        <v>35</v>
      </c>
      <c r="N58" t="s">
        <v>64</v>
      </c>
      <c r="O58">
        <v>0</v>
      </c>
      <c r="P58" t="s">
        <v>30</v>
      </c>
      <c r="Q58" t="s">
        <v>31</v>
      </c>
      <c r="R58" t="s">
        <v>73</v>
      </c>
      <c r="S58" s="2">
        <f t="shared" si="1"/>
        <v>0</v>
      </c>
      <c r="T58" s="2">
        <f t="shared" si="4"/>
        <v>0</v>
      </c>
      <c r="U58" s="3">
        <f t="shared" si="3"/>
        <v>0</v>
      </c>
      <c r="V58">
        <f t="shared" si="2"/>
        <v>0</v>
      </c>
    </row>
    <row r="59" spans="1:22" x14ac:dyDescent="0.2">
      <c r="A59">
        <v>1</v>
      </c>
      <c r="B59" t="s">
        <v>22</v>
      </c>
      <c r="C59">
        <v>0.04</v>
      </c>
      <c r="E59" s="1">
        <v>476</v>
      </c>
      <c r="F59" s="1">
        <f t="shared" si="0"/>
        <v>506.94</v>
      </c>
      <c r="G59" t="s">
        <v>72</v>
      </c>
      <c r="H59">
        <v>1</v>
      </c>
      <c r="I59" t="s">
        <v>65</v>
      </c>
      <c r="J59" t="s">
        <v>65</v>
      </c>
      <c r="K59" t="s">
        <v>34</v>
      </c>
      <c r="L59" t="s">
        <v>41</v>
      </c>
      <c r="M59" t="s">
        <v>35</v>
      </c>
      <c r="N59" t="s">
        <v>66</v>
      </c>
      <c r="O59">
        <v>0</v>
      </c>
      <c r="P59" t="s">
        <v>30</v>
      </c>
      <c r="Q59" t="s">
        <v>31</v>
      </c>
      <c r="R59" t="s">
        <v>73</v>
      </c>
      <c r="S59" s="2">
        <f t="shared" si="1"/>
        <v>0</v>
      </c>
      <c r="T59" s="2">
        <f t="shared" si="4"/>
        <v>0</v>
      </c>
      <c r="U59" s="3">
        <f t="shared" si="3"/>
        <v>0</v>
      </c>
      <c r="V59">
        <f t="shared" si="2"/>
        <v>0</v>
      </c>
    </row>
    <row r="60" spans="1:22" x14ac:dyDescent="0.2">
      <c r="A60">
        <v>1</v>
      </c>
      <c r="B60" t="s">
        <v>22</v>
      </c>
      <c r="C60">
        <v>0.04</v>
      </c>
      <c r="E60" s="1">
        <v>476</v>
      </c>
      <c r="F60" s="1">
        <f t="shared" si="0"/>
        <v>506.94</v>
      </c>
      <c r="G60" t="s">
        <v>72</v>
      </c>
      <c r="H60">
        <v>1</v>
      </c>
      <c r="I60" t="s">
        <v>67</v>
      </c>
      <c r="J60" t="s">
        <v>67</v>
      </c>
      <c r="K60" t="s">
        <v>26</v>
      </c>
      <c r="L60" t="s">
        <v>41</v>
      </c>
      <c r="M60" t="s">
        <v>28</v>
      </c>
      <c r="N60" t="s">
        <v>36</v>
      </c>
      <c r="O60">
        <v>0</v>
      </c>
      <c r="P60" t="s">
        <v>30</v>
      </c>
      <c r="Q60" t="s">
        <v>31</v>
      </c>
      <c r="R60" t="s">
        <v>73</v>
      </c>
      <c r="S60" s="2">
        <f t="shared" si="1"/>
        <v>0</v>
      </c>
      <c r="T60" s="2">
        <f t="shared" si="4"/>
        <v>0</v>
      </c>
      <c r="U60" s="3">
        <f t="shared" si="3"/>
        <v>0</v>
      </c>
      <c r="V60">
        <f t="shared" si="2"/>
        <v>0</v>
      </c>
    </row>
    <row r="61" spans="1:22" x14ac:dyDescent="0.2">
      <c r="A61">
        <v>1</v>
      </c>
      <c r="B61" t="s">
        <v>22</v>
      </c>
      <c r="C61">
        <v>0.04</v>
      </c>
      <c r="E61" s="1">
        <v>476</v>
      </c>
      <c r="F61" s="1">
        <f t="shared" si="0"/>
        <v>506.94</v>
      </c>
      <c r="G61" t="s">
        <v>72</v>
      </c>
      <c r="H61">
        <v>1</v>
      </c>
      <c r="I61" t="s">
        <v>68</v>
      </c>
      <c r="J61" t="s">
        <v>69</v>
      </c>
      <c r="K61" t="s">
        <v>26</v>
      </c>
      <c r="L61" t="s">
        <v>27</v>
      </c>
      <c r="M61" t="s">
        <v>28</v>
      </c>
      <c r="N61" t="s">
        <v>29</v>
      </c>
      <c r="O61">
        <v>0</v>
      </c>
      <c r="P61" t="s">
        <v>30</v>
      </c>
      <c r="Q61" t="s">
        <v>31</v>
      </c>
      <c r="R61" t="s">
        <v>73</v>
      </c>
      <c r="S61" s="2">
        <f t="shared" si="1"/>
        <v>0</v>
      </c>
      <c r="T61" s="2">
        <f t="shared" si="4"/>
        <v>0</v>
      </c>
      <c r="U61" s="3">
        <f t="shared" si="3"/>
        <v>0</v>
      </c>
      <c r="V61">
        <f t="shared" si="2"/>
        <v>0</v>
      </c>
    </row>
    <row r="62" spans="1:22" x14ac:dyDescent="0.2">
      <c r="A62">
        <v>1</v>
      </c>
      <c r="B62" t="s">
        <v>22</v>
      </c>
      <c r="C62">
        <v>0.04</v>
      </c>
      <c r="E62" s="1">
        <v>476</v>
      </c>
      <c r="F62" s="1">
        <f t="shared" si="0"/>
        <v>506.94</v>
      </c>
      <c r="G62" t="s">
        <v>74</v>
      </c>
      <c r="H62">
        <v>1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  <c r="N62" t="s">
        <v>29</v>
      </c>
      <c r="O62">
        <v>0</v>
      </c>
      <c r="P62" t="s">
        <v>30</v>
      </c>
      <c r="Q62" t="s">
        <v>31</v>
      </c>
      <c r="R62" t="s">
        <v>75</v>
      </c>
      <c r="S62" s="2">
        <f t="shared" si="1"/>
        <v>0</v>
      </c>
      <c r="T62" s="2">
        <f t="shared" si="4"/>
        <v>0</v>
      </c>
      <c r="U62" s="3">
        <f t="shared" si="3"/>
        <v>0</v>
      </c>
      <c r="V62">
        <f t="shared" si="2"/>
        <v>0</v>
      </c>
    </row>
    <row r="63" spans="1:22" x14ac:dyDescent="0.2">
      <c r="A63">
        <v>1</v>
      </c>
      <c r="B63" t="s">
        <v>22</v>
      </c>
      <c r="C63">
        <v>0.04</v>
      </c>
      <c r="E63" s="1">
        <v>476</v>
      </c>
      <c r="F63" s="1">
        <f t="shared" si="0"/>
        <v>506.94</v>
      </c>
      <c r="G63" t="s">
        <v>74</v>
      </c>
      <c r="H63">
        <v>1</v>
      </c>
      <c r="I63" t="s">
        <v>33</v>
      </c>
      <c r="J63" t="s">
        <v>33</v>
      </c>
      <c r="K63" t="s">
        <v>34</v>
      </c>
      <c r="L63" t="s">
        <v>27</v>
      </c>
      <c r="M63" t="s">
        <v>35</v>
      </c>
      <c r="N63" t="s">
        <v>36</v>
      </c>
      <c r="O63">
        <v>0</v>
      </c>
      <c r="P63" t="s">
        <v>30</v>
      </c>
      <c r="Q63" t="s">
        <v>31</v>
      </c>
      <c r="R63" t="s">
        <v>75</v>
      </c>
      <c r="S63" s="2">
        <f t="shared" si="1"/>
        <v>0</v>
      </c>
      <c r="T63" s="2">
        <f t="shared" si="4"/>
        <v>0</v>
      </c>
      <c r="U63" s="3">
        <f t="shared" si="3"/>
        <v>0</v>
      </c>
      <c r="V63">
        <f t="shared" si="2"/>
        <v>0</v>
      </c>
    </row>
    <row r="64" spans="1:22" x14ac:dyDescent="0.2">
      <c r="A64">
        <v>1</v>
      </c>
      <c r="B64" t="s">
        <v>22</v>
      </c>
      <c r="C64">
        <v>0.04</v>
      </c>
      <c r="E64" s="1">
        <v>476</v>
      </c>
      <c r="F64" s="1">
        <f t="shared" si="0"/>
        <v>506.94</v>
      </c>
      <c r="G64" t="s">
        <v>74</v>
      </c>
      <c r="H64">
        <v>1</v>
      </c>
      <c r="I64" t="s">
        <v>37</v>
      </c>
      <c r="J64" t="s">
        <v>37</v>
      </c>
      <c r="K64" t="s">
        <v>26</v>
      </c>
      <c r="L64" t="s">
        <v>27</v>
      </c>
      <c r="M64" t="s">
        <v>35</v>
      </c>
      <c r="N64" t="s">
        <v>29</v>
      </c>
      <c r="O64">
        <v>0</v>
      </c>
      <c r="P64" t="s">
        <v>30</v>
      </c>
      <c r="Q64" t="s">
        <v>31</v>
      </c>
      <c r="R64" t="s">
        <v>75</v>
      </c>
      <c r="S64" s="2">
        <f t="shared" si="1"/>
        <v>0</v>
      </c>
      <c r="T64" s="2">
        <f t="shared" si="4"/>
        <v>0</v>
      </c>
      <c r="U64" s="3">
        <f t="shared" si="3"/>
        <v>0</v>
      </c>
      <c r="V64">
        <f t="shared" si="2"/>
        <v>0</v>
      </c>
    </row>
    <row r="65" spans="1:22" x14ac:dyDescent="0.2">
      <c r="A65">
        <v>1</v>
      </c>
      <c r="B65" t="s">
        <v>22</v>
      </c>
      <c r="C65">
        <v>0.04</v>
      </c>
      <c r="E65" s="1">
        <v>476</v>
      </c>
      <c r="F65" s="1">
        <f t="shared" si="0"/>
        <v>506.94</v>
      </c>
      <c r="G65" t="s">
        <v>74</v>
      </c>
      <c r="H65">
        <v>1</v>
      </c>
      <c r="I65" t="s">
        <v>38</v>
      </c>
      <c r="J65" t="s">
        <v>39</v>
      </c>
      <c r="K65" t="s">
        <v>40</v>
      </c>
      <c r="L65" t="s">
        <v>41</v>
      </c>
      <c r="M65" t="s">
        <v>28</v>
      </c>
      <c r="N65" t="s">
        <v>42</v>
      </c>
      <c r="O65">
        <v>0</v>
      </c>
      <c r="P65" t="s">
        <v>30</v>
      </c>
      <c r="Q65" t="s">
        <v>31</v>
      </c>
      <c r="R65" t="s">
        <v>75</v>
      </c>
      <c r="S65" s="2">
        <f t="shared" si="1"/>
        <v>0</v>
      </c>
      <c r="T65" s="2">
        <f t="shared" si="4"/>
        <v>0</v>
      </c>
      <c r="U65" s="3">
        <f t="shared" si="3"/>
        <v>0</v>
      </c>
      <c r="V65">
        <f t="shared" si="2"/>
        <v>0</v>
      </c>
    </row>
    <row r="66" spans="1:22" x14ac:dyDescent="0.2">
      <c r="A66">
        <v>1</v>
      </c>
      <c r="B66" t="s">
        <v>22</v>
      </c>
      <c r="C66">
        <v>0.04</v>
      </c>
      <c r="E66" s="1">
        <v>476</v>
      </c>
      <c r="F66" s="1">
        <f t="shared" ref="F66:F129" si="5">E66/(200/213)</f>
        <v>506.94</v>
      </c>
      <c r="G66" t="s">
        <v>74</v>
      </c>
      <c r="H66">
        <v>1</v>
      </c>
      <c r="I66" t="s">
        <v>43</v>
      </c>
      <c r="J66" t="s">
        <v>39</v>
      </c>
      <c r="K66" t="s">
        <v>40</v>
      </c>
      <c r="L66" t="s">
        <v>41</v>
      </c>
      <c r="M66" t="s">
        <v>28</v>
      </c>
      <c r="N66" t="s">
        <v>42</v>
      </c>
      <c r="O66">
        <v>4</v>
      </c>
      <c r="P66" t="s">
        <v>30</v>
      </c>
      <c r="Q66" t="s">
        <v>31</v>
      </c>
      <c r="R66" t="s">
        <v>75</v>
      </c>
      <c r="S66" s="2">
        <f t="shared" ref="S66:S129" si="6">O66/E66</f>
        <v>8.4033613445378148E-3</v>
      </c>
      <c r="T66" s="2">
        <f t="shared" si="4"/>
        <v>8403.3613445378141</v>
      </c>
      <c r="U66" s="3">
        <f t="shared" si="3"/>
        <v>7.8904801357162577E-3</v>
      </c>
      <c r="V66">
        <f t="shared" ref="V66:V129" si="7">U66*1000</f>
        <v>7.8904801357162579</v>
      </c>
    </row>
    <row r="67" spans="1:22" x14ac:dyDescent="0.2">
      <c r="A67">
        <v>1</v>
      </c>
      <c r="B67" t="s">
        <v>22</v>
      </c>
      <c r="C67">
        <v>0.04</v>
      </c>
      <c r="E67" s="1">
        <v>476</v>
      </c>
      <c r="F67" s="1">
        <f t="shared" si="5"/>
        <v>506.94</v>
      </c>
      <c r="G67" t="s">
        <v>74</v>
      </c>
      <c r="H67">
        <v>1</v>
      </c>
      <c r="I67" t="s">
        <v>44</v>
      </c>
      <c r="J67" t="s">
        <v>44</v>
      </c>
      <c r="K67" t="s">
        <v>26</v>
      </c>
      <c r="L67" t="s">
        <v>41</v>
      </c>
      <c r="M67" t="s">
        <v>28</v>
      </c>
      <c r="N67" t="s">
        <v>36</v>
      </c>
      <c r="O67">
        <v>0</v>
      </c>
      <c r="P67" t="s">
        <v>30</v>
      </c>
      <c r="Q67" t="s">
        <v>31</v>
      </c>
      <c r="R67" t="s">
        <v>75</v>
      </c>
      <c r="S67" s="2">
        <f t="shared" si="6"/>
        <v>0</v>
      </c>
      <c r="T67" s="2">
        <f t="shared" si="4"/>
        <v>0</v>
      </c>
      <c r="U67" s="3">
        <f t="shared" ref="U67:U130" si="8">O67/F67</f>
        <v>0</v>
      </c>
      <c r="V67">
        <f t="shared" si="7"/>
        <v>0</v>
      </c>
    </row>
    <row r="68" spans="1:22" x14ac:dyDescent="0.2">
      <c r="A68">
        <v>1</v>
      </c>
      <c r="B68" t="s">
        <v>22</v>
      </c>
      <c r="C68">
        <v>0.04</v>
      </c>
      <c r="E68" s="1">
        <v>476</v>
      </c>
      <c r="F68" s="1">
        <f t="shared" si="5"/>
        <v>506.94</v>
      </c>
      <c r="G68" t="s">
        <v>74</v>
      </c>
      <c r="H68">
        <v>1</v>
      </c>
      <c r="I68" t="s">
        <v>45</v>
      </c>
      <c r="J68" t="s">
        <v>45</v>
      </c>
      <c r="K68" t="s">
        <v>26</v>
      </c>
      <c r="L68" t="s">
        <v>27</v>
      </c>
      <c r="M68" t="s">
        <v>28</v>
      </c>
      <c r="N68" t="s">
        <v>46</v>
      </c>
      <c r="O68">
        <v>0</v>
      </c>
      <c r="P68" t="s">
        <v>30</v>
      </c>
      <c r="Q68" t="s">
        <v>31</v>
      </c>
      <c r="R68" t="s">
        <v>75</v>
      </c>
      <c r="S68" s="2">
        <f t="shared" si="6"/>
        <v>0</v>
      </c>
      <c r="T68" s="2">
        <f t="shared" ref="T68:T131" si="9">S68*1000000</f>
        <v>0</v>
      </c>
      <c r="U68" s="3">
        <f t="shared" si="8"/>
        <v>0</v>
      </c>
      <c r="V68">
        <f t="shared" si="7"/>
        <v>0</v>
      </c>
    </row>
    <row r="69" spans="1:22" x14ac:dyDescent="0.2">
      <c r="A69">
        <v>1</v>
      </c>
      <c r="B69" t="s">
        <v>22</v>
      </c>
      <c r="C69">
        <v>0.04</v>
      </c>
      <c r="E69" s="1">
        <v>476</v>
      </c>
      <c r="F69" s="1">
        <f t="shared" si="5"/>
        <v>506.94</v>
      </c>
      <c r="G69" t="s">
        <v>74</v>
      </c>
      <c r="H69">
        <v>1</v>
      </c>
      <c r="I69" t="s">
        <v>47</v>
      </c>
      <c r="J69" t="s">
        <v>47</v>
      </c>
      <c r="K69" t="s">
        <v>26</v>
      </c>
      <c r="L69" t="s">
        <v>27</v>
      </c>
      <c r="M69" t="s">
        <v>28</v>
      </c>
      <c r="N69" t="s">
        <v>48</v>
      </c>
      <c r="O69">
        <v>0</v>
      </c>
      <c r="P69" t="s">
        <v>30</v>
      </c>
      <c r="Q69" t="s">
        <v>31</v>
      </c>
      <c r="R69" t="s">
        <v>75</v>
      </c>
      <c r="S69" s="2">
        <f t="shared" si="6"/>
        <v>0</v>
      </c>
      <c r="T69" s="2">
        <f t="shared" si="9"/>
        <v>0</v>
      </c>
      <c r="U69" s="3">
        <f t="shared" si="8"/>
        <v>0</v>
      </c>
      <c r="V69">
        <f t="shared" si="7"/>
        <v>0</v>
      </c>
    </row>
    <row r="70" spans="1:22" x14ac:dyDescent="0.2">
      <c r="A70">
        <v>1</v>
      </c>
      <c r="B70" t="s">
        <v>22</v>
      </c>
      <c r="C70">
        <v>0.04</v>
      </c>
      <c r="E70" s="1">
        <v>476</v>
      </c>
      <c r="F70" s="1">
        <f t="shared" si="5"/>
        <v>506.94</v>
      </c>
      <c r="G70" t="s">
        <v>74</v>
      </c>
      <c r="H70">
        <v>1</v>
      </c>
      <c r="I70" t="s">
        <v>49</v>
      </c>
      <c r="J70" t="s">
        <v>49</v>
      </c>
      <c r="K70" t="s">
        <v>26</v>
      </c>
      <c r="L70" t="s">
        <v>27</v>
      </c>
      <c r="M70" t="s">
        <v>28</v>
      </c>
      <c r="N70" t="s">
        <v>50</v>
      </c>
      <c r="O70">
        <v>1</v>
      </c>
      <c r="P70" t="s">
        <v>30</v>
      </c>
      <c r="Q70" t="s">
        <v>31</v>
      </c>
      <c r="R70" t="s">
        <v>75</v>
      </c>
      <c r="S70" s="2">
        <f t="shared" si="6"/>
        <v>2.1008403361344537E-3</v>
      </c>
      <c r="T70" s="2">
        <f t="shared" si="9"/>
        <v>2100.8403361344535</v>
      </c>
      <c r="U70" s="3">
        <f t="shared" si="8"/>
        <v>1.9726200339290644E-3</v>
      </c>
      <c r="V70">
        <f t="shared" si="7"/>
        <v>1.9726200339290645</v>
      </c>
    </row>
    <row r="71" spans="1:22" x14ac:dyDescent="0.2">
      <c r="A71">
        <v>1</v>
      </c>
      <c r="B71" t="s">
        <v>22</v>
      </c>
      <c r="C71">
        <v>0.04</v>
      </c>
      <c r="E71" s="1">
        <v>476</v>
      </c>
      <c r="F71" s="1">
        <f t="shared" si="5"/>
        <v>506.94</v>
      </c>
      <c r="G71" t="s">
        <v>74</v>
      </c>
      <c r="H71">
        <v>1</v>
      </c>
      <c r="I71" t="s">
        <v>51</v>
      </c>
      <c r="J71" t="s">
        <v>51</v>
      </c>
      <c r="K71" t="s">
        <v>26</v>
      </c>
      <c r="L71" t="s">
        <v>27</v>
      </c>
      <c r="M71" t="s">
        <v>28</v>
      </c>
      <c r="N71" t="s">
        <v>36</v>
      </c>
      <c r="O71">
        <v>0</v>
      </c>
      <c r="P71" t="s">
        <v>30</v>
      </c>
      <c r="Q71" t="s">
        <v>31</v>
      </c>
      <c r="R71" t="s">
        <v>75</v>
      </c>
      <c r="S71" s="2">
        <f t="shared" si="6"/>
        <v>0</v>
      </c>
      <c r="T71" s="2">
        <f t="shared" si="9"/>
        <v>0</v>
      </c>
      <c r="U71" s="3">
        <f t="shared" si="8"/>
        <v>0</v>
      </c>
      <c r="V71">
        <f t="shared" si="7"/>
        <v>0</v>
      </c>
    </row>
    <row r="72" spans="1:22" x14ac:dyDescent="0.2">
      <c r="A72">
        <v>1</v>
      </c>
      <c r="B72" t="s">
        <v>22</v>
      </c>
      <c r="C72">
        <v>0.04</v>
      </c>
      <c r="E72" s="1">
        <v>476</v>
      </c>
      <c r="F72" s="1">
        <f t="shared" si="5"/>
        <v>506.94</v>
      </c>
      <c r="G72" t="s">
        <v>74</v>
      </c>
      <c r="H72">
        <v>1</v>
      </c>
      <c r="I72" t="s">
        <v>52</v>
      </c>
      <c r="J72" t="s">
        <v>53</v>
      </c>
      <c r="K72" t="s">
        <v>26</v>
      </c>
      <c r="L72" t="s">
        <v>41</v>
      </c>
      <c r="M72" t="s">
        <v>28</v>
      </c>
      <c r="N72" t="s">
        <v>54</v>
      </c>
      <c r="O72">
        <v>1</v>
      </c>
      <c r="P72" t="s">
        <v>30</v>
      </c>
      <c r="Q72" t="s">
        <v>31</v>
      </c>
      <c r="R72" t="s">
        <v>75</v>
      </c>
      <c r="S72" s="2">
        <f t="shared" si="6"/>
        <v>2.1008403361344537E-3</v>
      </c>
      <c r="T72" s="2">
        <f t="shared" si="9"/>
        <v>2100.8403361344535</v>
      </c>
      <c r="U72" s="3">
        <f t="shared" si="8"/>
        <v>1.9726200339290644E-3</v>
      </c>
      <c r="V72">
        <f t="shared" si="7"/>
        <v>1.9726200339290645</v>
      </c>
    </row>
    <row r="73" spans="1:22" x14ac:dyDescent="0.2">
      <c r="A73">
        <v>1</v>
      </c>
      <c r="B73" t="s">
        <v>22</v>
      </c>
      <c r="C73">
        <v>0.04</v>
      </c>
      <c r="E73" s="1">
        <v>476</v>
      </c>
      <c r="F73" s="1">
        <f t="shared" si="5"/>
        <v>506.94</v>
      </c>
      <c r="G73" t="s">
        <v>74</v>
      </c>
      <c r="H73">
        <v>1</v>
      </c>
      <c r="I73" t="s">
        <v>55</v>
      </c>
      <c r="J73" t="s">
        <v>53</v>
      </c>
      <c r="K73" t="s">
        <v>26</v>
      </c>
      <c r="L73" t="s">
        <v>41</v>
      </c>
      <c r="M73" t="s">
        <v>28</v>
      </c>
      <c r="N73" t="s">
        <v>54</v>
      </c>
      <c r="O73">
        <v>0</v>
      </c>
      <c r="P73" t="s">
        <v>30</v>
      </c>
      <c r="Q73" t="s">
        <v>31</v>
      </c>
      <c r="R73" t="s">
        <v>75</v>
      </c>
      <c r="S73" s="2">
        <f t="shared" si="6"/>
        <v>0</v>
      </c>
      <c r="T73" s="2">
        <f t="shared" si="9"/>
        <v>0</v>
      </c>
      <c r="U73" s="3">
        <f t="shared" si="8"/>
        <v>0</v>
      </c>
      <c r="V73">
        <f t="shared" si="7"/>
        <v>0</v>
      </c>
    </row>
    <row r="74" spans="1:22" x14ac:dyDescent="0.2">
      <c r="A74">
        <v>1</v>
      </c>
      <c r="B74" t="s">
        <v>22</v>
      </c>
      <c r="C74">
        <v>0.04</v>
      </c>
      <c r="E74" s="1">
        <v>476</v>
      </c>
      <c r="F74" s="1">
        <f t="shared" si="5"/>
        <v>506.94</v>
      </c>
      <c r="G74" t="s">
        <v>74</v>
      </c>
      <c r="H74">
        <v>1</v>
      </c>
      <c r="I74" t="s">
        <v>56</v>
      </c>
      <c r="J74" t="s">
        <v>56</v>
      </c>
      <c r="K74" t="s">
        <v>26</v>
      </c>
      <c r="L74" t="s">
        <v>27</v>
      </c>
      <c r="M74" t="s">
        <v>28</v>
      </c>
      <c r="N74" t="s">
        <v>50</v>
      </c>
      <c r="O74">
        <v>0</v>
      </c>
      <c r="P74" t="s">
        <v>30</v>
      </c>
      <c r="Q74" t="s">
        <v>31</v>
      </c>
      <c r="R74" t="s">
        <v>75</v>
      </c>
      <c r="S74" s="2">
        <f t="shared" si="6"/>
        <v>0</v>
      </c>
      <c r="T74" s="2">
        <f t="shared" si="9"/>
        <v>0</v>
      </c>
      <c r="U74" s="3">
        <f t="shared" si="8"/>
        <v>0</v>
      </c>
      <c r="V74">
        <f t="shared" si="7"/>
        <v>0</v>
      </c>
    </row>
    <row r="75" spans="1:22" x14ac:dyDescent="0.2">
      <c r="A75">
        <v>1</v>
      </c>
      <c r="B75" t="s">
        <v>22</v>
      </c>
      <c r="C75">
        <v>0.04</v>
      </c>
      <c r="E75" s="1">
        <v>476</v>
      </c>
      <c r="F75" s="1">
        <f t="shared" si="5"/>
        <v>506.94</v>
      </c>
      <c r="G75" t="s">
        <v>74</v>
      </c>
      <c r="H75">
        <v>1</v>
      </c>
      <c r="I75" t="s">
        <v>57</v>
      </c>
      <c r="J75" t="s">
        <v>57</v>
      </c>
      <c r="K75" t="s">
        <v>26</v>
      </c>
      <c r="L75" t="s">
        <v>27</v>
      </c>
      <c r="M75" t="s">
        <v>35</v>
      </c>
      <c r="N75" t="s">
        <v>58</v>
      </c>
      <c r="O75">
        <v>0</v>
      </c>
      <c r="P75" t="s">
        <v>30</v>
      </c>
      <c r="Q75" t="s">
        <v>31</v>
      </c>
      <c r="R75" t="s">
        <v>75</v>
      </c>
      <c r="S75" s="2">
        <f t="shared" si="6"/>
        <v>0</v>
      </c>
      <c r="T75" s="2">
        <f t="shared" si="9"/>
        <v>0</v>
      </c>
      <c r="U75" s="3">
        <f t="shared" si="8"/>
        <v>0</v>
      </c>
      <c r="V75">
        <f t="shared" si="7"/>
        <v>0</v>
      </c>
    </row>
    <row r="76" spans="1:22" x14ac:dyDescent="0.2">
      <c r="A76">
        <v>1</v>
      </c>
      <c r="B76" t="s">
        <v>22</v>
      </c>
      <c r="C76">
        <v>0.04</v>
      </c>
      <c r="E76" s="1">
        <v>476</v>
      </c>
      <c r="F76" s="1">
        <f t="shared" si="5"/>
        <v>506.94</v>
      </c>
      <c r="G76" t="s">
        <v>74</v>
      </c>
      <c r="H76">
        <v>1</v>
      </c>
      <c r="I76" t="s">
        <v>59</v>
      </c>
      <c r="J76" t="s">
        <v>59</v>
      </c>
      <c r="K76" t="s">
        <v>26</v>
      </c>
      <c r="L76" t="s">
        <v>27</v>
      </c>
      <c r="M76" t="s">
        <v>35</v>
      </c>
      <c r="N76" t="s">
        <v>60</v>
      </c>
      <c r="O76">
        <v>0</v>
      </c>
      <c r="P76" t="s">
        <v>30</v>
      </c>
      <c r="Q76" t="s">
        <v>31</v>
      </c>
      <c r="R76" t="s">
        <v>75</v>
      </c>
      <c r="S76" s="2">
        <f t="shared" si="6"/>
        <v>0</v>
      </c>
      <c r="T76" s="2">
        <f t="shared" si="9"/>
        <v>0</v>
      </c>
      <c r="U76" s="3">
        <f t="shared" si="8"/>
        <v>0</v>
      </c>
      <c r="V76">
        <f t="shared" si="7"/>
        <v>0</v>
      </c>
    </row>
    <row r="77" spans="1:22" x14ac:dyDescent="0.2">
      <c r="A77">
        <v>1</v>
      </c>
      <c r="B77" t="s">
        <v>22</v>
      </c>
      <c r="C77">
        <v>0.04</v>
      </c>
      <c r="E77" s="1">
        <v>476</v>
      </c>
      <c r="F77" s="1">
        <f t="shared" si="5"/>
        <v>506.94</v>
      </c>
      <c r="G77" t="s">
        <v>74</v>
      </c>
      <c r="H77">
        <v>1</v>
      </c>
      <c r="I77" t="s">
        <v>61</v>
      </c>
      <c r="J77" t="s">
        <v>61</v>
      </c>
      <c r="K77" t="s">
        <v>26</v>
      </c>
      <c r="L77" t="s">
        <v>41</v>
      </c>
      <c r="M77" t="s">
        <v>28</v>
      </c>
      <c r="N77" t="s">
        <v>62</v>
      </c>
      <c r="O77">
        <v>7</v>
      </c>
      <c r="P77" t="s">
        <v>30</v>
      </c>
      <c r="Q77" t="s">
        <v>31</v>
      </c>
      <c r="R77" t="s">
        <v>75</v>
      </c>
      <c r="S77" s="2">
        <f t="shared" si="6"/>
        <v>1.4705882352941176E-2</v>
      </c>
      <c r="T77" s="2">
        <f t="shared" si="9"/>
        <v>14705.882352941177</v>
      </c>
      <c r="U77" s="3">
        <f t="shared" si="8"/>
        <v>1.3808340237503451E-2</v>
      </c>
      <c r="V77">
        <f t="shared" si="7"/>
        <v>13.808340237503451</v>
      </c>
    </row>
    <row r="78" spans="1:22" x14ac:dyDescent="0.2">
      <c r="A78">
        <v>1</v>
      </c>
      <c r="B78" t="s">
        <v>22</v>
      </c>
      <c r="C78">
        <v>0.04</v>
      </c>
      <c r="E78" s="1">
        <v>476</v>
      </c>
      <c r="F78" s="1">
        <f t="shared" si="5"/>
        <v>506.94</v>
      </c>
      <c r="G78" t="s">
        <v>74</v>
      </c>
      <c r="H78">
        <v>1</v>
      </c>
      <c r="I78" t="s">
        <v>63</v>
      </c>
      <c r="J78" t="s">
        <v>63</v>
      </c>
      <c r="K78" t="s">
        <v>34</v>
      </c>
      <c r="L78" t="s">
        <v>27</v>
      </c>
      <c r="M78" t="s">
        <v>35</v>
      </c>
      <c r="N78" t="s">
        <v>64</v>
      </c>
      <c r="O78">
        <v>0</v>
      </c>
      <c r="P78" t="s">
        <v>30</v>
      </c>
      <c r="Q78" t="s">
        <v>31</v>
      </c>
      <c r="R78" t="s">
        <v>75</v>
      </c>
      <c r="S78" s="2">
        <f t="shared" si="6"/>
        <v>0</v>
      </c>
      <c r="T78" s="2">
        <f t="shared" si="9"/>
        <v>0</v>
      </c>
      <c r="U78" s="3">
        <f t="shared" si="8"/>
        <v>0</v>
      </c>
      <c r="V78">
        <f t="shared" si="7"/>
        <v>0</v>
      </c>
    </row>
    <row r="79" spans="1:22" x14ac:dyDescent="0.2">
      <c r="A79">
        <v>1</v>
      </c>
      <c r="B79" t="s">
        <v>22</v>
      </c>
      <c r="C79">
        <v>0.04</v>
      </c>
      <c r="E79" s="1">
        <v>476</v>
      </c>
      <c r="F79" s="1">
        <f t="shared" si="5"/>
        <v>506.94</v>
      </c>
      <c r="G79" t="s">
        <v>74</v>
      </c>
      <c r="H79">
        <v>1</v>
      </c>
      <c r="I79" t="s">
        <v>65</v>
      </c>
      <c r="J79" t="s">
        <v>65</v>
      </c>
      <c r="K79" t="s">
        <v>34</v>
      </c>
      <c r="L79" t="s">
        <v>41</v>
      </c>
      <c r="M79" t="s">
        <v>35</v>
      </c>
      <c r="N79" t="s">
        <v>66</v>
      </c>
      <c r="O79">
        <v>0</v>
      </c>
      <c r="P79" t="s">
        <v>30</v>
      </c>
      <c r="Q79" t="s">
        <v>31</v>
      </c>
      <c r="R79" t="s">
        <v>75</v>
      </c>
      <c r="S79" s="2">
        <f t="shared" si="6"/>
        <v>0</v>
      </c>
      <c r="T79" s="2">
        <f t="shared" si="9"/>
        <v>0</v>
      </c>
      <c r="U79" s="3">
        <f t="shared" si="8"/>
        <v>0</v>
      </c>
      <c r="V79">
        <f t="shared" si="7"/>
        <v>0</v>
      </c>
    </row>
    <row r="80" spans="1:22" x14ac:dyDescent="0.2">
      <c r="A80">
        <v>1</v>
      </c>
      <c r="B80" t="s">
        <v>22</v>
      </c>
      <c r="C80">
        <v>0.04</v>
      </c>
      <c r="E80" s="1">
        <v>476</v>
      </c>
      <c r="F80" s="1">
        <f t="shared" si="5"/>
        <v>506.94</v>
      </c>
      <c r="G80" t="s">
        <v>74</v>
      </c>
      <c r="H80">
        <v>1</v>
      </c>
      <c r="I80" t="s">
        <v>67</v>
      </c>
      <c r="J80" t="s">
        <v>67</v>
      </c>
      <c r="K80" t="s">
        <v>26</v>
      </c>
      <c r="L80" t="s">
        <v>41</v>
      </c>
      <c r="M80" t="s">
        <v>28</v>
      </c>
      <c r="N80" t="s">
        <v>36</v>
      </c>
      <c r="O80">
        <v>0</v>
      </c>
      <c r="P80" t="s">
        <v>30</v>
      </c>
      <c r="Q80" t="s">
        <v>31</v>
      </c>
      <c r="R80" t="s">
        <v>75</v>
      </c>
      <c r="S80" s="2">
        <f t="shared" si="6"/>
        <v>0</v>
      </c>
      <c r="T80" s="2">
        <f t="shared" si="9"/>
        <v>0</v>
      </c>
      <c r="U80" s="3">
        <f t="shared" si="8"/>
        <v>0</v>
      </c>
      <c r="V80">
        <f t="shared" si="7"/>
        <v>0</v>
      </c>
    </row>
    <row r="81" spans="1:22" x14ac:dyDescent="0.2">
      <c r="A81">
        <v>1</v>
      </c>
      <c r="B81" t="s">
        <v>22</v>
      </c>
      <c r="C81">
        <v>0.04</v>
      </c>
      <c r="E81" s="1">
        <v>476</v>
      </c>
      <c r="F81" s="1">
        <f t="shared" si="5"/>
        <v>506.94</v>
      </c>
      <c r="G81" t="s">
        <v>74</v>
      </c>
      <c r="H81">
        <v>1</v>
      </c>
      <c r="I81" t="s">
        <v>68</v>
      </c>
      <c r="J81" t="s">
        <v>69</v>
      </c>
      <c r="K81" t="s">
        <v>26</v>
      </c>
      <c r="L81" t="s">
        <v>27</v>
      </c>
      <c r="M81" t="s">
        <v>28</v>
      </c>
      <c r="N81" t="s">
        <v>29</v>
      </c>
      <c r="O81">
        <v>0</v>
      </c>
      <c r="P81" t="s">
        <v>30</v>
      </c>
      <c r="Q81" t="s">
        <v>31</v>
      </c>
      <c r="R81" t="s">
        <v>75</v>
      </c>
      <c r="S81" s="2">
        <f t="shared" si="6"/>
        <v>0</v>
      </c>
      <c r="T81" s="2">
        <f t="shared" si="9"/>
        <v>0</v>
      </c>
      <c r="U81" s="3">
        <f t="shared" si="8"/>
        <v>0</v>
      </c>
      <c r="V81">
        <f t="shared" si="7"/>
        <v>0</v>
      </c>
    </row>
    <row r="82" spans="1:22" x14ac:dyDescent="0.2">
      <c r="A82">
        <v>1</v>
      </c>
      <c r="B82" t="s">
        <v>76</v>
      </c>
      <c r="C82">
        <v>0.08</v>
      </c>
      <c r="E82" s="1">
        <v>476</v>
      </c>
      <c r="F82" s="1">
        <f t="shared" si="5"/>
        <v>506.94</v>
      </c>
      <c r="G82" t="s">
        <v>23</v>
      </c>
      <c r="H82">
        <v>1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  <c r="N82" t="s">
        <v>29</v>
      </c>
      <c r="O82">
        <v>0</v>
      </c>
      <c r="P82" t="s">
        <v>30</v>
      </c>
      <c r="Q82" t="s">
        <v>77</v>
      </c>
      <c r="R82" t="s">
        <v>78</v>
      </c>
      <c r="S82" s="2">
        <f t="shared" si="6"/>
        <v>0</v>
      </c>
      <c r="T82" s="2">
        <f t="shared" si="9"/>
        <v>0</v>
      </c>
      <c r="U82" s="3">
        <f t="shared" si="8"/>
        <v>0</v>
      </c>
      <c r="V82">
        <f t="shared" si="7"/>
        <v>0</v>
      </c>
    </row>
    <row r="83" spans="1:22" x14ac:dyDescent="0.2">
      <c r="A83">
        <v>1</v>
      </c>
      <c r="B83" t="s">
        <v>76</v>
      </c>
      <c r="C83">
        <v>0.08</v>
      </c>
      <c r="E83" s="1">
        <v>476</v>
      </c>
      <c r="F83" s="1">
        <f t="shared" si="5"/>
        <v>506.94</v>
      </c>
      <c r="G83" t="s">
        <v>23</v>
      </c>
      <c r="H83">
        <v>1</v>
      </c>
      <c r="I83" t="s">
        <v>33</v>
      </c>
      <c r="J83" t="s">
        <v>33</v>
      </c>
      <c r="K83" t="s">
        <v>34</v>
      </c>
      <c r="L83" t="s">
        <v>27</v>
      </c>
      <c r="M83" t="s">
        <v>35</v>
      </c>
      <c r="N83" t="s">
        <v>36</v>
      </c>
      <c r="O83">
        <v>0</v>
      </c>
      <c r="P83" t="s">
        <v>30</v>
      </c>
      <c r="Q83" t="s">
        <v>77</v>
      </c>
      <c r="R83" t="s">
        <v>78</v>
      </c>
      <c r="S83" s="2">
        <f t="shared" si="6"/>
        <v>0</v>
      </c>
      <c r="T83" s="2">
        <f t="shared" si="9"/>
        <v>0</v>
      </c>
      <c r="U83" s="3">
        <f t="shared" si="8"/>
        <v>0</v>
      </c>
      <c r="V83">
        <f t="shared" si="7"/>
        <v>0</v>
      </c>
    </row>
    <row r="84" spans="1:22" x14ac:dyDescent="0.2">
      <c r="A84">
        <v>1</v>
      </c>
      <c r="B84" t="s">
        <v>76</v>
      </c>
      <c r="C84">
        <v>0.08</v>
      </c>
      <c r="E84" s="1">
        <v>476</v>
      </c>
      <c r="F84" s="1">
        <f t="shared" si="5"/>
        <v>506.94</v>
      </c>
      <c r="G84" t="s">
        <v>23</v>
      </c>
      <c r="H84">
        <v>1</v>
      </c>
      <c r="I84" t="s">
        <v>37</v>
      </c>
      <c r="J84" t="s">
        <v>37</v>
      </c>
      <c r="K84" t="s">
        <v>26</v>
      </c>
      <c r="L84" t="s">
        <v>27</v>
      </c>
      <c r="M84" t="s">
        <v>35</v>
      </c>
      <c r="N84" t="s">
        <v>29</v>
      </c>
      <c r="O84">
        <v>0</v>
      </c>
      <c r="P84" t="s">
        <v>30</v>
      </c>
      <c r="Q84" t="s">
        <v>77</v>
      </c>
      <c r="R84" t="s">
        <v>78</v>
      </c>
      <c r="S84" s="2">
        <f t="shared" si="6"/>
        <v>0</v>
      </c>
      <c r="T84" s="2">
        <f t="shared" si="9"/>
        <v>0</v>
      </c>
      <c r="U84" s="3">
        <f t="shared" si="8"/>
        <v>0</v>
      </c>
      <c r="V84">
        <f t="shared" si="7"/>
        <v>0</v>
      </c>
    </row>
    <row r="85" spans="1:22" x14ac:dyDescent="0.2">
      <c r="A85">
        <v>1</v>
      </c>
      <c r="B85" t="s">
        <v>76</v>
      </c>
      <c r="C85">
        <v>0.08</v>
      </c>
      <c r="E85" s="1">
        <v>476</v>
      </c>
      <c r="F85" s="1">
        <f t="shared" si="5"/>
        <v>506.94</v>
      </c>
      <c r="G85" t="s">
        <v>23</v>
      </c>
      <c r="H85">
        <v>1</v>
      </c>
      <c r="I85" t="s">
        <v>38</v>
      </c>
      <c r="J85" t="s">
        <v>39</v>
      </c>
      <c r="K85" t="s">
        <v>40</v>
      </c>
      <c r="L85" t="s">
        <v>41</v>
      </c>
      <c r="M85" t="s">
        <v>28</v>
      </c>
      <c r="N85" t="s">
        <v>42</v>
      </c>
      <c r="O85">
        <v>0</v>
      </c>
      <c r="P85" t="s">
        <v>30</v>
      </c>
      <c r="Q85" t="s">
        <v>77</v>
      </c>
      <c r="R85" t="s">
        <v>78</v>
      </c>
      <c r="S85" s="2">
        <f t="shared" si="6"/>
        <v>0</v>
      </c>
      <c r="T85" s="2">
        <f t="shared" si="9"/>
        <v>0</v>
      </c>
      <c r="U85" s="3">
        <f t="shared" si="8"/>
        <v>0</v>
      </c>
      <c r="V85">
        <f t="shared" si="7"/>
        <v>0</v>
      </c>
    </row>
    <row r="86" spans="1:22" x14ac:dyDescent="0.2">
      <c r="A86">
        <v>1</v>
      </c>
      <c r="B86" t="s">
        <v>76</v>
      </c>
      <c r="C86">
        <v>0.08</v>
      </c>
      <c r="E86" s="1">
        <v>476</v>
      </c>
      <c r="F86" s="1">
        <f t="shared" si="5"/>
        <v>506.94</v>
      </c>
      <c r="G86" t="s">
        <v>23</v>
      </c>
      <c r="H86">
        <v>1</v>
      </c>
      <c r="I86" t="s">
        <v>43</v>
      </c>
      <c r="J86" t="s">
        <v>39</v>
      </c>
      <c r="K86" t="s">
        <v>40</v>
      </c>
      <c r="L86" t="s">
        <v>41</v>
      </c>
      <c r="M86" t="s">
        <v>28</v>
      </c>
      <c r="N86" t="s">
        <v>42</v>
      </c>
      <c r="O86">
        <v>1</v>
      </c>
      <c r="P86" t="s">
        <v>30</v>
      </c>
      <c r="Q86" t="s">
        <v>77</v>
      </c>
      <c r="R86" t="s">
        <v>78</v>
      </c>
      <c r="S86" s="2">
        <f t="shared" si="6"/>
        <v>2.1008403361344537E-3</v>
      </c>
      <c r="T86" s="2">
        <f t="shared" si="9"/>
        <v>2100.8403361344535</v>
      </c>
      <c r="U86" s="3">
        <f t="shared" si="8"/>
        <v>1.9726200339290644E-3</v>
      </c>
      <c r="V86">
        <f t="shared" si="7"/>
        <v>1.9726200339290645</v>
      </c>
    </row>
    <row r="87" spans="1:22" x14ac:dyDescent="0.2">
      <c r="A87">
        <v>1</v>
      </c>
      <c r="B87" t="s">
        <v>76</v>
      </c>
      <c r="C87">
        <v>0.08</v>
      </c>
      <c r="E87" s="1">
        <v>476</v>
      </c>
      <c r="F87" s="1">
        <f t="shared" si="5"/>
        <v>506.94</v>
      </c>
      <c r="G87" t="s">
        <v>23</v>
      </c>
      <c r="H87">
        <v>1</v>
      </c>
      <c r="I87" t="s">
        <v>44</v>
      </c>
      <c r="J87" t="s">
        <v>44</v>
      </c>
      <c r="K87" t="s">
        <v>26</v>
      </c>
      <c r="L87" t="s">
        <v>41</v>
      </c>
      <c r="M87" t="s">
        <v>28</v>
      </c>
      <c r="N87" t="s">
        <v>36</v>
      </c>
      <c r="O87">
        <v>0</v>
      </c>
      <c r="P87" t="s">
        <v>30</v>
      </c>
      <c r="Q87" t="s">
        <v>77</v>
      </c>
      <c r="R87" t="s">
        <v>78</v>
      </c>
      <c r="S87" s="2">
        <f t="shared" si="6"/>
        <v>0</v>
      </c>
      <c r="T87" s="2">
        <f t="shared" si="9"/>
        <v>0</v>
      </c>
      <c r="U87" s="3">
        <f t="shared" si="8"/>
        <v>0</v>
      </c>
      <c r="V87">
        <f t="shared" si="7"/>
        <v>0</v>
      </c>
    </row>
    <row r="88" spans="1:22" x14ac:dyDescent="0.2">
      <c r="A88">
        <v>1</v>
      </c>
      <c r="B88" t="s">
        <v>76</v>
      </c>
      <c r="C88">
        <v>0.08</v>
      </c>
      <c r="E88" s="1">
        <v>476</v>
      </c>
      <c r="F88" s="1">
        <f t="shared" si="5"/>
        <v>506.94</v>
      </c>
      <c r="G88" t="s">
        <v>23</v>
      </c>
      <c r="H88">
        <v>1</v>
      </c>
      <c r="I88" t="s">
        <v>45</v>
      </c>
      <c r="J88" t="s">
        <v>45</v>
      </c>
      <c r="K88" t="s">
        <v>26</v>
      </c>
      <c r="L88" t="s">
        <v>27</v>
      </c>
      <c r="M88" t="s">
        <v>28</v>
      </c>
      <c r="N88" t="s">
        <v>46</v>
      </c>
      <c r="O88">
        <v>1</v>
      </c>
      <c r="P88" t="s">
        <v>30</v>
      </c>
      <c r="Q88" t="s">
        <v>77</v>
      </c>
      <c r="R88" t="s">
        <v>78</v>
      </c>
      <c r="S88" s="2">
        <f t="shared" si="6"/>
        <v>2.1008403361344537E-3</v>
      </c>
      <c r="T88" s="2">
        <f t="shared" si="9"/>
        <v>2100.8403361344535</v>
      </c>
      <c r="U88" s="3">
        <f t="shared" si="8"/>
        <v>1.9726200339290644E-3</v>
      </c>
      <c r="V88">
        <f t="shared" si="7"/>
        <v>1.9726200339290645</v>
      </c>
    </row>
    <row r="89" spans="1:22" x14ac:dyDescent="0.2">
      <c r="A89">
        <v>1</v>
      </c>
      <c r="B89" t="s">
        <v>76</v>
      </c>
      <c r="C89">
        <v>0.08</v>
      </c>
      <c r="E89" s="1">
        <v>476</v>
      </c>
      <c r="F89" s="1">
        <f t="shared" si="5"/>
        <v>506.94</v>
      </c>
      <c r="G89" t="s">
        <v>23</v>
      </c>
      <c r="H89">
        <v>1</v>
      </c>
      <c r="I89" t="s">
        <v>47</v>
      </c>
      <c r="J89" t="s">
        <v>47</v>
      </c>
      <c r="K89" t="s">
        <v>26</v>
      </c>
      <c r="L89" t="s">
        <v>27</v>
      </c>
      <c r="M89" t="s">
        <v>28</v>
      </c>
      <c r="N89" t="s">
        <v>48</v>
      </c>
      <c r="O89">
        <v>0</v>
      </c>
      <c r="P89" t="s">
        <v>30</v>
      </c>
      <c r="Q89" t="s">
        <v>77</v>
      </c>
      <c r="R89" t="s">
        <v>78</v>
      </c>
      <c r="S89" s="2">
        <f t="shared" si="6"/>
        <v>0</v>
      </c>
      <c r="T89" s="2">
        <f t="shared" si="9"/>
        <v>0</v>
      </c>
      <c r="U89" s="3">
        <f t="shared" si="8"/>
        <v>0</v>
      </c>
      <c r="V89">
        <f t="shared" si="7"/>
        <v>0</v>
      </c>
    </row>
    <row r="90" spans="1:22" x14ac:dyDescent="0.2">
      <c r="A90">
        <v>1</v>
      </c>
      <c r="B90" t="s">
        <v>76</v>
      </c>
      <c r="C90">
        <v>0.08</v>
      </c>
      <c r="E90" s="1">
        <v>476</v>
      </c>
      <c r="F90" s="1">
        <f t="shared" si="5"/>
        <v>506.94</v>
      </c>
      <c r="G90" t="s">
        <v>23</v>
      </c>
      <c r="H90">
        <v>1</v>
      </c>
      <c r="I90" t="s">
        <v>49</v>
      </c>
      <c r="J90" t="s">
        <v>49</v>
      </c>
      <c r="K90" t="s">
        <v>26</v>
      </c>
      <c r="L90" t="s">
        <v>27</v>
      </c>
      <c r="M90" t="s">
        <v>28</v>
      </c>
      <c r="N90" t="s">
        <v>50</v>
      </c>
      <c r="O90">
        <v>0</v>
      </c>
      <c r="P90" t="s">
        <v>30</v>
      </c>
      <c r="Q90" t="s">
        <v>77</v>
      </c>
      <c r="R90" t="s">
        <v>78</v>
      </c>
      <c r="S90" s="2">
        <f t="shared" si="6"/>
        <v>0</v>
      </c>
      <c r="T90" s="2">
        <f t="shared" si="9"/>
        <v>0</v>
      </c>
      <c r="U90" s="3">
        <f t="shared" si="8"/>
        <v>0</v>
      </c>
      <c r="V90">
        <f t="shared" si="7"/>
        <v>0</v>
      </c>
    </row>
    <row r="91" spans="1:22" x14ac:dyDescent="0.2">
      <c r="A91">
        <v>1</v>
      </c>
      <c r="B91" t="s">
        <v>76</v>
      </c>
      <c r="C91">
        <v>0.08</v>
      </c>
      <c r="E91" s="1">
        <v>476</v>
      </c>
      <c r="F91" s="1">
        <f t="shared" si="5"/>
        <v>506.94</v>
      </c>
      <c r="G91" t="s">
        <v>23</v>
      </c>
      <c r="H91">
        <v>1</v>
      </c>
      <c r="I91" t="s">
        <v>51</v>
      </c>
      <c r="J91" t="s">
        <v>51</v>
      </c>
      <c r="K91" t="s">
        <v>26</v>
      </c>
      <c r="L91" t="s">
        <v>27</v>
      </c>
      <c r="M91" t="s">
        <v>28</v>
      </c>
      <c r="N91" t="s">
        <v>36</v>
      </c>
      <c r="O91">
        <v>0</v>
      </c>
      <c r="P91" t="s">
        <v>30</v>
      </c>
      <c r="Q91" t="s">
        <v>77</v>
      </c>
      <c r="R91" t="s">
        <v>78</v>
      </c>
      <c r="S91" s="2">
        <f t="shared" si="6"/>
        <v>0</v>
      </c>
      <c r="T91" s="2">
        <f t="shared" si="9"/>
        <v>0</v>
      </c>
      <c r="U91" s="3">
        <f t="shared" si="8"/>
        <v>0</v>
      </c>
      <c r="V91">
        <f t="shared" si="7"/>
        <v>0</v>
      </c>
    </row>
    <row r="92" spans="1:22" x14ac:dyDescent="0.2">
      <c r="A92">
        <v>1</v>
      </c>
      <c r="B92" t="s">
        <v>76</v>
      </c>
      <c r="C92">
        <v>0.08</v>
      </c>
      <c r="E92" s="1">
        <v>476</v>
      </c>
      <c r="F92" s="1">
        <f t="shared" si="5"/>
        <v>506.94</v>
      </c>
      <c r="G92" t="s">
        <v>23</v>
      </c>
      <c r="H92">
        <v>1</v>
      </c>
      <c r="I92" t="s">
        <v>52</v>
      </c>
      <c r="J92" t="s">
        <v>53</v>
      </c>
      <c r="K92" t="s">
        <v>26</v>
      </c>
      <c r="L92" t="s">
        <v>41</v>
      </c>
      <c r="M92" t="s">
        <v>28</v>
      </c>
      <c r="N92" t="s">
        <v>54</v>
      </c>
      <c r="O92">
        <v>0</v>
      </c>
      <c r="P92" t="s">
        <v>30</v>
      </c>
      <c r="Q92" t="s">
        <v>77</v>
      </c>
      <c r="R92" t="s">
        <v>78</v>
      </c>
      <c r="S92" s="2">
        <f t="shared" si="6"/>
        <v>0</v>
      </c>
      <c r="T92" s="2">
        <f t="shared" si="9"/>
        <v>0</v>
      </c>
      <c r="U92" s="3">
        <f t="shared" si="8"/>
        <v>0</v>
      </c>
      <c r="V92">
        <f t="shared" si="7"/>
        <v>0</v>
      </c>
    </row>
    <row r="93" spans="1:22" x14ac:dyDescent="0.2">
      <c r="A93">
        <v>1</v>
      </c>
      <c r="B93" t="s">
        <v>76</v>
      </c>
      <c r="C93">
        <v>0.08</v>
      </c>
      <c r="E93" s="1">
        <v>476</v>
      </c>
      <c r="F93" s="1">
        <f t="shared" si="5"/>
        <v>506.94</v>
      </c>
      <c r="G93" t="s">
        <v>23</v>
      </c>
      <c r="H93">
        <v>1</v>
      </c>
      <c r="I93" t="s">
        <v>55</v>
      </c>
      <c r="J93" t="s">
        <v>53</v>
      </c>
      <c r="K93" t="s">
        <v>26</v>
      </c>
      <c r="L93" t="s">
        <v>41</v>
      </c>
      <c r="M93" t="s">
        <v>28</v>
      </c>
      <c r="N93" t="s">
        <v>54</v>
      </c>
      <c r="O93">
        <v>0</v>
      </c>
      <c r="P93" t="s">
        <v>30</v>
      </c>
      <c r="Q93" t="s">
        <v>77</v>
      </c>
      <c r="R93" t="s">
        <v>78</v>
      </c>
      <c r="S93" s="2">
        <f t="shared" si="6"/>
        <v>0</v>
      </c>
      <c r="T93" s="2">
        <f t="shared" si="9"/>
        <v>0</v>
      </c>
      <c r="U93" s="3">
        <f t="shared" si="8"/>
        <v>0</v>
      </c>
      <c r="V93">
        <f t="shared" si="7"/>
        <v>0</v>
      </c>
    </row>
    <row r="94" spans="1:22" x14ac:dyDescent="0.2">
      <c r="A94">
        <v>1</v>
      </c>
      <c r="B94" t="s">
        <v>76</v>
      </c>
      <c r="C94">
        <v>0.08</v>
      </c>
      <c r="E94" s="1">
        <v>476</v>
      </c>
      <c r="F94" s="1">
        <f t="shared" si="5"/>
        <v>506.94</v>
      </c>
      <c r="G94" t="s">
        <v>23</v>
      </c>
      <c r="H94">
        <v>1</v>
      </c>
      <c r="I94" t="s">
        <v>56</v>
      </c>
      <c r="J94" t="s">
        <v>56</v>
      </c>
      <c r="K94" t="s">
        <v>26</v>
      </c>
      <c r="L94" t="s">
        <v>27</v>
      </c>
      <c r="M94" t="s">
        <v>28</v>
      </c>
      <c r="N94" t="s">
        <v>50</v>
      </c>
      <c r="O94">
        <v>0</v>
      </c>
      <c r="P94" t="s">
        <v>30</v>
      </c>
      <c r="Q94" t="s">
        <v>77</v>
      </c>
      <c r="R94" t="s">
        <v>78</v>
      </c>
      <c r="S94" s="2">
        <f t="shared" si="6"/>
        <v>0</v>
      </c>
      <c r="T94" s="2">
        <f t="shared" si="9"/>
        <v>0</v>
      </c>
      <c r="U94" s="3">
        <f t="shared" si="8"/>
        <v>0</v>
      </c>
      <c r="V94">
        <f t="shared" si="7"/>
        <v>0</v>
      </c>
    </row>
    <row r="95" spans="1:22" x14ac:dyDescent="0.2">
      <c r="A95">
        <v>1</v>
      </c>
      <c r="B95" t="s">
        <v>76</v>
      </c>
      <c r="C95">
        <v>0.08</v>
      </c>
      <c r="E95" s="1">
        <v>476</v>
      </c>
      <c r="F95" s="1">
        <f t="shared" si="5"/>
        <v>506.94</v>
      </c>
      <c r="G95" t="s">
        <v>23</v>
      </c>
      <c r="H95">
        <v>1</v>
      </c>
      <c r="I95" t="s">
        <v>57</v>
      </c>
      <c r="J95" t="s">
        <v>57</v>
      </c>
      <c r="K95" t="s">
        <v>26</v>
      </c>
      <c r="L95" t="s">
        <v>27</v>
      </c>
      <c r="M95" t="s">
        <v>35</v>
      </c>
      <c r="N95" t="s">
        <v>58</v>
      </c>
      <c r="O95">
        <v>0</v>
      </c>
      <c r="P95" t="s">
        <v>30</v>
      </c>
      <c r="Q95" t="s">
        <v>77</v>
      </c>
      <c r="R95" t="s">
        <v>78</v>
      </c>
      <c r="S95" s="2">
        <f t="shared" si="6"/>
        <v>0</v>
      </c>
      <c r="T95" s="2">
        <f t="shared" si="9"/>
        <v>0</v>
      </c>
      <c r="U95" s="3">
        <f t="shared" si="8"/>
        <v>0</v>
      </c>
      <c r="V95">
        <f t="shared" si="7"/>
        <v>0</v>
      </c>
    </row>
    <row r="96" spans="1:22" x14ac:dyDescent="0.2">
      <c r="A96">
        <v>1</v>
      </c>
      <c r="B96" t="s">
        <v>76</v>
      </c>
      <c r="C96">
        <v>0.08</v>
      </c>
      <c r="E96" s="1">
        <v>476</v>
      </c>
      <c r="F96" s="1">
        <f t="shared" si="5"/>
        <v>506.94</v>
      </c>
      <c r="G96" t="s">
        <v>23</v>
      </c>
      <c r="H96">
        <v>1</v>
      </c>
      <c r="I96" t="s">
        <v>59</v>
      </c>
      <c r="J96" t="s">
        <v>59</v>
      </c>
      <c r="K96" t="s">
        <v>26</v>
      </c>
      <c r="L96" t="s">
        <v>27</v>
      </c>
      <c r="M96" t="s">
        <v>35</v>
      </c>
      <c r="N96" t="s">
        <v>60</v>
      </c>
      <c r="O96">
        <v>0</v>
      </c>
      <c r="P96" t="s">
        <v>30</v>
      </c>
      <c r="Q96" t="s">
        <v>77</v>
      </c>
      <c r="R96" t="s">
        <v>78</v>
      </c>
      <c r="S96" s="2">
        <f t="shared" si="6"/>
        <v>0</v>
      </c>
      <c r="T96" s="2">
        <f t="shared" si="9"/>
        <v>0</v>
      </c>
      <c r="U96" s="3">
        <f t="shared" si="8"/>
        <v>0</v>
      </c>
      <c r="V96">
        <f t="shared" si="7"/>
        <v>0</v>
      </c>
    </row>
    <row r="97" spans="1:22" x14ac:dyDescent="0.2">
      <c r="A97">
        <v>1</v>
      </c>
      <c r="B97" t="s">
        <v>76</v>
      </c>
      <c r="C97">
        <v>0.08</v>
      </c>
      <c r="E97" s="1">
        <v>476</v>
      </c>
      <c r="F97" s="1">
        <f t="shared" si="5"/>
        <v>506.94</v>
      </c>
      <c r="G97" t="s">
        <v>23</v>
      </c>
      <c r="H97">
        <v>1</v>
      </c>
      <c r="I97" t="s">
        <v>61</v>
      </c>
      <c r="J97" t="s">
        <v>61</v>
      </c>
      <c r="K97" t="s">
        <v>26</v>
      </c>
      <c r="L97" t="s">
        <v>41</v>
      </c>
      <c r="M97" t="s">
        <v>28</v>
      </c>
      <c r="N97" t="s">
        <v>62</v>
      </c>
      <c r="O97">
        <v>8</v>
      </c>
      <c r="P97" t="s">
        <v>30</v>
      </c>
      <c r="Q97" t="s">
        <v>77</v>
      </c>
      <c r="R97" t="s">
        <v>78</v>
      </c>
      <c r="S97" s="2">
        <f t="shared" si="6"/>
        <v>1.680672268907563E-2</v>
      </c>
      <c r="T97" s="2">
        <f t="shared" si="9"/>
        <v>16806.722689075628</v>
      </c>
      <c r="U97" s="3">
        <f t="shared" si="8"/>
        <v>1.5780960271432515E-2</v>
      </c>
      <c r="V97">
        <f t="shared" si="7"/>
        <v>15.780960271432516</v>
      </c>
    </row>
    <row r="98" spans="1:22" x14ac:dyDescent="0.2">
      <c r="A98">
        <v>1</v>
      </c>
      <c r="B98" t="s">
        <v>76</v>
      </c>
      <c r="C98">
        <v>0.08</v>
      </c>
      <c r="E98" s="1">
        <v>476</v>
      </c>
      <c r="F98" s="1">
        <f t="shared" si="5"/>
        <v>506.94</v>
      </c>
      <c r="G98" t="s">
        <v>23</v>
      </c>
      <c r="H98">
        <v>1</v>
      </c>
      <c r="I98" t="s">
        <v>63</v>
      </c>
      <c r="J98" t="s">
        <v>63</v>
      </c>
      <c r="K98" t="s">
        <v>34</v>
      </c>
      <c r="L98" t="s">
        <v>27</v>
      </c>
      <c r="M98" t="s">
        <v>35</v>
      </c>
      <c r="N98" t="s">
        <v>64</v>
      </c>
      <c r="O98">
        <v>0</v>
      </c>
      <c r="P98" t="s">
        <v>30</v>
      </c>
      <c r="Q98" t="s">
        <v>77</v>
      </c>
      <c r="R98" t="s">
        <v>78</v>
      </c>
      <c r="S98" s="2">
        <f t="shared" si="6"/>
        <v>0</v>
      </c>
      <c r="T98" s="2">
        <f t="shared" si="9"/>
        <v>0</v>
      </c>
      <c r="U98" s="3">
        <f t="shared" si="8"/>
        <v>0</v>
      </c>
      <c r="V98">
        <f t="shared" si="7"/>
        <v>0</v>
      </c>
    </row>
    <row r="99" spans="1:22" x14ac:dyDescent="0.2">
      <c r="A99">
        <v>1</v>
      </c>
      <c r="B99" t="s">
        <v>76</v>
      </c>
      <c r="C99">
        <v>0.08</v>
      </c>
      <c r="E99" s="1">
        <v>476</v>
      </c>
      <c r="F99" s="1">
        <f t="shared" si="5"/>
        <v>506.94</v>
      </c>
      <c r="G99" t="s">
        <v>23</v>
      </c>
      <c r="H99">
        <v>1</v>
      </c>
      <c r="I99" t="s">
        <v>65</v>
      </c>
      <c r="J99" t="s">
        <v>65</v>
      </c>
      <c r="K99" t="s">
        <v>34</v>
      </c>
      <c r="L99" t="s">
        <v>41</v>
      </c>
      <c r="M99" t="s">
        <v>35</v>
      </c>
      <c r="N99" t="s">
        <v>66</v>
      </c>
      <c r="O99">
        <v>1</v>
      </c>
      <c r="P99" t="s">
        <v>30</v>
      </c>
      <c r="Q99" t="s">
        <v>77</v>
      </c>
      <c r="R99" t="s">
        <v>78</v>
      </c>
      <c r="S99" s="2">
        <f t="shared" si="6"/>
        <v>2.1008403361344537E-3</v>
      </c>
      <c r="T99" s="2">
        <f t="shared" si="9"/>
        <v>2100.8403361344535</v>
      </c>
      <c r="U99" s="3">
        <f t="shared" si="8"/>
        <v>1.9726200339290644E-3</v>
      </c>
      <c r="V99">
        <f t="shared" si="7"/>
        <v>1.9726200339290645</v>
      </c>
    </row>
    <row r="100" spans="1:22" x14ac:dyDescent="0.2">
      <c r="A100">
        <v>1</v>
      </c>
      <c r="B100" t="s">
        <v>76</v>
      </c>
      <c r="C100">
        <v>0.08</v>
      </c>
      <c r="E100" s="1">
        <v>476</v>
      </c>
      <c r="F100" s="1">
        <f t="shared" si="5"/>
        <v>506.94</v>
      </c>
      <c r="G100" t="s">
        <v>23</v>
      </c>
      <c r="H100">
        <v>1</v>
      </c>
      <c r="I100" t="s">
        <v>67</v>
      </c>
      <c r="J100" t="s">
        <v>67</v>
      </c>
      <c r="K100" t="s">
        <v>26</v>
      </c>
      <c r="L100" t="s">
        <v>41</v>
      </c>
      <c r="M100" t="s">
        <v>28</v>
      </c>
      <c r="N100" t="s">
        <v>36</v>
      </c>
      <c r="O100">
        <v>0</v>
      </c>
      <c r="P100" t="s">
        <v>30</v>
      </c>
      <c r="Q100" t="s">
        <v>77</v>
      </c>
      <c r="R100" t="s">
        <v>78</v>
      </c>
      <c r="S100" s="2">
        <f t="shared" si="6"/>
        <v>0</v>
      </c>
      <c r="T100" s="2">
        <f t="shared" si="9"/>
        <v>0</v>
      </c>
      <c r="U100" s="3">
        <f t="shared" si="8"/>
        <v>0</v>
      </c>
      <c r="V100">
        <f t="shared" si="7"/>
        <v>0</v>
      </c>
    </row>
    <row r="101" spans="1:22" x14ac:dyDescent="0.2">
      <c r="A101">
        <v>1</v>
      </c>
      <c r="B101" t="s">
        <v>76</v>
      </c>
      <c r="C101">
        <v>0.08</v>
      </c>
      <c r="E101" s="1">
        <v>476</v>
      </c>
      <c r="F101" s="1">
        <f t="shared" si="5"/>
        <v>506.94</v>
      </c>
      <c r="G101" t="s">
        <v>23</v>
      </c>
      <c r="H101">
        <v>1</v>
      </c>
      <c r="I101" t="s">
        <v>68</v>
      </c>
      <c r="J101" t="s">
        <v>69</v>
      </c>
      <c r="K101" t="s">
        <v>26</v>
      </c>
      <c r="L101" t="s">
        <v>27</v>
      </c>
      <c r="M101" t="s">
        <v>28</v>
      </c>
      <c r="N101" t="s">
        <v>29</v>
      </c>
      <c r="O101">
        <v>0</v>
      </c>
      <c r="P101" t="s">
        <v>30</v>
      </c>
      <c r="Q101" t="s">
        <v>77</v>
      </c>
      <c r="R101" t="s">
        <v>78</v>
      </c>
      <c r="S101" s="2">
        <f t="shared" si="6"/>
        <v>0</v>
      </c>
      <c r="T101" s="2">
        <f t="shared" si="9"/>
        <v>0</v>
      </c>
      <c r="U101" s="3">
        <f t="shared" si="8"/>
        <v>0</v>
      </c>
      <c r="V101">
        <f t="shared" si="7"/>
        <v>0</v>
      </c>
    </row>
    <row r="102" spans="1:22" x14ac:dyDescent="0.2">
      <c r="A102">
        <v>1</v>
      </c>
      <c r="B102" t="s">
        <v>76</v>
      </c>
      <c r="C102">
        <v>0.08</v>
      </c>
      <c r="E102" s="1">
        <v>476</v>
      </c>
      <c r="F102" s="1">
        <f t="shared" si="5"/>
        <v>506.94</v>
      </c>
      <c r="G102" t="s">
        <v>70</v>
      </c>
      <c r="H102">
        <v>1</v>
      </c>
      <c r="I102" t="s">
        <v>24</v>
      </c>
      <c r="J102" t="s">
        <v>25</v>
      </c>
      <c r="K102" t="s">
        <v>26</v>
      </c>
      <c r="L102" t="s">
        <v>27</v>
      </c>
      <c r="M102" t="s">
        <v>28</v>
      </c>
      <c r="N102" t="s">
        <v>29</v>
      </c>
      <c r="O102">
        <v>0</v>
      </c>
      <c r="P102" t="s">
        <v>30</v>
      </c>
      <c r="Q102" t="s">
        <v>77</v>
      </c>
      <c r="R102" t="s">
        <v>79</v>
      </c>
      <c r="S102" s="2">
        <f t="shared" si="6"/>
        <v>0</v>
      </c>
      <c r="T102" s="2">
        <f t="shared" si="9"/>
        <v>0</v>
      </c>
      <c r="U102" s="3">
        <f t="shared" si="8"/>
        <v>0</v>
      </c>
      <c r="V102">
        <f t="shared" si="7"/>
        <v>0</v>
      </c>
    </row>
    <row r="103" spans="1:22" x14ac:dyDescent="0.2">
      <c r="A103">
        <v>1</v>
      </c>
      <c r="B103" t="s">
        <v>76</v>
      </c>
      <c r="C103">
        <v>0.08</v>
      </c>
      <c r="E103" s="1">
        <v>476</v>
      </c>
      <c r="F103" s="1">
        <f t="shared" si="5"/>
        <v>506.94</v>
      </c>
      <c r="G103" t="s">
        <v>70</v>
      </c>
      <c r="H103">
        <v>1</v>
      </c>
      <c r="I103" t="s">
        <v>33</v>
      </c>
      <c r="J103" t="s">
        <v>33</v>
      </c>
      <c r="K103" t="s">
        <v>34</v>
      </c>
      <c r="L103" t="s">
        <v>27</v>
      </c>
      <c r="M103" t="s">
        <v>35</v>
      </c>
      <c r="N103" t="s">
        <v>36</v>
      </c>
      <c r="O103">
        <v>0</v>
      </c>
      <c r="P103" t="s">
        <v>30</v>
      </c>
      <c r="Q103" t="s">
        <v>77</v>
      </c>
      <c r="R103" t="s">
        <v>79</v>
      </c>
      <c r="S103" s="2">
        <f t="shared" si="6"/>
        <v>0</v>
      </c>
      <c r="T103" s="2">
        <f t="shared" si="9"/>
        <v>0</v>
      </c>
      <c r="U103" s="3">
        <f t="shared" si="8"/>
        <v>0</v>
      </c>
      <c r="V103">
        <f t="shared" si="7"/>
        <v>0</v>
      </c>
    </row>
    <row r="104" spans="1:22" x14ac:dyDescent="0.2">
      <c r="A104">
        <v>1</v>
      </c>
      <c r="B104" t="s">
        <v>76</v>
      </c>
      <c r="C104">
        <v>0.08</v>
      </c>
      <c r="E104" s="1">
        <v>476</v>
      </c>
      <c r="F104" s="1">
        <f t="shared" si="5"/>
        <v>506.94</v>
      </c>
      <c r="G104" t="s">
        <v>70</v>
      </c>
      <c r="H104">
        <v>1</v>
      </c>
      <c r="I104" t="s">
        <v>37</v>
      </c>
      <c r="J104" t="s">
        <v>37</v>
      </c>
      <c r="K104" t="s">
        <v>26</v>
      </c>
      <c r="L104" t="s">
        <v>27</v>
      </c>
      <c r="M104" t="s">
        <v>35</v>
      </c>
      <c r="N104" t="s">
        <v>29</v>
      </c>
      <c r="O104">
        <v>0</v>
      </c>
      <c r="P104" t="s">
        <v>30</v>
      </c>
      <c r="Q104" t="s">
        <v>77</v>
      </c>
      <c r="R104" t="s">
        <v>79</v>
      </c>
      <c r="S104" s="2">
        <f t="shared" si="6"/>
        <v>0</v>
      </c>
      <c r="T104" s="2">
        <f t="shared" si="9"/>
        <v>0</v>
      </c>
      <c r="U104" s="3">
        <f t="shared" si="8"/>
        <v>0</v>
      </c>
      <c r="V104">
        <f t="shared" si="7"/>
        <v>0</v>
      </c>
    </row>
    <row r="105" spans="1:22" x14ac:dyDescent="0.2">
      <c r="A105">
        <v>1</v>
      </c>
      <c r="B105" t="s">
        <v>76</v>
      </c>
      <c r="C105">
        <v>0.08</v>
      </c>
      <c r="E105" s="1">
        <v>476</v>
      </c>
      <c r="F105" s="1">
        <f t="shared" si="5"/>
        <v>506.94</v>
      </c>
      <c r="G105" t="s">
        <v>70</v>
      </c>
      <c r="H105">
        <v>1</v>
      </c>
      <c r="I105" t="s">
        <v>38</v>
      </c>
      <c r="J105" t="s">
        <v>39</v>
      </c>
      <c r="K105" t="s">
        <v>40</v>
      </c>
      <c r="L105" t="s">
        <v>41</v>
      </c>
      <c r="M105" t="s">
        <v>28</v>
      </c>
      <c r="N105" t="s">
        <v>42</v>
      </c>
      <c r="O105">
        <v>0</v>
      </c>
      <c r="P105" t="s">
        <v>30</v>
      </c>
      <c r="Q105" t="s">
        <v>77</v>
      </c>
      <c r="R105" t="s">
        <v>79</v>
      </c>
      <c r="S105" s="2">
        <f t="shared" si="6"/>
        <v>0</v>
      </c>
      <c r="T105" s="2">
        <f t="shared" si="9"/>
        <v>0</v>
      </c>
      <c r="U105" s="3">
        <f t="shared" si="8"/>
        <v>0</v>
      </c>
      <c r="V105">
        <f t="shared" si="7"/>
        <v>0</v>
      </c>
    </row>
    <row r="106" spans="1:22" x14ac:dyDescent="0.2">
      <c r="A106">
        <v>1</v>
      </c>
      <c r="B106" t="s">
        <v>76</v>
      </c>
      <c r="C106">
        <v>0.08</v>
      </c>
      <c r="E106" s="1">
        <v>476</v>
      </c>
      <c r="F106" s="1">
        <f t="shared" si="5"/>
        <v>506.94</v>
      </c>
      <c r="G106" t="s">
        <v>70</v>
      </c>
      <c r="H106">
        <v>1</v>
      </c>
      <c r="I106" t="s">
        <v>43</v>
      </c>
      <c r="J106" t="s">
        <v>39</v>
      </c>
      <c r="K106" t="s">
        <v>40</v>
      </c>
      <c r="L106" t="s">
        <v>41</v>
      </c>
      <c r="M106" t="s">
        <v>28</v>
      </c>
      <c r="N106" t="s">
        <v>42</v>
      </c>
      <c r="O106">
        <v>1</v>
      </c>
      <c r="P106" t="s">
        <v>30</v>
      </c>
      <c r="Q106" t="s">
        <v>77</v>
      </c>
      <c r="R106" t="s">
        <v>79</v>
      </c>
      <c r="S106" s="2">
        <f t="shared" si="6"/>
        <v>2.1008403361344537E-3</v>
      </c>
      <c r="T106" s="2">
        <f t="shared" si="9"/>
        <v>2100.8403361344535</v>
      </c>
      <c r="U106" s="3">
        <f t="shared" si="8"/>
        <v>1.9726200339290644E-3</v>
      </c>
      <c r="V106">
        <f t="shared" si="7"/>
        <v>1.9726200339290645</v>
      </c>
    </row>
    <row r="107" spans="1:22" x14ac:dyDescent="0.2">
      <c r="A107">
        <v>1</v>
      </c>
      <c r="B107" t="s">
        <v>76</v>
      </c>
      <c r="C107">
        <v>0.08</v>
      </c>
      <c r="E107" s="1">
        <v>476</v>
      </c>
      <c r="F107" s="1">
        <f t="shared" si="5"/>
        <v>506.94</v>
      </c>
      <c r="G107" t="s">
        <v>70</v>
      </c>
      <c r="H107">
        <v>1</v>
      </c>
      <c r="I107" t="s">
        <v>44</v>
      </c>
      <c r="J107" t="s">
        <v>44</v>
      </c>
      <c r="K107" t="s">
        <v>26</v>
      </c>
      <c r="L107" t="s">
        <v>41</v>
      </c>
      <c r="M107" t="s">
        <v>28</v>
      </c>
      <c r="N107" t="s">
        <v>36</v>
      </c>
      <c r="O107">
        <v>0</v>
      </c>
      <c r="P107" t="s">
        <v>30</v>
      </c>
      <c r="Q107" t="s">
        <v>77</v>
      </c>
      <c r="R107" t="s">
        <v>79</v>
      </c>
      <c r="S107" s="2">
        <f t="shared" si="6"/>
        <v>0</v>
      </c>
      <c r="T107" s="2">
        <f t="shared" si="9"/>
        <v>0</v>
      </c>
      <c r="U107" s="3">
        <f t="shared" si="8"/>
        <v>0</v>
      </c>
      <c r="V107">
        <f t="shared" si="7"/>
        <v>0</v>
      </c>
    </row>
    <row r="108" spans="1:22" x14ac:dyDescent="0.2">
      <c r="A108">
        <v>1</v>
      </c>
      <c r="B108" t="s">
        <v>76</v>
      </c>
      <c r="C108">
        <v>0.08</v>
      </c>
      <c r="E108" s="1">
        <v>476</v>
      </c>
      <c r="F108" s="1">
        <f t="shared" si="5"/>
        <v>506.94</v>
      </c>
      <c r="G108" t="s">
        <v>70</v>
      </c>
      <c r="H108">
        <v>1</v>
      </c>
      <c r="I108" t="s">
        <v>45</v>
      </c>
      <c r="J108" t="s">
        <v>45</v>
      </c>
      <c r="K108" t="s">
        <v>26</v>
      </c>
      <c r="L108" t="s">
        <v>27</v>
      </c>
      <c r="M108" t="s">
        <v>28</v>
      </c>
      <c r="N108" t="s">
        <v>46</v>
      </c>
      <c r="O108">
        <v>0</v>
      </c>
      <c r="P108" t="s">
        <v>30</v>
      </c>
      <c r="Q108" t="s">
        <v>77</v>
      </c>
      <c r="R108" t="s">
        <v>79</v>
      </c>
      <c r="S108" s="2">
        <f t="shared" si="6"/>
        <v>0</v>
      </c>
      <c r="T108" s="2">
        <f t="shared" si="9"/>
        <v>0</v>
      </c>
      <c r="U108" s="3">
        <f t="shared" si="8"/>
        <v>0</v>
      </c>
      <c r="V108">
        <f t="shared" si="7"/>
        <v>0</v>
      </c>
    </row>
    <row r="109" spans="1:22" x14ac:dyDescent="0.2">
      <c r="A109">
        <v>1</v>
      </c>
      <c r="B109" t="s">
        <v>76</v>
      </c>
      <c r="C109">
        <v>0.08</v>
      </c>
      <c r="E109" s="1">
        <v>476</v>
      </c>
      <c r="F109" s="1">
        <f t="shared" si="5"/>
        <v>506.94</v>
      </c>
      <c r="G109" t="s">
        <v>70</v>
      </c>
      <c r="H109">
        <v>1</v>
      </c>
      <c r="I109" t="s">
        <v>47</v>
      </c>
      <c r="J109" t="s">
        <v>47</v>
      </c>
      <c r="K109" t="s">
        <v>26</v>
      </c>
      <c r="L109" t="s">
        <v>27</v>
      </c>
      <c r="M109" t="s">
        <v>28</v>
      </c>
      <c r="N109" t="s">
        <v>48</v>
      </c>
      <c r="O109">
        <v>0</v>
      </c>
      <c r="P109" t="s">
        <v>30</v>
      </c>
      <c r="Q109" t="s">
        <v>77</v>
      </c>
      <c r="R109" t="s">
        <v>79</v>
      </c>
      <c r="S109" s="2">
        <f t="shared" si="6"/>
        <v>0</v>
      </c>
      <c r="T109" s="2">
        <f t="shared" si="9"/>
        <v>0</v>
      </c>
      <c r="U109" s="3">
        <f t="shared" si="8"/>
        <v>0</v>
      </c>
      <c r="V109">
        <f t="shared" si="7"/>
        <v>0</v>
      </c>
    </row>
    <row r="110" spans="1:22" x14ac:dyDescent="0.2">
      <c r="A110">
        <v>1</v>
      </c>
      <c r="B110" t="s">
        <v>76</v>
      </c>
      <c r="C110">
        <v>0.08</v>
      </c>
      <c r="E110" s="1">
        <v>476</v>
      </c>
      <c r="F110" s="1">
        <f t="shared" si="5"/>
        <v>506.94</v>
      </c>
      <c r="G110" t="s">
        <v>70</v>
      </c>
      <c r="H110">
        <v>1</v>
      </c>
      <c r="I110" t="s">
        <v>49</v>
      </c>
      <c r="J110" t="s">
        <v>49</v>
      </c>
      <c r="K110" t="s">
        <v>26</v>
      </c>
      <c r="L110" t="s">
        <v>27</v>
      </c>
      <c r="M110" t="s">
        <v>28</v>
      </c>
      <c r="N110" t="s">
        <v>50</v>
      </c>
      <c r="O110">
        <v>0</v>
      </c>
      <c r="P110" t="s">
        <v>30</v>
      </c>
      <c r="Q110" t="s">
        <v>77</v>
      </c>
      <c r="R110" t="s">
        <v>79</v>
      </c>
      <c r="S110" s="2">
        <f t="shared" si="6"/>
        <v>0</v>
      </c>
      <c r="T110" s="2">
        <f t="shared" si="9"/>
        <v>0</v>
      </c>
      <c r="U110" s="3">
        <f t="shared" si="8"/>
        <v>0</v>
      </c>
      <c r="V110">
        <f t="shared" si="7"/>
        <v>0</v>
      </c>
    </row>
    <row r="111" spans="1:22" x14ac:dyDescent="0.2">
      <c r="A111">
        <v>1</v>
      </c>
      <c r="B111" t="s">
        <v>76</v>
      </c>
      <c r="C111">
        <v>0.08</v>
      </c>
      <c r="E111" s="1">
        <v>476</v>
      </c>
      <c r="F111" s="1">
        <f t="shared" si="5"/>
        <v>506.94</v>
      </c>
      <c r="G111" t="s">
        <v>70</v>
      </c>
      <c r="H111">
        <v>1</v>
      </c>
      <c r="I111" t="s">
        <v>51</v>
      </c>
      <c r="J111" t="s">
        <v>51</v>
      </c>
      <c r="K111" t="s">
        <v>26</v>
      </c>
      <c r="L111" t="s">
        <v>27</v>
      </c>
      <c r="M111" t="s">
        <v>28</v>
      </c>
      <c r="N111" t="s">
        <v>36</v>
      </c>
      <c r="O111">
        <v>0</v>
      </c>
      <c r="P111" t="s">
        <v>30</v>
      </c>
      <c r="Q111" t="s">
        <v>77</v>
      </c>
      <c r="R111" t="s">
        <v>79</v>
      </c>
      <c r="S111" s="2">
        <f t="shared" si="6"/>
        <v>0</v>
      </c>
      <c r="T111" s="2">
        <f t="shared" si="9"/>
        <v>0</v>
      </c>
      <c r="U111" s="3">
        <f t="shared" si="8"/>
        <v>0</v>
      </c>
      <c r="V111">
        <f t="shared" si="7"/>
        <v>0</v>
      </c>
    </row>
    <row r="112" spans="1:22" x14ac:dyDescent="0.2">
      <c r="A112">
        <v>1</v>
      </c>
      <c r="B112" t="s">
        <v>76</v>
      </c>
      <c r="C112">
        <v>0.08</v>
      </c>
      <c r="E112" s="1">
        <v>476</v>
      </c>
      <c r="F112" s="1">
        <f t="shared" si="5"/>
        <v>506.94</v>
      </c>
      <c r="G112" t="s">
        <v>70</v>
      </c>
      <c r="H112">
        <v>1</v>
      </c>
      <c r="I112" t="s">
        <v>52</v>
      </c>
      <c r="J112" t="s">
        <v>53</v>
      </c>
      <c r="K112" t="s">
        <v>26</v>
      </c>
      <c r="L112" t="s">
        <v>41</v>
      </c>
      <c r="M112" t="s">
        <v>28</v>
      </c>
      <c r="N112" t="s">
        <v>54</v>
      </c>
      <c r="O112">
        <v>1</v>
      </c>
      <c r="P112" t="s">
        <v>30</v>
      </c>
      <c r="Q112" t="s">
        <v>77</v>
      </c>
      <c r="R112" t="s">
        <v>79</v>
      </c>
      <c r="S112" s="2">
        <f t="shared" si="6"/>
        <v>2.1008403361344537E-3</v>
      </c>
      <c r="T112" s="2">
        <f t="shared" si="9"/>
        <v>2100.8403361344535</v>
      </c>
      <c r="U112" s="3">
        <f t="shared" si="8"/>
        <v>1.9726200339290644E-3</v>
      </c>
      <c r="V112">
        <f t="shared" si="7"/>
        <v>1.9726200339290645</v>
      </c>
    </row>
    <row r="113" spans="1:22" x14ac:dyDescent="0.2">
      <c r="A113">
        <v>1</v>
      </c>
      <c r="B113" t="s">
        <v>76</v>
      </c>
      <c r="C113">
        <v>0.08</v>
      </c>
      <c r="E113" s="1">
        <v>476</v>
      </c>
      <c r="F113" s="1">
        <f t="shared" si="5"/>
        <v>506.94</v>
      </c>
      <c r="G113" t="s">
        <v>70</v>
      </c>
      <c r="H113">
        <v>1</v>
      </c>
      <c r="I113" t="s">
        <v>55</v>
      </c>
      <c r="J113" t="s">
        <v>53</v>
      </c>
      <c r="K113" t="s">
        <v>26</v>
      </c>
      <c r="L113" t="s">
        <v>41</v>
      </c>
      <c r="M113" t="s">
        <v>28</v>
      </c>
      <c r="N113" t="s">
        <v>54</v>
      </c>
      <c r="O113">
        <v>0</v>
      </c>
      <c r="P113" t="s">
        <v>30</v>
      </c>
      <c r="Q113" t="s">
        <v>77</v>
      </c>
      <c r="R113" t="s">
        <v>79</v>
      </c>
      <c r="S113" s="2">
        <f t="shared" si="6"/>
        <v>0</v>
      </c>
      <c r="T113" s="2">
        <f t="shared" si="9"/>
        <v>0</v>
      </c>
      <c r="U113" s="3">
        <f t="shared" si="8"/>
        <v>0</v>
      </c>
      <c r="V113">
        <f t="shared" si="7"/>
        <v>0</v>
      </c>
    </row>
    <row r="114" spans="1:22" x14ac:dyDescent="0.2">
      <c r="A114">
        <v>1</v>
      </c>
      <c r="B114" t="s">
        <v>76</v>
      </c>
      <c r="C114">
        <v>0.08</v>
      </c>
      <c r="E114" s="1">
        <v>476</v>
      </c>
      <c r="F114" s="1">
        <f t="shared" si="5"/>
        <v>506.94</v>
      </c>
      <c r="G114" t="s">
        <v>70</v>
      </c>
      <c r="H114">
        <v>1</v>
      </c>
      <c r="I114" t="s">
        <v>56</v>
      </c>
      <c r="J114" t="s">
        <v>56</v>
      </c>
      <c r="K114" t="s">
        <v>26</v>
      </c>
      <c r="L114" t="s">
        <v>27</v>
      </c>
      <c r="M114" t="s">
        <v>28</v>
      </c>
      <c r="N114" t="s">
        <v>50</v>
      </c>
      <c r="O114">
        <v>0</v>
      </c>
      <c r="P114" t="s">
        <v>30</v>
      </c>
      <c r="Q114" t="s">
        <v>77</v>
      </c>
      <c r="R114" t="s">
        <v>79</v>
      </c>
      <c r="S114" s="2">
        <f t="shared" si="6"/>
        <v>0</v>
      </c>
      <c r="T114" s="2">
        <f t="shared" si="9"/>
        <v>0</v>
      </c>
      <c r="U114" s="3">
        <f t="shared" si="8"/>
        <v>0</v>
      </c>
      <c r="V114">
        <f t="shared" si="7"/>
        <v>0</v>
      </c>
    </row>
    <row r="115" spans="1:22" x14ac:dyDescent="0.2">
      <c r="A115">
        <v>1</v>
      </c>
      <c r="B115" t="s">
        <v>76</v>
      </c>
      <c r="C115">
        <v>0.08</v>
      </c>
      <c r="E115" s="1">
        <v>476</v>
      </c>
      <c r="F115" s="1">
        <f t="shared" si="5"/>
        <v>506.94</v>
      </c>
      <c r="G115" t="s">
        <v>70</v>
      </c>
      <c r="H115">
        <v>1</v>
      </c>
      <c r="I115" t="s">
        <v>57</v>
      </c>
      <c r="J115" t="s">
        <v>57</v>
      </c>
      <c r="K115" t="s">
        <v>26</v>
      </c>
      <c r="L115" t="s">
        <v>27</v>
      </c>
      <c r="M115" t="s">
        <v>35</v>
      </c>
      <c r="N115" t="s">
        <v>58</v>
      </c>
      <c r="O115">
        <v>0</v>
      </c>
      <c r="P115" t="s">
        <v>30</v>
      </c>
      <c r="Q115" t="s">
        <v>77</v>
      </c>
      <c r="R115" t="s">
        <v>79</v>
      </c>
      <c r="S115" s="2">
        <f t="shared" si="6"/>
        <v>0</v>
      </c>
      <c r="T115" s="2">
        <f t="shared" si="9"/>
        <v>0</v>
      </c>
      <c r="U115" s="3">
        <f t="shared" si="8"/>
        <v>0</v>
      </c>
      <c r="V115">
        <f t="shared" si="7"/>
        <v>0</v>
      </c>
    </row>
    <row r="116" spans="1:22" x14ac:dyDescent="0.2">
      <c r="A116">
        <v>1</v>
      </c>
      <c r="B116" t="s">
        <v>76</v>
      </c>
      <c r="C116">
        <v>0.08</v>
      </c>
      <c r="E116" s="1">
        <v>476</v>
      </c>
      <c r="F116" s="1">
        <f t="shared" si="5"/>
        <v>506.94</v>
      </c>
      <c r="G116" t="s">
        <v>70</v>
      </c>
      <c r="H116">
        <v>1</v>
      </c>
      <c r="I116" t="s">
        <v>59</v>
      </c>
      <c r="J116" t="s">
        <v>59</v>
      </c>
      <c r="K116" t="s">
        <v>26</v>
      </c>
      <c r="L116" t="s">
        <v>27</v>
      </c>
      <c r="M116" t="s">
        <v>35</v>
      </c>
      <c r="N116" t="s">
        <v>60</v>
      </c>
      <c r="O116">
        <v>0</v>
      </c>
      <c r="P116" t="s">
        <v>30</v>
      </c>
      <c r="Q116" t="s">
        <v>77</v>
      </c>
      <c r="R116" t="s">
        <v>79</v>
      </c>
      <c r="S116" s="2">
        <f t="shared" si="6"/>
        <v>0</v>
      </c>
      <c r="T116" s="2">
        <f t="shared" si="9"/>
        <v>0</v>
      </c>
      <c r="U116" s="3">
        <f t="shared" si="8"/>
        <v>0</v>
      </c>
      <c r="V116">
        <f t="shared" si="7"/>
        <v>0</v>
      </c>
    </row>
    <row r="117" spans="1:22" x14ac:dyDescent="0.2">
      <c r="A117">
        <v>1</v>
      </c>
      <c r="B117" t="s">
        <v>76</v>
      </c>
      <c r="C117">
        <v>0.08</v>
      </c>
      <c r="E117" s="1">
        <v>476</v>
      </c>
      <c r="F117" s="1">
        <f t="shared" si="5"/>
        <v>506.94</v>
      </c>
      <c r="G117" t="s">
        <v>70</v>
      </c>
      <c r="H117">
        <v>1</v>
      </c>
      <c r="I117" t="s">
        <v>61</v>
      </c>
      <c r="J117" t="s">
        <v>61</v>
      </c>
      <c r="K117" t="s">
        <v>26</v>
      </c>
      <c r="L117" t="s">
        <v>41</v>
      </c>
      <c r="M117" t="s">
        <v>28</v>
      </c>
      <c r="N117" t="s">
        <v>62</v>
      </c>
      <c r="O117">
        <v>7</v>
      </c>
      <c r="P117" t="s">
        <v>30</v>
      </c>
      <c r="Q117" t="s">
        <v>77</v>
      </c>
      <c r="R117" t="s">
        <v>79</v>
      </c>
      <c r="S117" s="2">
        <f t="shared" si="6"/>
        <v>1.4705882352941176E-2</v>
      </c>
      <c r="T117" s="2">
        <f t="shared" si="9"/>
        <v>14705.882352941177</v>
      </c>
      <c r="U117" s="3">
        <f t="shared" si="8"/>
        <v>1.3808340237503451E-2</v>
      </c>
      <c r="V117">
        <f t="shared" si="7"/>
        <v>13.808340237503451</v>
      </c>
    </row>
    <row r="118" spans="1:22" x14ac:dyDescent="0.2">
      <c r="A118">
        <v>1</v>
      </c>
      <c r="B118" t="s">
        <v>76</v>
      </c>
      <c r="C118">
        <v>0.08</v>
      </c>
      <c r="E118" s="1">
        <v>476</v>
      </c>
      <c r="F118" s="1">
        <f t="shared" si="5"/>
        <v>506.94</v>
      </c>
      <c r="G118" t="s">
        <v>70</v>
      </c>
      <c r="H118">
        <v>1</v>
      </c>
      <c r="I118" t="s">
        <v>63</v>
      </c>
      <c r="J118" t="s">
        <v>63</v>
      </c>
      <c r="K118" t="s">
        <v>34</v>
      </c>
      <c r="L118" t="s">
        <v>27</v>
      </c>
      <c r="M118" t="s">
        <v>35</v>
      </c>
      <c r="N118" t="s">
        <v>64</v>
      </c>
      <c r="O118">
        <v>0</v>
      </c>
      <c r="P118" t="s">
        <v>30</v>
      </c>
      <c r="Q118" t="s">
        <v>77</v>
      </c>
      <c r="R118" t="s">
        <v>79</v>
      </c>
      <c r="S118" s="2">
        <f t="shared" si="6"/>
        <v>0</v>
      </c>
      <c r="T118" s="2">
        <f t="shared" si="9"/>
        <v>0</v>
      </c>
      <c r="U118" s="3">
        <f t="shared" si="8"/>
        <v>0</v>
      </c>
      <c r="V118">
        <f t="shared" si="7"/>
        <v>0</v>
      </c>
    </row>
    <row r="119" spans="1:22" x14ac:dyDescent="0.2">
      <c r="A119">
        <v>1</v>
      </c>
      <c r="B119" t="s">
        <v>76</v>
      </c>
      <c r="C119">
        <v>0.08</v>
      </c>
      <c r="E119" s="1">
        <v>476</v>
      </c>
      <c r="F119" s="1">
        <f t="shared" si="5"/>
        <v>506.94</v>
      </c>
      <c r="G119" t="s">
        <v>70</v>
      </c>
      <c r="H119">
        <v>1</v>
      </c>
      <c r="I119" t="s">
        <v>65</v>
      </c>
      <c r="J119" t="s">
        <v>65</v>
      </c>
      <c r="K119" t="s">
        <v>34</v>
      </c>
      <c r="L119" t="s">
        <v>41</v>
      </c>
      <c r="M119" t="s">
        <v>35</v>
      </c>
      <c r="N119" t="s">
        <v>66</v>
      </c>
      <c r="O119">
        <v>0</v>
      </c>
      <c r="P119" t="s">
        <v>30</v>
      </c>
      <c r="Q119" t="s">
        <v>77</v>
      </c>
      <c r="R119" t="s">
        <v>79</v>
      </c>
      <c r="S119" s="2">
        <f t="shared" si="6"/>
        <v>0</v>
      </c>
      <c r="T119" s="2">
        <f t="shared" si="9"/>
        <v>0</v>
      </c>
      <c r="U119" s="3">
        <f t="shared" si="8"/>
        <v>0</v>
      </c>
      <c r="V119">
        <f t="shared" si="7"/>
        <v>0</v>
      </c>
    </row>
    <row r="120" spans="1:22" x14ac:dyDescent="0.2">
      <c r="A120">
        <v>1</v>
      </c>
      <c r="B120" t="s">
        <v>76</v>
      </c>
      <c r="C120">
        <v>0.08</v>
      </c>
      <c r="E120" s="1">
        <v>476</v>
      </c>
      <c r="F120" s="1">
        <f t="shared" si="5"/>
        <v>506.94</v>
      </c>
      <c r="G120" t="s">
        <v>70</v>
      </c>
      <c r="H120">
        <v>1</v>
      </c>
      <c r="I120" t="s">
        <v>67</v>
      </c>
      <c r="J120" t="s">
        <v>67</v>
      </c>
      <c r="K120" t="s">
        <v>26</v>
      </c>
      <c r="L120" t="s">
        <v>41</v>
      </c>
      <c r="M120" t="s">
        <v>28</v>
      </c>
      <c r="N120" t="s">
        <v>36</v>
      </c>
      <c r="O120">
        <v>0</v>
      </c>
      <c r="P120" t="s">
        <v>30</v>
      </c>
      <c r="Q120" t="s">
        <v>77</v>
      </c>
      <c r="R120" t="s">
        <v>79</v>
      </c>
      <c r="S120" s="2">
        <f t="shared" si="6"/>
        <v>0</v>
      </c>
      <c r="T120" s="2">
        <f t="shared" si="9"/>
        <v>0</v>
      </c>
      <c r="U120" s="3">
        <f t="shared" si="8"/>
        <v>0</v>
      </c>
      <c r="V120">
        <f t="shared" si="7"/>
        <v>0</v>
      </c>
    </row>
    <row r="121" spans="1:22" x14ac:dyDescent="0.2">
      <c r="A121">
        <v>1</v>
      </c>
      <c r="B121" t="s">
        <v>76</v>
      </c>
      <c r="C121">
        <v>0.08</v>
      </c>
      <c r="E121" s="1">
        <v>476</v>
      </c>
      <c r="F121" s="1">
        <f t="shared" si="5"/>
        <v>506.94</v>
      </c>
      <c r="G121" t="s">
        <v>70</v>
      </c>
      <c r="H121">
        <v>1</v>
      </c>
      <c r="I121" t="s">
        <v>68</v>
      </c>
      <c r="J121" t="s">
        <v>69</v>
      </c>
      <c r="K121" t="s">
        <v>26</v>
      </c>
      <c r="L121" t="s">
        <v>27</v>
      </c>
      <c r="M121" t="s">
        <v>28</v>
      </c>
      <c r="N121" t="s">
        <v>29</v>
      </c>
      <c r="O121">
        <v>0</v>
      </c>
      <c r="P121" t="s">
        <v>30</v>
      </c>
      <c r="Q121" t="s">
        <v>77</v>
      </c>
      <c r="R121" t="s">
        <v>79</v>
      </c>
      <c r="S121" s="2">
        <f t="shared" si="6"/>
        <v>0</v>
      </c>
      <c r="T121" s="2">
        <f t="shared" si="9"/>
        <v>0</v>
      </c>
      <c r="U121" s="3">
        <f t="shared" si="8"/>
        <v>0</v>
      </c>
      <c r="V121">
        <f t="shared" si="7"/>
        <v>0</v>
      </c>
    </row>
    <row r="122" spans="1:22" x14ac:dyDescent="0.2">
      <c r="A122">
        <v>1</v>
      </c>
      <c r="B122" t="s">
        <v>76</v>
      </c>
      <c r="C122">
        <v>0.08</v>
      </c>
      <c r="E122" s="1">
        <v>476</v>
      </c>
      <c r="F122" s="1">
        <f t="shared" si="5"/>
        <v>506.94</v>
      </c>
      <c r="G122" t="s">
        <v>72</v>
      </c>
      <c r="H122">
        <v>1</v>
      </c>
      <c r="I122" t="s">
        <v>24</v>
      </c>
      <c r="J122" t="s">
        <v>25</v>
      </c>
      <c r="K122" t="s">
        <v>26</v>
      </c>
      <c r="L122" t="s">
        <v>27</v>
      </c>
      <c r="M122" t="s">
        <v>28</v>
      </c>
      <c r="N122" t="s">
        <v>29</v>
      </c>
      <c r="O122">
        <v>0</v>
      </c>
      <c r="P122" t="s">
        <v>30</v>
      </c>
      <c r="Q122" t="s">
        <v>77</v>
      </c>
      <c r="R122" t="s">
        <v>80</v>
      </c>
      <c r="S122" s="2">
        <f t="shared" si="6"/>
        <v>0</v>
      </c>
      <c r="T122" s="2">
        <f t="shared" si="9"/>
        <v>0</v>
      </c>
      <c r="U122" s="3">
        <f t="shared" si="8"/>
        <v>0</v>
      </c>
      <c r="V122">
        <f t="shared" si="7"/>
        <v>0</v>
      </c>
    </row>
    <row r="123" spans="1:22" x14ac:dyDescent="0.2">
      <c r="A123">
        <v>1</v>
      </c>
      <c r="B123" t="s">
        <v>76</v>
      </c>
      <c r="C123">
        <v>0.08</v>
      </c>
      <c r="E123" s="1">
        <v>476</v>
      </c>
      <c r="F123" s="1">
        <f t="shared" si="5"/>
        <v>506.94</v>
      </c>
      <c r="G123" t="s">
        <v>72</v>
      </c>
      <c r="H123">
        <v>1</v>
      </c>
      <c r="I123" t="s">
        <v>33</v>
      </c>
      <c r="J123" t="s">
        <v>33</v>
      </c>
      <c r="K123" t="s">
        <v>34</v>
      </c>
      <c r="L123" t="s">
        <v>27</v>
      </c>
      <c r="M123" t="s">
        <v>35</v>
      </c>
      <c r="N123" t="s">
        <v>36</v>
      </c>
      <c r="O123">
        <v>0</v>
      </c>
      <c r="P123" t="s">
        <v>30</v>
      </c>
      <c r="Q123" t="s">
        <v>77</v>
      </c>
      <c r="R123" t="s">
        <v>80</v>
      </c>
      <c r="S123" s="2">
        <f t="shared" si="6"/>
        <v>0</v>
      </c>
      <c r="T123" s="2">
        <f t="shared" si="9"/>
        <v>0</v>
      </c>
      <c r="U123" s="3">
        <f t="shared" si="8"/>
        <v>0</v>
      </c>
      <c r="V123">
        <f t="shared" si="7"/>
        <v>0</v>
      </c>
    </row>
    <row r="124" spans="1:22" x14ac:dyDescent="0.2">
      <c r="A124">
        <v>1</v>
      </c>
      <c r="B124" t="s">
        <v>76</v>
      </c>
      <c r="C124">
        <v>0.08</v>
      </c>
      <c r="E124" s="1">
        <v>476</v>
      </c>
      <c r="F124" s="1">
        <f t="shared" si="5"/>
        <v>506.94</v>
      </c>
      <c r="G124" t="s">
        <v>72</v>
      </c>
      <c r="H124">
        <v>1</v>
      </c>
      <c r="I124" t="s">
        <v>37</v>
      </c>
      <c r="J124" t="s">
        <v>37</v>
      </c>
      <c r="K124" t="s">
        <v>26</v>
      </c>
      <c r="L124" t="s">
        <v>27</v>
      </c>
      <c r="M124" t="s">
        <v>35</v>
      </c>
      <c r="N124" t="s">
        <v>29</v>
      </c>
      <c r="O124">
        <v>0</v>
      </c>
      <c r="P124" t="s">
        <v>30</v>
      </c>
      <c r="Q124" t="s">
        <v>77</v>
      </c>
      <c r="R124" t="s">
        <v>80</v>
      </c>
      <c r="S124" s="2">
        <f t="shared" si="6"/>
        <v>0</v>
      </c>
      <c r="T124" s="2">
        <f t="shared" si="9"/>
        <v>0</v>
      </c>
      <c r="U124" s="3">
        <f t="shared" si="8"/>
        <v>0</v>
      </c>
      <c r="V124">
        <f t="shared" si="7"/>
        <v>0</v>
      </c>
    </row>
    <row r="125" spans="1:22" x14ac:dyDescent="0.2">
      <c r="A125">
        <v>1</v>
      </c>
      <c r="B125" t="s">
        <v>76</v>
      </c>
      <c r="C125">
        <v>0.08</v>
      </c>
      <c r="E125" s="1">
        <v>476</v>
      </c>
      <c r="F125" s="1">
        <f t="shared" si="5"/>
        <v>506.94</v>
      </c>
      <c r="G125" t="s">
        <v>72</v>
      </c>
      <c r="H125">
        <v>1</v>
      </c>
      <c r="I125" t="s">
        <v>38</v>
      </c>
      <c r="J125" t="s">
        <v>39</v>
      </c>
      <c r="K125" t="s">
        <v>40</v>
      </c>
      <c r="L125" t="s">
        <v>41</v>
      </c>
      <c r="M125" t="s">
        <v>28</v>
      </c>
      <c r="N125" t="s">
        <v>42</v>
      </c>
      <c r="O125">
        <v>0</v>
      </c>
      <c r="P125" t="s">
        <v>30</v>
      </c>
      <c r="Q125" t="s">
        <v>77</v>
      </c>
      <c r="R125" t="s">
        <v>80</v>
      </c>
      <c r="S125" s="2">
        <f t="shared" si="6"/>
        <v>0</v>
      </c>
      <c r="T125" s="2">
        <f t="shared" si="9"/>
        <v>0</v>
      </c>
      <c r="U125" s="3">
        <f t="shared" si="8"/>
        <v>0</v>
      </c>
      <c r="V125">
        <f t="shared" si="7"/>
        <v>0</v>
      </c>
    </row>
    <row r="126" spans="1:22" x14ac:dyDescent="0.2">
      <c r="A126">
        <v>1</v>
      </c>
      <c r="B126" t="s">
        <v>76</v>
      </c>
      <c r="C126">
        <v>0.08</v>
      </c>
      <c r="E126" s="1">
        <v>476</v>
      </c>
      <c r="F126" s="1">
        <f t="shared" si="5"/>
        <v>506.94</v>
      </c>
      <c r="G126" t="s">
        <v>72</v>
      </c>
      <c r="H126">
        <v>1</v>
      </c>
      <c r="I126" t="s">
        <v>43</v>
      </c>
      <c r="J126" t="s">
        <v>39</v>
      </c>
      <c r="K126" t="s">
        <v>40</v>
      </c>
      <c r="L126" t="s">
        <v>41</v>
      </c>
      <c r="M126" t="s">
        <v>28</v>
      </c>
      <c r="N126" t="s">
        <v>42</v>
      </c>
      <c r="O126">
        <v>3</v>
      </c>
      <c r="P126" t="s">
        <v>30</v>
      </c>
      <c r="Q126" t="s">
        <v>77</v>
      </c>
      <c r="R126" t="s">
        <v>80</v>
      </c>
      <c r="S126" s="2">
        <f t="shared" si="6"/>
        <v>6.3025210084033615E-3</v>
      </c>
      <c r="T126" s="2">
        <f t="shared" si="9"/>
        <v>6302.5210084033615</v>
      </c>
      <c r="U126" s="3">
        <f t="shared" si="8"/>
        <v>5.9178601017871937E-3</v>
      </c>
      <c r="V126">
        <f t="shared" si="7"/>
        <v>5.9178601017871939</v>
      </c>
    </row>
    <row r="127" spans="1:22" x14ac:dyDescent="0.2">
      <c r="A127">
        <v>1</v>
      </c>
      <c r="B127" t="s">
        <v>76</v>
      </c>
      <c r="C127">
        <v>0.08</v>
      </c>
      <c r="E127" s="1">
        <v>476</v>
      </c>
      <c r="F127" s="1">
        <f t="shared" si="5"/>
        <v>506.94</v>
      </c>
      <c r="G127" t="s">
        <v>72</v>
      </c>
      <c r="H127">
        <v>1</v>
      </c>
      <c r="I127" t="s">
        <v>44</v>
      </c>
      <c r="J127" t="s">
        <v>44</v>
      </c>
      <c r="K127" t="s">
        <v>26</v>
      </c>
      <c r="L127" t="s">
        <v>41</v>
      </c>
      <c r="M127" t="s">
        <v>28</v>
      </c>
      <c r="N127" t="s">
        <v>36</v>
      </c>
      <c r="O127">
        <v>0</v>
      </c>
      <c r="P127" t="s">
        <v>30</v>
      </c>
      <c r="Q127" t="s">
        <v>77</v>
      </c>
      <c r="R127" t="s">
        <v>80</v>
      </c>
      <c r="S127" s="2">
        <f t="shared" si="6"/>
        <v>0</v>
      </c>
      <c r="T127" s="2">
        <f t="shared" si="9"/>
        <v>0</v>
      </c>
      <c r="U127" s="3">
        <f t="shared" si="8"/>
        <v>0</v>
      </c>
      <c r="V127">
        <f t="shared" si="7"/>
        <v>0</v>
      </c>
    </row>
    <row r="128" spans="1:22" x14ac:dyDescent="0.2">
      <c r="A128">
        <v>1</v>
      </c>
      <c r="B128" t="s">
        <v>76</v>
      </c>
      <c r="C128">
        <v>0.08</v>
      </c>
      <c r="E128" s="1">
        <v>476</v>
      </c>
      <c r="F128" s="1">
        <f t="shared" si="5"/>
        <v>506.94</v>
      </c>
      <c r="G128" t="s">
        <v>72</v>
      </c>
      <c r="H128">
        <v>1</v>
      </c>
      <c r="I128" t="s">
        <v>45</v>
      </c>
      <c r="J128" t="s">
        <v>45</v>
      </c>
      <c r="K128" t="s">
        <v>26</v>
      </c>
      <c r="L128" t="s">
        <v>27</v>
      </c>
      <c r="M128" t="s">
        <v>28</v>
      </c>
      <c r="N128" t="s">
        <v>46</v>
      </c>
      <c r="O128">
        <v>2</v>
      </c>
      <c r="P128" t="s">
        <v>30</v>
      </c>
      <c r="Q128" t="s">
        <v>77</v>
      </c>
      <c r="R128" t="s">
        <v>80</v>
      </c>
      <c r="S128" s="2">
        <f t="shared" si="6"/>
        <v>4.2016806722689074E-3</v>
      </c>
      <c r="T128" s="2">
        <f t="shared" si="9"/>
        <v>4201.6806722689071</v>
      </c>
      <c r="U128" s="3">
        <f t="shared" si="8"/>
        <v>3.9452400678581289E-3</v>
      </c>
      <c r="V128">
        <f t="shared" si="7"/>
        <v>3.945240067858129</v>
      </c>
    </row>
    <row r="129" spans="1:22" x14ac:dyDescent="0.2">
      <c r="A129">
        <v>1</v>
      </c>
      <c r="B129" t="s">
        <v>76</v>
      </c>
      <c r="C129">
        <v>0.08</v>
      </c>
      <c r="E129" s="1">
        <v>476</v>
      </c>
      <c r="F129" s="1">
        <f t="shared" si="5"/>
        <v>506.94</v>
      </c>
      <c r="G129" t="s">
        <v>72</v>
      </c>
      <c r="H129">
        <v>1</v>
      </c>
      <c r="I129" t="s">
        <v>47</v>
      </c>
      <c r="J129" t="s">
        <v>47</v>
      </c>
      <c r="K129" t="s">
        <v>26</v>
      </c>
      <c r="L129" t="s">
        <v>27</v>
      </c>
      <c r="M129" t="s">
        <v>28</v>
      </c>
      <c r="N129" t="s">
        <v>48</v>
      </c>
      <c r="O129">
        <v>0</v>
      </c>
      <c r="P129" t="s">
        <v>30</v>
      </c>
      <c r="Q129" t="s">
        <v>77</v>
      </c>
      <c r="R129" t="s">
        <v>80</v>
      </c>
      <c r="S129" s="2">
        <f t="shared" si="6"/>
        <v>0</v>
      </c>
      <c r="T129" s="2">
        <f t="shared" si="9"/>
        <v>0</v>
      </c>
      <c r="U129" s="3">
        <f t="shared" si="8"/>
        <v>0</v>
      </c>
      <c r="V129">
        <f t="shared" si="7"/>
        <v>0</v>
      </c>
    </row>
    <row r="130" spans="1:22" x14ac:dyDescent="0.2">
      <c r="A130">
        <v>1</v>
      </c>
      <c r="B130" t="s">
        <v>76</v>
      </c>
      <c r="C130">
        <v>0.08</v>
      </c>
      <c r="E130" s="1">
        <v>476</v>
      </c>
      <c r="F130" s="1">
        <f t="shared" ref="F130:F193" si="10">E130/(200/213)</f>
        <v>506.94</v>
      </c>
      <c r="G130" t="s">
        <v>72</v>
      </c>
      <c r="H130">
        <v>1</v>
      </c>
      <c r="I130" t="s">
        <v>49</v>
      </c>
      <c r="J130" t="s">
        <v>49</v>
      </c>
      <c r="K130" t="s">
        <v>26</v>
      </c>
      <c r="L130" t="s">
        <v>27</v>
      </c>
      <c r="M130" t="s">
        <v>28</v>
      </c>
      <c r="N130" t="s">
        <v>50</v>
      </c>
      <c r="O130">
        <v>0</v>
      </c>
      <c r="P130" t="s">
        <v>30</v>
      </c>
      <c r="Q130" t="s">
        <v>77</v>
      </c>
      <c r="R130" t="s">
        <v>80</v>
      </c>
      <c r="S130" s="2">
        <f t="shared" ref="S130:S193" si="11">O130/E130</f>
        <v>0</v>
      </c>
      <c r="T130" s="2">
        <f t="shared" si="9"/>
        <v>0</v>
      </c>
      <c r="U130" s="3">
        <f t="shared" si="8"/>
        <v>0</v>
      </c>
      <c r="V130">
        <f t="shared" ref="V130:V193" si="12">U130*1000</f>
        <v>0</v>
      </c>
    </row>
    <row r="131" spans="1:22" x14ac:dyDescent="0.2">
      <c r="A131">
        <v>1</v>
      </c>
      <c r="B131" t="s">
        <v>76</v>
      </c>
      <c r="C131">
        <v>0.08</v>
      </c>
      <c r="E131" s="1">
        <v>476</v>
      </c>
      <c r="F131" s="1">
        <f t="shared" si="10"/>
        <v>506.94</v>
      </c>
      <c r="G131" t="s">
        <v>72</v>
      </c>
      <c r="H131">
        <v>1</v>
      </c>
      <c r="I131" t="s">
        <v>51</v>
      </c>
      <c r="J131" t="s">
        <v>51</v>
      </c>
      <c r="K131" t="s">
        <v>26</v>
      </c>
      <c r="L131" t="s">
        <v>27</v>
      </c>
      <c r="M131" t="s">
        <v>28</v>
      </c>
      <c r="N131" t="s">
        <v>36</v>
      </c>
      <c r="O131">
        <v>0</v>
      </c>
      <c r="P131" t="s">
        <v>30</v>
      </c>
      <c r="Q131" t="s">
        <v>77</v>
      </c>
      <c r="R131" t="s">
        <v>80</v>
      </c>
      <c r="S131" s="2">
        <f t="shared" si="11"/>
        <v>0</v>
      </c>
      <c r="T131" s="2">
        <f t="shared" si="9"/>
        <v>0</v>
      </c>
      <c r="U131" s="3">
        <f t="shared" ref="U131:U194" si="13">O131/F131</f>
        <v>0</v>
      </c>
      <c r="V131">
        <f t="shared" si="12"/>
        <v>0</v>
      </c>
    </row>
    <row r="132" spans="1:22" x14ac:dyDescent="0.2">
      <c r="A132">
        <v>1</v>
      </c>
      <c r="B132" t="s">
        <v>76</v>
      </c>
      <c r="C132">
        <v>0.08</v>
      </c>
      <c r="E132" s="1">
        <v>476</v>
      </c>
      <c r="F132" s="1">
        <f t="shared" si="10"/>
        <v>506.94</v>
      </c>
      <c r="G132" t="s">
        <v>72</v>
      </c>
      <c r="H132">
        <v>1</v>
      </c>
      <c r="I132" t="s">
        <v>52</v>
      </c>
      <c r="J132" t="s">
        <v>53</v>
      </c>
      <c r="K132" t="s">
        <v>26</v>
      </c>
      <c r="L132" t="s">
        <v>41</v>
      </c>
      <c r="M132" t="s">
        <v>28</v>
      </c>
      <c r="N132" t="s">
        <v>54</v>
      </c>
      <c r="O132">
        <v>0</v>
      </c>
      <c r="P132" t="s">
        <v>30</v>
      </c>
      <c r="Q132" t="s">
        <v>77</v>
      </c>
      <c r="R132" t="s">
        <v>80</v>
      </c>
      <c r="S132" s="2">
        <f t="shared" si="11"/>
        <v>0</v>
      </c>
      <c r="T132" s="2">
        <f t="shared" ref="T132:T195" si="14">S132*1000000</f>
        <v>0</v>
      </c>
      <c r="U132" s="3">
        <f t="shared" si="13"/>
        <v>0</v>
      </c>
      <c r="V132">
        <f t="shared" si="12"/>
        <v>0</v>
      </c>
    </row>
    <row r="133" spans="1:22" x14ac:dyDescent="0.2">
      <c r="A133">
        <v>1</v>
      </c>
      <c r="B133" t="s">
        <v>76</v>
      </c>
      <c r="C133">
        <v>0.08</v>
      </c>
      <c r="E133" s="1">
        <v>476</v>
      </c>
      <c r="F133" s="1">
        <f t="shared" si="10"/>
        <v>506.94</v>
      </c>
      <c r="G133" t="s">
        <v>72</v>
      </c>
      <c r="H133">
        <v>1</v>
      </c>
      <c r="I133" t="s">
        <v>55</v>
      </c>
      <c r="J133" t="s">
        <v>53</v>
      </c>
      <c r="K133" t="s">
        <v>26</v>
      </c>
      <c r="L133" t="s">
        <v>41</v>
      </c>
      <c r="M133" t="s">
        <v>28</v>
      </c>
      <c r="N133" t="s">
        <v>54</v>
      </c>
      <c r="O133">
        <v>1</v>
      </c>
      <c r="P133" t="s">
        <v>30</v>
      </c>
      <c r="Q133" t="s">
        <v>77</v>
      </c>
      <c r="R133" t="s">
        <v>80</v>
      </c>
      <c r="S133" s="2">
        <f t="shared" si="11"/>
        <v>2.1008403361344537E-3</v>
      </c>
      <c r="T133" s="2">
        <f t="shared" si="14"/>
        <v>2100.8403361344535</v>
      </c>
      <c r="U133" s="3">
        <f t="shared" si="13"/>
        <v>1.9726200339290644E-3</v>
      </c>
      <c r="V133">
        <f t="shared" si="12"/>
        <v>1.9726200339290645</v>
      </c>
    </row>
    <row r="134" spans="1:22" x14ac:dyDescent="0.2">
      <c r="A134">
        <v>1</v>
      </c>
      <c r="B134" t="s">
        <v>76</v>
      </c>
      <c r="C134">
        <v>0.08</v>
      </c>
      <c r="E134" s="1">
        <v>476</v>
      </c>
      <c r="F134" s="1">
        <f t="shared" si="10"/>
        <v>506.94</v>
      </c>
      <c r="G134" t="s">
        <v>72</v>
      </c>
      <c r="H134">
        <v>1</v>
      </c>
      <c r="I134" t="s">
        <v>56</v>
      </c>
      <c r="J134" t="s">
        <v>56</v>
      </c>
      <c r="K134" t="s">
        <v>26</v>
      </c>
      <c r="L134" t="s">
        <v>27</v>
      </c>
      <c r="M134" t="s">
        <v>28</v>
      </c>
      <c r="N134" t="s">
        <v>50</v>
      </c>
      <c r="O134">
        <v>0</v>
      </c>
      <c r="P134" t="s">
        <v>30</v>
      </c>
      <c r="Q134" t="s">
        <v>77</v>
      </c>
      <c r="R134" t="s">
        <v>80</v>
      </c>
      <c r="S134" s="2">
        <f t="shared" si="11"/>
        <v>0</v>
      </c>
      <c r="T134" s="2">
        <f t="shared" si="14"/>
        <v>0</v>
      </c>
      <c r="U134" s="3">
        <f t="shared" si="13"/>
        <v>0</v>
      </c>
      <c r="V134">
        <f t="shared" si="12"/>
        <v>0</v>
      </c>
    </row>
    <row r="135" spans="1:22" x14ac:dyDescent="0.2">
      <c r="A135">
        <v>1</v>
      </c>
      <c r="B135" t="s">
        <v>76</v>
      </c>
      <c r="C135">
        <v>0.08</v>
      </c>
      <c r="E135" s="1">
        <v>476</v>
      </c>
      <c r="F135" s="1">
        <f t="shared" si="10"/>
        <v>506.94</v>
      </c>
      <c r="G135" t="s">
        <v>72</v>
      </c>
      <c r="H135">
        <v>1</v>
      </c>
      <c r="I135" t="s">
        <v>57</v>
      </c>
      <c r="J135" t="s">
        <v>57</v>
      </c>
      <c r="K135" t="s">
        <v>26</v>
      </c>
      <c r="L135" t="s">
        <v>27</v>
      </c>
      <c r="M135" t="s">
        <v>35</v>
      </c>
      <c r="N135" t="s">
        <v>58</v>
      </c>
      <c r="O135">
        <v>0</v>
      </c>
      <c r="P135" t="s">
        <v>30</v>
      </c>
      <c r="Q135" t="s">
        <v>77</v>
      </c>
      <c r="R135" t="s">
        <v>80</v>
      </c>
      <c r="S135" s="2">
        <f t="shared" si="11"/>
        <v>0</v>
      </c>
      <c r="T135" s="2">
        <f t="shared" si="14"/>
        <v>0</v>
      </c>
      <c r="U135" s="3">
        <f t="shared" si="13"/>
        <v>0</v>
      </c>
      <c r="V135">
        <f t="shared" si="12"/>
        <v>0</v>
      </c>
    </row>
    <row r="136" spans="1:22" x14ac:dyDescent="0.2">
      <c r="A136">
        <v>1</v>
      </c>
      <c r="B136" t="s">
        <v>76</v>
      </c>
      <c r="C136">
        <v>0.08</v>
      </c>
      <c r="E136" s="1">
        <v>476</v>
      </c>
      <c r="F136" s="1">
        <f t="shared" si="10"/>
        <v>506.94</v>
      </c>
      <c r="G136" t="s">
        <v>72</v>
      </c>
      <c r="H136">
        <v>1</v>
      </c>
      <c r="I136" t="s">
        <v>59</v>
      </c>
      <c r="J136" t="s">
        <v>59</v>
      </c>
      <c r="K136" t="s">
        <v>26</v>
      </c>
      <c r="L136" t="s">
        <v>27</v>
      </c>
      <c r="M136" t="s">
        <v>35</v>
      </c>
      <c r="N136" t="s">
        <v>60</v>
      </c>
      <c r="O136">
        <v>0</v>
      </c>
      <c r="P136" t="s">
        <v>30</v>
      </c>
      <c r="Q136" t="s">
        <v>77</v>
      </c>
      <c r="R136" t="s">
        <v>80</v>
      </c>
      <c r="S136" s="2">
        <f t="shared" si="11"/>
        <v>0</v>
      </c>
      <c r="T136" s="2">
        <f t="shared" si="14"/>
        <v>0</v>
      </c>
      <c r="U136" s="3">
        <f t="shared" si="13"/>
        <v>0</v>
      </c>
      <c r="V136">
        <f t="shared" si="12"/>
        <v>0</v>
      </c>
    </row>
    <row r="137" spans="1:22" x14ac:dyDescent="0.2">
      <c r="A137">
        <v>1</v>
      </c>
      <c r="B137" t="s">
        <v>76</v>
      </c>
      <c r="C137">
        <v>0.08</v>
      </c>
      <c r="E137" s="1">
        <v>476</v>
      </c>
      <c r="F137" s="1">
        <f t="shared" si="10"/>
        <v>506.94</v>
      </c>
      <c r="G137" t="s">
        <v>72</v>
      </c>
      <c r="H137">
        <v>1</v>
      </c>
      <c r="I137" t="s">
        <v>61</v>
      </c>
      <c r="J137" t="s">
        <v>61</v>
      </c>
      <c r="K137" t="s">
        <v>26</v>
      </c>
      <c r="L137" t="s">
        <v>41</v>
      </c>
      <c r="M137" t="s">
        <v>28</v>
      </c>
      <c r="N137" t="s">
        <v>62</v>
      </c>
      <c r="O137">
        <v>9</v>
      </c>
      <c r="P137" t="s">
        <v>30</v>
      </c>
      <c r="Q137" t="s">
        <v>77</v>
      </c>
      <c r="R137" t="s">
        <v>80</v>
      </c>
      <c r="S137" s="2">
        <f t="shared" si="11"/>
        <v>1.8907563025210083E-2</v>
      </c>
      <c r="T137" s="2">
        <f t="shared" si="14"/>
        <v>18907.563025210082</v>
      </c>
      <c r="U137" s="3">
        <f t="shared" si="13"/>
        <v>1.7753580305361581E-2</v>
      </c>
      <c r="V137">
        <f t="shared" si="12"/>
        <v>17.753580305361581</v>
      </c>
    </row>
    <row r="138" spans="1:22" x14ac:dyDescent="0.2">
      <c r="A138">
        <v>1</v>
      </c>
      <c r="B138" t="s">
        <v>76</v>
      </c>
      <c r="C138">
        <v>0.08</v>
      </c>
      <c r="E138" s="1">
        <v>476</v>
      </c>
      <c r="F138" s="1">
        <f t="shared" si="10"/>
        <v>506.94</v>
      </c>
      <c r="G138" t="s">
        <v>72</v>
      </c>
      <c r="H138">
        <v>1</v>
      </c>
      <c r="I138" t="s">
        <v>63</v>
      </c>
      <c r="J138" t="s">
        <v>63</v>
      </c>
      <c r="K138" t="s">
        <v>34</v>
      </c>
      <c r="L138" t="s">
        <v>27</v>
      </c>
      <c r="M138" t="s">
        <v>35</v>
      </c>
      <c r="N138" t="s">
        <v>64</v>
      </c>
      <c r="O138">
        <v>0</v>
      </c>
      <c r="P138" t="s">
        <v>30</v>
      </c>
      <c r="Q138" t="s">
        <v>77</v>
      </c>
      <c r="R138" t="s">
        <v>80</v>
      </c>
      <c r="S138" s="2">
        <f t="shared" si="11"/>
        <v>0</v>
      </c>
      <c r="T138" s="2">
        <f t="shared" si="14"/>
        <v>0</v>
      </c>
      <c r="U138" s="3">
        <f t="shared" si="13"/>
        <v>0</v>
      </c>
      <c r="V138">
        <f t="shared" si="12"/>
        <v>0</v>
      </c>
    </row>
    <row r="139" spans="1:22" x14ac:dyDescent="0.2">
      <c r="A139">
        <v>1</v>
      </c>
      <c r="B139" t="s">
        <v>76</v>
      </c>
      <c r="C139">
        <v>0.08</v>
      </c>
      <c r="E139" s="1">
        <v>476</v>
      </c>
      <c r="F139" s="1">
        <f t="shared" si="10"/>
        <v>506.94</v>
      </c>
      <c r="G139" t="s">
        <v>72</v>
      </c>
      <c r="H139">
        <v>1</v>
      </c>
      <c r="I139" t="s">
        <v>65</v>
      </c>
      <c r="J139" t="s">
        <v>65</v>
      </c>
      <c r="K139" t="s">
        <v>34</v>
      </c>
      <c r="L139" t="s">
        <v>41</v>
      </c>
      <c r="M139" t="s">
        <v>35</v>
      </c>
      <c r="N139" t="s">
        <v>66</v>
      </c>
      <c r="O139">
        <v>0</v>
      </c>
      <c r="P139" t="s">
        <v>30</v>
      </c>
      <c r="Q139" t="s">
        <v>77</v>
      </c>
      <c r="R139" t="s">
        <v>80</v>
      </c>
      <c r="S139" s="2">
        <f t="shared" si="11"/>
        <v>0</v>
      </c>
      <c r="T139" s="2">
        <f t="shared" si="14"/>
        <v>0</v>
      </c>
      <c r="U139" s="3">
        <f t="shared" si="13"/>
        <v>0</v>
      </c>
      <c r="V139">
        <f t="shared" si="12"/>
        <v>0</v>
      </c>
    </row>
    <row r="140" spans="1:22" x14ac:dyDescent="0.2">
      <c r="A140">
        <v>1</v>
      </c>
      <c r="B140" t="s">
        <v>76</v>
      </c>
      <c r="C140">
        <v>0.08</v>
      </c>
      <c r="E140" s="1">
        <v>476</v>
      </c>
      <c r="F140" s="1">
        <f t="shared" si="10"/>
        <v>506.94</v>
      </c>
      <c r="G140" t="s">
        <v>72</v>
      </c>
      <c r="H140">
        <v>1</v>
      </c>
      <c r="I140" t="s">
        <v>67</v>
      </c>
      <c r="J140" t="s">
        <v>67</v>
      </c>
      <c r="K140" t="s">
        <v>26</v>
      </c>
      <c r="L140" t="s">
        <v>41</v>
      </c>
      <c r="M140" t="s">
        <v>28</v>
      </c>
      <c r="N140" t="s">
        <v>36</v>
      </c>
      <c r="O140">
        <v>0</v>
      </c>
      <c r="P140" t="s">
        <v>30</v>
      </c>
      <c r="Q140" t="s">
        <v>77</v>
      </c>
      <c r="R140" t="s">
        <v>80</v>
      </c>
      <c r="S140" s="2">
        <f t="shared" si="11"/>
        <v>0</v>
      </c>
      <c r="T140" s="2">
        <f t="shared" si="14"/>
        <v>0</v>
      </c>
      <c r="U140" s="3">
        <f t="shared" si="13"/>
        <v>0</v>
      </c>
      <c r="V140">
        <f t="shared" si="12"/>
        <v>0</v>
      </c>
    </row>
    <row r="141" spans="1:22" x14ac:dyDescent="0.2">
      <c r="A141">
        <v>1</v>
      </c>
      <c r="B141" t="s">
        <v>76</v>
      </c>
      <c r="C141">
        <v>0.08</v>
      </c>
      <c r="E141" s="1">
        <v>476</v>
      </c>
      <c r="F141" s="1">
        <f t="shared" si="10"/>
        <v>506.94</v>
      </c>
      <c r="G141" t="s">
        <v>72</v>
      </c>
      <c r="H141">
        <v>1</v>
      </c>
      <c r="I141" t="s">
        <v>68</v>
      </c>
      <c r="J141" t="s">
        <v>69</v>
      </c>
      <c r="K141" t="s">
        <v>26</v>
      </c>
      <c r="L141" t="s">
        <v>27</v>
      </c>
      <c r="M141" t="s">
        <v>28</v>
      </c>
      <c r="N141" t="s">
        <v>29</v>
      </c>
      <c r="O141">
        <v>0</v>
      </c>
      <c r="P141" t="s">
        <v>30</v>
      </c>
      <c r="Q141" t="s">
        <v>77</v>
      </c>
      <c r="R141" t="s">
        <v>80</v>
      </c>
      <c r="S141" s="2">
        <f t="shared" si="11"/>
        <v>0</v>
      </c>
      <c r="T141" s="2">
        <f t="shared" si="14"/>
        <v>0</v>
      </c>
      <c r="U141" s="3">
        <f t="shared" si="13"/>
        <v>0</v>
      </c>
      <c r="V141">
        <f t="shared" si="12"/>
        <v>0</v>
      </c>
    </row>
    <row r="142" spans="1:22" x14ac:dyDescent="0.2">
      <c r="A142">
        <v>1</v>
      </c>
      <c r="B142" t="s">
        <v>76</v>
      </c>
      <c r="C142">
        <v>0.08</v>
      </c>
      <c r="E142" s="1">
        <v>476</v>
      </c>
      <c r="F142" s="1">
        <f t="shared" si="10"/>
        <v>506.94</v>
      </c>
      <c r="G142" t="s">
        <v>74</v>
      </c>
      <c r="H142">
        <v>1</v>
      </c>
      <c r="I142" t="s">
        <v>24</v>
      </c>
      <c r="J142" t="s">
        <v>25</v>
      </c>
      <c r="K142" t="s">
        <v>26</v>
      </c>
      <c r="L142" t="s">
        <v>27</v>
      </c>
      <c r="M142" t="s">
        <v>28</v>
      </c>
      <c r="N142" t="s">
        <v>29</v>
      </c>
      <c r="O142">
        <v>0</v>
      </c>
      <c r="P142" t="s">
        <v>30</v>
      </c>
      <c r="Q142" t="s">
        <v>77</v>
      </c>
      <c r="R142" t="s">
        <v>81</v>
      </c>
      <c r="S142" s="2">
        <f t="shared" si="11"/>
        <v>0</v>
      </c>
      <c r="T142" s="2">
        <f t="shared" si="14"/>
        <v>0</v>
      </c>
      <c r="U142" s="3">
        <f t="shared" si="13"/>
        <v>0</v>
      </c>
      <c r="V142">
        <f t="shared" si="12"/>
        <v>0</v>
      </c>
    </row>
    <row r="143" spans="1:22" x14ac:dyDescent="0.2">
      <c r="A143">
        <v>1</v>
      </c>
      <c r="B143" t="s">
        <v>76</v>
      </c>
      <c r="C143">
        <v>0.08</v>
      </c>
      <c r="E143" s="1">
        <v>476</v>
      </c>
      <c r="F143" s="1">
        <f t="shared" si="10"/>
        <v>506.94</v>
      </c>
      <c r="G143" t="s">
        <v>74</v>
      </c>
      <c r="H143">
        <v>1</v>
      </c>
      <c r="I143" t="s">
        <v>33</v>
      </c>
      <c r="J143" t="s">
        <v>33</v>
      </c>
      <c r="K143" t="s">
        <v>34</v>
      </c>
      <c r="L143" t="s">
        <v>27</v>
      </c>
      <c r="M143" t="s">
        <v>35</v>
      </c>
      <c r="N143" t="s">
        <v>36</v>
      </c>
      <c r="O143">
        <v>0</v>
      </c>
      <c r="P143" t="s">
        <v>30</v>
      </c>
      <c r="Q143" t="s">
        <v>77</v>
      </c>
      <c r="R143" t="s">
        <v>81</v>
      </c>
      <c r="S143" s="2">
        <f t="shared" si="11"/>
        <v>0</v>
      </c>
      <c r="T143" s="2">
        <f t="shared" si="14"/>
        <v>0</v>
      </c>
      <c r="U143" s="3">
        <f t="shared" si="13"/>
        <v>0</v>
      </c>
      <c r="V143">
        <f t="shared" si="12"/>
        <v>0</v>
      </c>
    </row>
    <row r="144" spans="1:22" x14ac:dyDescent="0.2">
      <c r="A144">
        <v>1</v>
      </c>
      <c r="B144" t="s">
        <v>76</v>
      </c>
      <c r="C144">
        <v>0.08</v>
      </c>
      <c r="E144" s="1">
        <v>476</v>
      </c>
      <c r="F144" s="1">
        <f t="shared" si="10"/>
        <v>506.94</v>
      </c>
      <c r="G144" t="s">
        <v>74</v>
      </c>
      <c r="H144">
        <v>1</v>
      </c>
      <c r="I144" t="s">
        <v>37</v>
      </c>
      <c r="J144" t="s">
        <v>37</v>
      </c>
      <c r="K144" t="s">
        <v>26</v>
      </c>
      <c r="L144" t="s">
        <v>27</v>
      </c>
      <c r="M144" t="s">
        <v>35</v>
      </c>
      <c r="N144" t="s">
        <v>29</v>
      </c>
      <c r="O144">
        <v>0</v>
      </c>
      <c r="P144" t="s">
        <v>30</v>
      </c>
      <c r="Q144" t="s">
        <v>77</v>
      </c>
      <c r="R144" t="s">
        <v>81</v>
      </c>
      <c r="S144" s="2">
        <f t="shared" si="11"/>
        <v>0</v>
      </c>
      <c r="T144" s="2">
        <f t="shared" si="14"/>
        <v>0</v>
      </c>
      <c r="U144" s="3">
        <f t="shared" si="13"/>
        <v>0</v>
      </c>
      <c r="V144">
        <f t="shared" si="12"/>
        <v>0</v>
      </c>
    </row>
    <row r="145" spans="1:22" x14ac:dyDescent="0.2">
      <c r="A145">
        <v>1</v>
      </c>
      <c r="B145" t="s">
        <v>76</v>
      </c>
      <c r="C145">
        <v>0.08</v>
      </c>
      <c r="E145" s="1">
        <v>476</v>
      </c>
      <c r="F145" s="1">
        <f t="shared" si="10"/>
        <v>506.94</v>
      </c>
      <c r="G145" t="s">
        <v>74</v>
      </c>
      <c r="H145">
        <v>1</v>
      </c>
      <c r="I145" t="s">
        <v>38</v>
      </c>
      <c r="J145" t="s">
        <v>39</v>
      </c>
      <c r="K145" t="s">
        <v>40</v>
      </c>
      <c r="L145" t="s">
        <v>41</v>
      </c>
      <c r="M145" t="s">
        <v>28</v>
      </c>
      <c r="N145" t="s">
        <v>42</v>
      </c>
      <c r="O145">
        <v>0</v>
      </c>
      <c r="P145" t="s">
        <v>30</v>
      </c>
      <c r="Q145" t="s">
        <v>77</v>
      </c>
      <c r="R145" t="s">
        <v>81</v>
      </c>
      <c r="S145" s="2">
        <f t="shared" si="11"/>
        <v>0</v>
      </c>
      <c r="T145" s="2">
        <f t="shared" si="14"/>
        <v>0</v>
      </c>
      <c r="U145" s="3">
        <f t="shared" si="13"/>
        <v>0</v>
      </c>
      <c r="V145">
        <f t="shared" si="12"/>
        <v>0</v>
      </c>
    </row>
    <row r="146" spans="1:22" x14ac:dyDescent="0.2">
      <c r="A146">
        <v>1</v>
      </c>
      <c r="B146" t="s">
        <v>76</v>
      </c>
      <c r="C146">
        <v>0.08</v>
      </c>
      <c r="E146" s="1">
        <v>476</v>
      </c>
      <c r="F146" s="1">
        <f t="shared" si="10"/>
        <v>506.94</v>
      </c>
      <c r="G146" t="s">
        <v>74</v>
      </c>
      <c r="H146">
        <v>1</v>
      </c>
      <c r="I146" t="s">
        <v>43</v>
      </c>
      <c r="J146" t="s">
        <v>39</v>
      </c>
      <c r="K146" t="s">
        <v>40</v>
      </c>
      <c r="L146" t="s">
        <v>41</v>
      </c>
      <c r="M146" t="s">
        <v>28</v>
      </c>
      <c r="N146" t="s">
        <v>42</v>
      </c>
      <c r="O146">
        <v>1</v>
      </c>
      <c r="P146" t="s">
        <v>30</v>
      </c>
      <c r="Q146" t="s">
        <v>77</v>
      </c>
      <c r="R146" t="s">
        <v>81</v>
      </c>
      <c r="S146" s="2">
        <f t="shared" si="11"/>
        <v>2.1008403361344537E-3</v>
      </c>
      <c r="T146" s="2">
        <f t="shared" si="14"/>
        <v>2100.8403361344535</v>
      </c>
      <c r="U146" s="3">
        <f t="shared" si="13"/>
        <v>1.9726200339290644E-3</v>
      </c>
      <c r="V146">
        <f t="shared" si="12"/>
        <v>1.9726200339290645</v>
      </c>
    </row>
    <row r="147" spans="1:22" x14ac:dyDescent="0.2">
      <c r="A147">
        <v>1</v>
      </c>
      <c r="B147" t="s">
        <v>76</v>
      </c>
      <c r="C147">
        <v>0.08</v>
      </c>
      <c r="E147" s="1">
        <v>476</v>
      </c>
      <c r="F147" s="1">
        <f t="shared" si="10"/>
        <v>506.94</v>
      </c>
      <c r="G147" t="s">
        <v>74</v>
      </c>
      <c r="H147">
        <v>1</v>
      </c>
      <c r="I147" t="s">
        <v>44</v>
      </c>
      <c r="J147" t="s">
        <v>44</v>
      </c>
      <c r="K147" t="s">
        <v>26</v>
      </c>
      <c r="L147" t="s">
        <v>41</v>
      </c>
      <c r="M147" t="s">
        <v>28</v>
      </c>
      <c r="N147" t="s">
        <v>36</v>
      </c>
      <c r="O147">
        <v>0</v>
      </c>
      <c r="P147" t="s">
        <v>30</v>
      </c>
      <c r="Q147" t="s">
        <v>77</v>
      </c>
      <c r="R147" t="s">
        <v>81</v>
      </c>
      <c r="S147" s="2">
        <f t="shared" si="11"/>
        <v>0</v>
      </c>
      <c r="T147" s="2">
        <f t="shared" si="14"/>
        <v>0</v>
      </c>
      <c r="U147" s="3">
        <f t="shared" si="13"/>
        <v>0</v>
      </c>
      <c r="V147">
        <f t="shared" si="12"/>
        <v>0</v>
      </c>
    </row>
    <row r="148" spans="1:22" x14ac:dyDescent="0.2">
      <c r="A148">
        <v>1</v>
      </c>
      <c r="B148" t="s">
        <v>76</v>
      </c>
      <c r="C148">
        <v>0.08</v>
      </c>
      <c r="E148" s="1">
        <v>476</v>
      </c>
      <c r="F148" s="1">
        <f t="shared" si="10"/>
        <v>506.94</v>
      </c>
      <c r="G148" t="s">
        <v>74</v>
      </c>
      <c r="H148">
        <v>1</v>
      </c>
      <c r="I148" t="s">
        <v>45</v>
      </c>
      <c r="J148" t="s">
        <v>45</v>
      </c>
      <c r="K148" t="s">
        <v>26</v>
      </c>
      <c r="L148" t="s">
        <v>27</v>
      </c>
      <c r="M148" t="s">
        <v>28</v>
      </c>
      <c r="N148" t="s">
        <v>46</v>
      </c>
      <c r="O148">
        <v>1</v>
      </c>
      <c r="P148" t="s">
        <v>30</v>
      </c>
      <c r="Q148" t="s">
        <v>77</v>
      </c>
      <c r="R148" t="s">
        <v>81</v>
      </c>
      <c r="S148" s="2">
        <f t="shared" si="11"/>
        <v>2.1008403361344537E-3</v>
      </c>
      <c r="T148" s="2">
        <f t="shared" si="14"/>
        <v>2100.8403361344535</v>
      </c>
      <c r="U148" s="3">
        <f t="shared" si="13"/>
        <v>1.9726200339290644E-3</v>
      </c>
      <c r="V148">
        <f t="shared" si="12"/>
        <v>1.9726200339290645</v>
      </c>
    </row>
    <row r="149" spans="1:22" x14ac:dyDescent="0.2">
      <c r="A149">
        <v>1</v>
      </c>
      <c r="B149" t="s">
        <v>76</v>
      </c>
      <c r="C149">
        <v>0.08</v>
      </c>
      <c r="E149" s="1">
        <v>476</v>
      </c>
      <c r="F149" s="1">
        <f t="shared" si="10"/>
        <v>506.94</v>
      </c>
      <c r="G149" t="s">
        <v>74</v>
      </c>
      <c r="H149">
        <v>1</v>
      </c>
      <c r="I149" t="s">
        <v>47</v>
      </c>
      <c r="J149" t="s">
        <v>47</v>
      </c>
      <c r="K149" t="s">
        <v>26</v>
      </c>
      <c r="L149" t="s">
        <v>27</v>
      </c>
      <c r="M149" t="s">
        <v>28</v>
      </c>
      <c r="N149" t="s">
        <v>48</v>
      </c>
      <c r="O149">
        <v>0</v>
      </c>
      <c r="P149" t="s">
        <v>30</v>
      </c>
      <c r="Q149" t="s">
        <v>77</v>
      </c>
      <c r="R149" t="s">
        <v>81</v>
      </c>
      <c r="S149" s="2">
        <f t="shared" si="11"/>
        <v>0</v>
      </c>
      <c r="T149" s="2">
        <f t="shared" si="14"/>
        <v>0</v>
      </c>
      <c r="U149" s="3">
        <f t="shared" si="13"/>
        <v>0</v>
      </c>
      <c r="V149">
        <f t="shared" si="12"/>
        <v>0</v>
      </c>
    </row>
    <row r="150" spans="1:22" x14ac:dyDescent="0.2">
      <c r="A150">
        <v>1</v>
      </c>
      <c r="B150" t="s">
        <v>76</v>
      </c>
      <c r="C150">
        <v>0.08</v>
      </c>
      <c r="E150" s="1">
        <v>476</v>
      </c>
      <c r="F150" s="1">
        <f t="shared" si="10"/>
        <v>506.94</v>
      </c>
      <c r="G150" t="s">
        <v>74</v>
      </c>
      <c r="H150">
        <v>1</v>
      </c>
      <c r="I150" t="s">
        <v>49</v>
      </c>
      <c r="J150" t="s">
        <v>49</v>
      </c>
      <c r="K150" t="s">
        <v>26</v>
      </c>
      <c r="L150" t="s">
        <v>27</v>
      </c>
      <c r="M150" t="s">
        <v>28</v>
      </c>
      <c r="N150" t="s">
        <v>50</v>
      </c>
      <c r="O150">
        <v>0</v>
      </c>
      <c r="P150" t="s">
        <v>30</v>
      </c>
      <c r="Q150" t="s">
        <v>77</v>
      </c>
      <c r="R150" t="s">
        <v>81</v>
      </c>
      <c r="S150" s="2">
        <f t="shared" si="11"/>
        <v>0</v>
      </c>
      <c r="T150" s="2">
        <f t="shared" si="14"/>
        <v>0</v>
      </c>
      <c r="U150" s="3">
        <f t="shared" si="13"/>
        <v>0</v>
      </c>
      <c r="V150">
        <f t="shared" si="12"/>
        <v>0</v>
      </c>
    </row>
    <row r="151" spans="1:22" x14ac:dyDescent="0.2">
      <c r="A151">
        <v>1</v>
      </c>
      <c r="B151" t="s">
        <v>76</v>
      </c>
      <c r="C151">
        <v>0.08</v>
      </c>
      <c r="E151" s="1">
        <v>476</v>
      </c>
      <c r="F151" s="1">
        <f t="shared" si="10"/>
        <v>506.94</v>
      </c>
      <c r="G151" t="s">
        <v>74</v>
      </c>
      <c r="H151">
        <v>1</v>
      </c>
      <c r="I151" t="s">
        <v>51</v>
      </c>
      <c r="J151" t="s">
        <v>51</v>
      </c>
      <c r="K151" t="s">
        <v>26</v>
      </c>
      <c r="L151" t="s">
        <v>27</v>
      </c>
      <c r="M151" t="s">
        <v>28</v>
      </c>
      <c r="N151" t="s">
        <v>36</v>
      </c>
      <c r="O151">
        <v>0</v>
      </c>
      <c r="P151" t="s">
        <v>30</v>
      </c>
      <c r="Q151" t="s">
        <v>77</v>
      </c>
      <c r="R151" t="s">
        <v>81</v>
      </c>
      <c r="S151" s="2">
        <f t="shared" si="11"/>
        <v>0</v>
      </c>
      <c r="T151" s="2">
        <f t="shared" si="14"/>
        <v>0</v>
      </c>
      <c r="U151" s="3">
        <f t="shared" si="13"/>
        <v>0</v>
      </c>
      <c r="V151">
        <f t="shared" si="12"/>
        <v>0</v>
      </c>
    </row>
    <row r="152" spans="1:22" x14ac:dyDescent="0.2">
      <c r="A152">
        <v>1</v>
      </c>
      <c r="B152" t="s">
        <v>76</v>
      </c>
      <c r="C152">
        <v>0.08</v>
      </c>
      <c r="E152" s="1">
        <v>476</v>
      </c>
      <c r="F152" s="1">
        <f t="shared" si="10"/>
        <v>506.94</v>
      </c>
      <c r="G152" t="s">
        <v>74</v>
      </c>
      <c r="H152">
        <v>1</v>
      </c>
      <c r="I152" t="s">
        <v>52</v>
      </c>
      <c r="J152" t="s">
        <v>53</v>
      </c>
      <c r="K152" t="s">
        <v>26</v>
      </c>
      <c r="L152" t="s">
        <v>41</v>
      </c>
      <c r="M152" t="s">
        <v>28</v>
      </c>
      <c r="N152" t="s">
        <v>54</v>
      </c>
      <c r="O152">
        <v>1</v>
      </c>
      <c r="P152" t="s">
        <v>30</v>
      </c>
      <c r="Q152" t="s">
        <v>77</v>
      </c>
      <c r="R152" t="s">
        <v>81</v>
      </c>
      <c r="S152" s="2">
        <f t="shared" si="11"/>
        <v>2.1008403361344537E-3</v>
      </c>
      <c r="T152" s="2">
        <f t="shared" si="14"/>
        <v>2100.8403361344535</v>
      </c>
      <c r="U152" s="3">
        <f t="shared" si="13"/>
        <v>1.9726200339290644E-3</v>
      </c>
      <c r="V152">
        <f t="shared" si="12"/>
        <v>1.9726200339290645</v>
      </c>
    </row>
    <row r="153" spans="1:22" x14ac:dyDescent="0.2">
      <c r="A153">
        <v>1</v>
      </c>
      <c r="B153" t="s">
        <v>76</v>
      </c>
      <c r="C153">
        <v>0.08</v>
      </c>
      <c r="E153" s="1">
        <v>476</v>
      </c>
      <c r="F153" s="1">
        <f t="shared" si="10"/>
        <v>506.94</v>
      </c>
      <c r="G153" t="s">
        <v>74</v>
      </c>
      <c r="H153">
        <v>1</v>
      </c>
      <c r="I153" t="s">
        <v>55</v>
      </c>
      <c r="J153" t="s">
        <v>53</v>
      </c>
      <c r="K153" t="s">
        <v>26</v>
      </c>
      <c r="L153" t="s">
        <v>41</v>
      </c>
      <c r="M153" t="s">
        <v>28</v>
      </c>
      <c r="N153" t="s">
        <v>54</v>
      </c>
      <c r="O153">
        <v>1</v>
      </c>
      <c r="P153" t="s">
        <v>30</v>
      </c>
      <c r="Q153" t="s">
        <v>77</v>
      </c>
      <c r="R153" t="s">
        <v>81</v>
      </c>
      <c r="S153" s="2">
        <f t="shared" si="11"/>
        <v>2.1008403361344537E-3</v>
      </c>
      <c r="T153" s="2">
        <f t="shared" si="14"/>
        <v>2100.8403361344535</v>
      </c>
      <c r="U153" s="3">
        <f t="shared" si="13"/>
        <v>1.9726200339290644E-3</v>
      </c>
      <c r="V153">
        <f t="shared" si="12"/>
        <v>1.9726200339290645</v>
      </c>
    </row>
    <row r="154" spans="1:22" x14ac:dyDescent="0.2">
      <c r="A154">
        <v>1</v>
      </c>
      <c r="B154" t="s">
        <v>76</v>
      </c>
      <c r="C154">
        <v>0.08</v>
      </c>
      <c r="E154" s="1">
        <v>476</v>
      </c>
      <c r="F154" s="1">
        <f t="shared" si="10"/>
        <v>506.94</v>
      </c>
      <c r="G154" t="s">
        <v>74</v>
      </c>
      <c r="H154">
        <v>1</v>
      </c>
      <c r="I154" t="s">
        <v>56</v>
      </c>
      <c r="J154" t="s">
        <v>56</v>
      </c>
      <c r="K154" t="s">
        <v>26</v>
      </c>
      <c r="L154" t="s">
        <v>27</v>
      </c>
      <c r="M154" t="s">
        <v>28</v>
      </c>
      <c r="N154" t="s">
        <v>50</v>
      </c>
      <c r="O154">
        <v>0</v>
      </c>
      <c r="P154" t="s">
        <v>30</v>
      </c>
      <c r="Q154" t="s">
        <v>77</v>
      </c>
      <c r="R154" t="s">
        <v>81</v>
      </c>
      <c r="S154" s="2">
        <f t="shared" si="11"/>
        <v>0</v>
      </c>
      <c r="T154" s="2">
        <f t="shared" si="14"/>
        <v>0</v>
      </c>
      <c r="U154" s="3">
        <f t="shared" si="13"/>
        <v>0</v>
      </c>
      <c r="V154">
        <f t="shared" si="12"/>
        <v>0</v>
      </c>
    </row>
    <row r="155" spans="1:22" x14ac:dyDescent="0.2">
      <c r="A155">
        <v>1</v>
      </c>
      <c r="B155" t="s">
        <v>76</v>
      </c>
      <c r="C155">
        <v>0.08</v>
      </c>
      <c r="E155" s="1">
        <v>476</v>
      </c>
      <c r="F155" s="1">
        <f t="shared" si="10"/>
        <v>506.94</v>
      </c>
      <c r="G155" t="s">
        <v>74</v>
      </c>
      <c r="H155">
        <v>1</v>
      </c>
      <c r="I155" t="s">
        <v>57</v>
      </c>
      <c r="J155" t="s">
        <v>57</v>
      </c>
      <c r="K155" t="s">
        <v>26</v>
      </c>
      <c r="L155" t="s">
        <v>27</v>
      </c>
      <c r="M155" t="s">
        <v>35</v>
      </c>
      <c r="N155" t="s">
        <v>58</v>
      </c>
      <c r="O155">
        <v>0</v>
      </c>
      <c r="P155" t="s">
        <v>30</v>
      </c>
      <c r="Q155" t="s">
        <v>77</v>
      </c>
      <c r="R155" t="s">
        <v>81</v>
      </c>
      <c r="S155" s="2">
        <f t="shared" si="11"/>
        <v>0</v>
      </c>
      <c r="T155" s="2">
        <f t="shared" si="14"/>
        <v>0</v>
      </c>
      <c r="U155" s="3">
        <f t="shared" si="13"/>
        <v>0</v>
      </c>
      <c r="V155">
        <f t="shared" si="12"/>
        <v>0</v>
      </c>
    </row>
    <row r="156" spans="1:22" x14ac:dyDescent="0.2">
      <c r="A156">
        <v>1</v>
      </c>
      <c r="B156" t="s">
        <v>76</v>
      </c>
      <c r="C156">
        <v>0.08</v>
      </c>
      <c r="E156" s="1">
        <v>476</v>
      </c>
      <c r="F156" s="1">
        <f t="shared" si="10"/>
        <v>506.94</v>
      </c>
      <c r="G156" t="s">
        <v>74</v>
      </c>
      <c r="H156">
        <v>1</v>
      </c>
      <c r="I156" t="s">
        <v>59</v>
      </c>
      <c r="J156" t="s">
        <v>59</v>
      </c>
      <c r="K156" t="s">
        <v>26</v>
      </c>
      <c r="L156" t="s">
        <v>27</v>
      </c>
      <c r="M156" t="s">
        <v>35</v>
      </c>
      <c r="N156" t="s">
        <v>60</v>
      </c>
      <c r="O156">
        <v>0</v>
      </c>
      <c r="P156" t="s">
        <v>30</v>
      </c>
      <c r="Q156" t="s">
        <v>77</v>
      </c>
      <c r="R156" t="s">
        <v>81</v>
      </c>
      <c r="S156" s="2">
        <f t="shared" si="11"/>
        <v>0</v>
      </c>
      <c r="T156" s="2">
        <f t="shared" si="14"/>
        <v>0</v>
      </c>
      <c r="U156" s="3">
        <f t="shared" si="13"/>
        <v>0</v>
      </c>
      <c r="V156">
        <f t="shared" si="12"/>
        <v>0</v>
      </c>
    </row>
    <row r="157" spans="1:22" x14ac:dyDescent="0.2">
      <c r="A157">
        <v>1</v>
      </c>
      <c r="B157" t="s">
        <v>76</v>
      </c>
      <c r="C157">
        <v>0.08</v>
      </c>
      <c r="E157" s="1">
        <v>476</v>
      </c>
      <c r="F157" s="1">
        <f t="shared" si="10"/>
        <v>506.94</v>
      </c>
      <c r="G157" t="s">
        <v>74</v>
      </c>
      <c r="H157">
        <v>1</v>
      </c>
      <c r="I157" t="s">
        <v>61</v>
      </c>
      <c r="J157" t="s">
        <v>61</v>
      </c>
      <c r="K157" t="s">
        <v>26</v>
      </c>
      <c r="L157" t="s">
        <v>41</v>
      </c>
      <c r="M157" t="s">
        <v>28</v>
      </c>
      <c r="N157" t="s">
        <v>62</v>
      </c>
      <c r="O157">
        <v>2</v>
      </c>
      <c r="P157" t="s">
        <v>30</v>
      </c>
      <c r="Q157" t="s">
        <v>77</v>
      </c>
      <c r="R157" t="s">
        <v>81</v>
      </c>
      <c r="S157" s="2">
        <f t="shared" si="11"/>
        <v>4.2016806722689074E-3</v>
      </c>
      <c r="T157" s="2">
        <f t="shared" si="14"/>
        <v>4201.6806722689071</v>
      </c>
      <c r="U157" s="3">
        <f t="shared" si="13"/>
        <v>3.9452400678581289E-3</v>
      </c>
      <c r="V157">
        <f t="shared" si="12"/>
        <v>3.945240067858129</v>
      </c>
    </row>
    <row r="158" spans="1:22" x14ac:dyDescent="0.2">
      <c r="A158">
        <v>1</v>
      </c>
      <c r="B158" t="s">
        <v>76</v>
      </c>
      <c r="C158">
        <v>0.08</v>
      </c>
      <c r="E158" s="1">
        <v>476</v>
      </c>
      <c r="F158" s="1">
        <f t="shared" si="10"/>
        <v>506.94</v>
      </c>
      <c r="G158" t="s">
        <v>74</v>
      </c>
      <c r="H158">
        <v>1</v>
      </c>
      <c r="I158" t="s">
        <v>63</v>
      </c>
      <c r="J158" t="s">
        <v>63</v>
      </c>
      <c r="K158" t="s">
        <v>34</v>
      </c>
      <c r="L158" t="s">
        <v>27</v>
      </c>
      <c r="M158" t="s">
        <v>35</v>
      </c>
      <c r="N158" t="s">
        <v>64</v>
      </c>
      <c r="O158">
        <v>0</v>
      </c>
      <c r="P158" t="s">
        <v>30</v>
      </c>
      <c r="Q158" t="s">
        <v>77</v>
      </c>
      <c r="R158" t="s">
        <v>81</v>
      </c>
      <c r="S158" s="2">
        <f t="shared" si="11"/>
        <v>0</v>
      </c>
      <c r="T158" s="2">
        <f t="shared" si="14"/>
        <v>0</v>
      </c>
      <c r="U158" s="3">
        <f t="shared" si="13"/>
        <v>0</v>
      </c>
      <c r="V158">
        <f t="shared" si="12"/>
        <v>0</v>
      </c>
    </row>
    <row r="159" spans="1:22" x14ac:dyDescent="0.2">
      <c r="A159">
        <v>1</v>
      </c>
      <c r="B159" t="s">
        <v>76</v>
      </c>
      <c r="C159">
        <v>0.08</v>
      </c>
      <c r="E159" s="1">
        <v>476</v>
      </c>
      <c r="F159" s="1">
        <f t="shared" si="10"/>
        <v>506.94</v>
      </c>
      <c r="G159" t="s">
        <v>74</v>
      </c>
      <c r="H159">
        <v>1</v>
      </c>
      <c r="I159" t="s">
        <v>65</v>
      </c>
      <c r="J159" t="s">
        <v>65</v>
      </c>
      <c r="K159" t="s">
        <v>34</v>
      </c>
      <c r="L159" t="s">
        <v>41</v>
      </c>
      <c r="M159" t="s">
        <v>35</v>
      </c>
      <c r="N159" t="s">
        <v>66</v>
      </c>
      <c r="O159">
        <v>0</v>
      </c>
      <c r="P159" t="s">
        <v>30</v>
      </c>
      <c r="Q159" t="s">
        <v>77</v>
      </c>
      <c r="R159" t="s">
        <v>81</v>
      </c>
      <c r="S159" s="2">
        <f t="shared" si="11"/>
        <v>0</v>
      </c>
      <c r="T159" s="2">
        <f t="shared" si="14"/>
        <v>0</v>
      </c>
      <c r="U159" s="3">
        <f t="shared" si="13"/>
        <v>0</v>
      </c>
      <c r="V159">
        <f t="shared" si="12"/>
        <v>0</v>
      </c>
    </row>
    <row r="160" spans="1:22" x14ac:dyDescent="0.2">
      <c r="A160">
        <v>1</v>
      </c>
      <c r="B160" t="s">
        <v>76</v>
      </c>
      <c r="C160">
        <v>0.08</v>
      </c>
      <c r="E160" s="1">
        <v>476</v>
      </c>
      <c r="F160" s="1">
        <f t="shared" si="10"/>
        <v>506.94</v>
      </c>
      <c r="G160" t="s">
        <v>74</v>
      </c>
      <c r="H160">
        <v>1</v>
      </c>
      <c r="I160" t="s">
        <v>67</v>
      </c>
      <c r="J160" t="s">
        <v>67</v>
      </c>
      <c r="K160" t="s">
        <v>26</v>
      </c>
      <c r="L160" t="s">
        <v>41</v>
      </c>
      <c r="M160" t="s">
        <v>28</v>
      </c>
      <c r="N160" t="s">
        <v>36</v>
      </c>
      <c r="O160">
        <v>0</v>
      </c>
      <c r="P160" t="s">
        <v>30</v>
      </c>
      <c r="Q160" t="s">
        <v>77</v>
      </c>
      <c r="R160" t="s">
        <v>81</v>
      </c>
      <c r="S160" s="2">
        <f t="shared" si="11"/>
        <v>0</v>
      </c>
      <c r="T160" s="2">
        <f t="shared" si="14"/>
        <v>0</v>
      </c>
      <c r="U160" s="3">
        <f t="shared" si="13"/>
        <v>0</v>
      </c>
      <c r="V160">
        <f t="shared" si="12"/>
        <v>0</v>
      </c>
    </row>
    <row r="161" spans="1:22" x14ac:dyDescent="0.2">
      <c r="A161">
        <v>1</v>
      </c>
      <c r="B161" t="s">
        <v>76</v>
      </c>
      <c r="C161">
        <v>0.08</v>
      </c>
      <c r="E161" s="1">
        <v>476</v>
      </c>
      <c r="F161" s="1">
        <f t="shared" si="10"/>
        <v>506.94</v>
      </c>
      <c r="G161" t="s">
        <v>74</v>
      </c>
      <c r="H161">
        <v>1</v>
      </c>
      <c r="I161" t="s">
        <v>68</v>
      </c>
      <c r="J161" t="s">
        <v>69</v>
      </c>
      <c r="K161" t="s">
        <v>26</v>
      </c>
      <c r="L161" t="s">
        <v>27</v>
      </c>
      <c r="M161" t="s">
        <v>28</v>
      </c>
      <c r="N161" t="s">
        <v>29</v>
      </c>
      <c r="O161">
        <v>0</v>
      </c>
      <c r="P161" t="s">
        <v>30</v>
      </c>
      <c r="Q161" t="s">
        <v>77</v>
      </c>
      <c r="R161" t="s">
        <v>81</v>
      </c>
      <c r="S161" s="2">
        <f t="shared" si="11"/>
        <v>0</v>
      </c>
      <c r="T161" s="2">
        <f t="shared" si="14"/>
        <v>0</v>
      </c>
      <c r="U161" s="3">
        <f t="shared" si="13"/>
        <v>0</v>
      </c>
      <c r="V161">
        <f t="shared" si="12"/>
        <v>0</v>
      </c>
    </row>
    <row r="162" spans="1:22" x14ac:dyDescent="0.2">
      <c r="A162">
        <v>2</v>
      </c>
      <c r="B162" t="s">
        <v>22</v>
      </c>
      <c r="C162">
        <v>0.04</v>
      </c>
      <c r="E162" s="1">
        <v>476</v>
      </c>
      <c r="F162" s="1">
        <f t="shared" si="10"/>
        <v>506.94</v>
      </c>
      <c r="G162" t="s">
        <v>23</v>
      </c>
      <c r="H162">
        <v>1</v>
      </c>
      <c r="I162" t="s">
        <v>24</v>
      </c>
      <c r="J162" t="s">
        <v>25</v>
      </c>
      <c r="K162" t="s">
        <v>26</v>
      </c>
      <c r="L162" t="s">
        <v>27</v>
      </c>
      <c r="M162" t="s">
        <v>28</v>
      </c>
      <c r="N162" t="s">
        <v>29</v>
      </c>
      <c r="O162">
        <v>0</v>
      </c>
      <c r="P162" t="s">
        <v>82</v>
      </c>
      <c r="Q162" t="s">
        <v>83</v>
      </c>
      <c r="R162" t="s">
        <v>84</v>
      </c>
      <c r="S162" s="2">
        <f t="shared" si="11"/>
        <v>0</v>
      </c>
      <c r="T162" s="2">
        <f t="shared" si="14"/>
        <v>0</v>
      </c>
      <c r="U162" s="3">
        <f t="shared" si="13"/>
        <v>0</v>
      </c>
      <c r="V162">
        <f t="shared" si="12"/>
        <v>0</v>
      </c>
    </row>
    <row r="163" spans="1:22" x14ac:dyDescent="0.2">
      <c r="A163">
        <v>2</v>
      </c>
      <c r="B163" t="s">
        <v>22</v>
      </c>
      <c r="C163">
        <v>0.04</v>
      </c>
      <c r="E163" s="1">
        <v>476</v>
      </c>
      <c r="F163" s="1">
        <f t="shared" si="10"/>
        <v>506.94</v>
      </c>
      <c r="G163" t="s">
        <v>23</v>
      </c>
      <c r="H163">
        <v>1</v>
      </c>
      <c r="I163" t="s">
        <v>33</v>
      </c>
      <c r="J163" t="s">
        <v>33</v>
      </c>
      <c r="K163" t="s">
        <v>34</v>
      </c>
      <c r="L163" t="s">
        <v>27</v>
      </c>
      <c r="M163" t="s">
        <v>35</v>
      </c>
      <c r="N163" t="s">
        <v>36</v>
      </c>
      <c r="O163">
        <v>0</v>
      </c>
      <c r="P163" t="s">
        <v>82</v>
      </c>
      <c r="Q163" t="s">
        <v>83</v>
      </c>
      <c r="R163" t="s">
        <v>84</v>
      </c>
      <c r="S163" s="2">
        <f t="shared" si="11"/>
        <v>0</v>
      </c>
      <c r="T163" s="2">
        <f t="shared" si="14"/>
        <v>0</v>
      </c>
      <c r="U163" s="3">
        <f t="shared" si="13"/>
        <v>0</v>
      </c>
      <c r="V163">
        <f t="shared" si="12"/>
        <v>0</v>
      </c>
    </row>
    <row r="164" spans="1:22" x14ac:dyDescent="0.2">
      <c r="A164">
        <v>2</v>
      </c>
      <c r="B164" t="s">
        <v>22</v>
      </c>
      <c r="C164">
        <v>0.04</v>
      </c>
      <c r="E164" s="1">
        <v>476</v>
      </c>
      <c r="F164" s="1">
        <f t="shared" si="10"/>
        <v>506.94</v>
      </c>
      <c r="G164" t="s">
        <v>23</v>
      </c>
      <c r="H164">
        <v>1</v>
      </c>
      <c r="I164" t="s">
        <v>37</v>
      </c>
      <c r="J164" t="s">
        <v>37</v>
      </c>
      <c r="K164" t="s">
        <v>26</v>
      </c>
      <c r="L164" t="s">
        <v>27</v>
      </c>
      <c r="M164" t="s">
        <v>35</v>
      </c>
      <c r="N164" t="s">
        <v>29</v>
      </c>
      <c r="O164">
        <v>0</v>
      </c>
      <c r="P164" t="s">
        <v>82</v>
      </c>
      <c r="Q164" t="s">
        <v>83</v>
      </c>
      <c r="R164" t="s">
        <v>84</v>
      </c>
      <c r="S164" s="2">
        <f t="shared" si="11"/>
        <v>0</v>
      </c>
      <c r="T164" s="2">
        <f t="shared" si="14"/>
        <v>0</v>
      </c>
      <c r="U164" s="3">
        <f t="shared" si="13"/>
        <v>0</v>
      </c>
      <c r="V164">
        <f t="shared" si="12"/>
        <v>0</v>
      </c>
    </row>
    <row r="165" spans="1:22" x14ac:dyDescent="0.2">
      <c r="A165">
        <v>2</v>
      </c>
      <c r="B165" t="s">
        <v>22</v>
      </c>
      <c r="C165">
        <v>0.04</v>
      </c>
      <c r="E165" s="1">
        <v>476</v>
      </c>
      <c r="F165" s="1">
        <f t="shared" si="10"/>
        <v>506.94</v>
      </c>
      <c r="G165" t="s">
        <v>23</v>
      </c>
      <c r="H165">
        <v>1</v>
      </c>
      <c r="I165" t="s">
        <v>38</v>
      </c>
      <c r="J165" t="s">
        <v>39</v>
      </c>
      <c r="K165" t="s">
        <v>40</v>
      </c>
      <c r="L165" t="s">
        <v>41</v>
      </c>
      <c r="M165" t="s">
        <v>28</v>
      </c>
      <c r="N165" t="s">
        <v>42</v>
      </c>
      <c r="O165">
        <v>1</v>
      </c>
      <c r="P165" t="s">
        <v>82</v>
      </c>
      <c r="Q165" t="s">
        <v>83</v>
      </c>
      <c r="R165" t="s">
        <v>84</v>
      </c>
      <c r="S165" s="2">
        <f t="shared" si="11"/>
        <v>2.1008403361344537E-3</v>
      </c>
      <c r="T165" s="2">
        <f t="shared" si="14"/>
        <v>2100.8403361344535</v>
      </c>
      <c r="U165" s="3">
        <f t="shared" si="13"/>
        <v>1.9726200339290644E-3</v>
      </c>
      <c r="V165">
        <f t="shared" si="12"/>
        <v>1.9726200339290645</v>
      </c>
    </row>
    <row r="166" spans="1:22" x14ac:dyDescent="0.2">
      <c r="A166">
        <v>2</v>
      </c>
      <c r="B166" t="s">
        <v>22</v>
      </c>
      <c r="C166">
        <v>0.04</v>
      </c>
      <c r="E166" s="1">
        <v>476</v>
      </c>
      <c r="F166" s="1">
        <f t="shared" si="10"/>
        <v>506.94</v>
      </c>
      <c r="G166" t="s">
        <v>23</v>
      </c>
      <c r="H166">
        <v>1</v>
      </c>
      <c r="I166" t="s">
        <v>43</v>
      </c>
      <c r="J166" t="s">
        <v>39</v>
      </c>
      <c r="K166" t="s">
        <v>40</v>
      </c>
      <c r="L166" t="s">
        <v>41</v>
      </c>
      <c r="M166" t="s">
        <v>28</v>
      </c>
      <c r="N166" t="s">
        <v>42</v>
      </c>
      <c r="O166">
        <v>6</v>
      </c>
      <c r="P166" t="s">
        <v>82</v>
      </c>
      <c r="Q166" t="s">
        <v>83</v>
      </c>
      <c r="R166" t="s">
        <v>84</v>
      </c>
      <c r="S166" s="2">
        <f t="shared" si="11"/>
        <v>1.2605042016806723E-2</v>
      </c>
      <c r="T166" s="2">
        <f t="shared" si="14"/>
        <v>12605.042016806723</v>
      </c>
      <c r="U166" s="3">
        <f t="shared" si="13"/>
        <v>1.1835720203574387E-2</v>
      </c>
      <c r="V166">
        <f t="shared" si="12"/>
        <v>11.835720203574388</v>
      </c>
    </row>
    <row r="167" spans="1:22" x14ac:dyDescent="0.2">
      <c r="A167">
        <v>2</v>
      </c>
      <c r="B167" t="s">
        <v>22</v>
      </c>
      <c r="C167">
        <v>0.04</v>
      </c>
      <c r="E167" s="1">
        <v>476</v>
      </c>
      <c r="F167" s="1">
        <f t="shared" si="10"/>
        <v>506.94</v>
      </c>
      <c r="G167" t="s">
        <v>23</v>
      </c>
      <c r="H167">
        <v>1</v>
      </c>
      <c r="I167" t="s">
        <v>44</v>
      </c>
      <c r="J167" t="s">
        <v>44</v>
      </c>
      <c r="K167" t="s">
        <v>26</v>
      </c>
      <c r="L167" t="s">
        <v>41</v>
      </c>
      <c r="M167" t="s">
        <v>28</v>
      </c>
      <c r="N167" t="s">
        <v>36</v>
      </c>
      <c r="O167">
        <v>0</v>
      </c>
      <c r="P167" t="s">
        <v>82</v>
      </c>
      <c r="Q167" t="s">
        <v>83</v>
      </c>
      <c r="R167" t="s">
        <v>84</v>
      </c>
      <c r="S167" s="2">
        <f t="shared" si="11"/>
        <v>0</v>
      </c>
      <c r="T167" s="2">
        <f t="shared" si="14"/>
        <v>0</v>
      </c>
      <c r="U167" s="3">
        <f t="shared" si="13"/>
        <v>0</v>
      </c>
      <c r="V167">
        <f t="shared" si="12"/>
        <v>0</v>
      </c>
    </row>
    <row r="168" spans="1:22" x14ac:dyDescent="0.2">
      <c r="A168">
        <v>2</v>
      </c>
      <c r="B168" t="s">
        <v>22</v>
      </c>
      <c r="C168">
        <v>0.04</v>
      </c>
      <c r="E168" s="1">
        <v>476</v>
      </c>
      <c r="F168" s="1">
        <f t="shared" si="10"/>
        <v>506.94</v>
      </c>
      <c r="G168" t="s">
        <v>23</v>
      </c>
      <c r="H168">
        <v>1</v>
      </c>
      <c r="I168" t="s">
        <v>45</v>
      </c>
      <c r="J168" t="s">
        <v>45</v>
      </c>
      <c r="K168" t="s">
        <v>26</v>
      </c>
      <c r="L168" t="s">
        <v>27</v>
      </c>
      <c r="M168" t="s">
        <v>28</v>
      </c>
      <c r="N168" t="s">
        <v>46</v>
      </c>
      <c r="O168">
        <v>0</v>
      </c>
      <c r="P168" t="s">
        <v>82</v>
      </c>
      <c r="Q168" t="s">
        <v>83</v>
      </c>
      <c r="R168" t="s">
        <v>84</v>
      </c>
      <c r="S168" s="2">
        <f t="shared" si="11"/>
        <v>0</v>
      </c>
      <c r="T168" s="2">
        <f t="shared" si="14"/>
        <v>0</v>
      </c>
      <c r="U168" s="3">
        <f t="shared" si="13"/>
        <v>0</v>
      </c>
      <c r="V168">
        <f t="shared" si="12"/>
        <v>0</v>
      </c>
    </row>
    <row r="169" spans="1:22" x14ac:dyDescent="0.2">
      <c r="A169">
        <v>2</v>
      </c>
      <c r="B169" t="s">
        <v>22</v>
      </c>
      <c r="C169">
        <v>0.04</v>
      </c>
      <c r="E169" s="1">
        <v>476</v>
      </c>
      <c r="F169" s="1">
        <f t="shared" si="10"/>
        <v>506.94</v>
      </c>
      <c r="G169" t="s">
        <v>23</v>
      </c>
      <c r="H169">
        <v>1</v>
      </c>
      <c r="I169" t="s">
        <v>47</v>
      </c>
      <c r="J169" t="s">
        <v>47</v>
      </c>
      <c r="K169" t="s">
        <v>26</v>
      </c>
      <c r="L169" t="s">
        <v>27</v>
      </c>
      <c r="M169" t="s">
        <v>28</v>
      </c>
      <c r="N169" t="s">
        <v>48</v>
      </c>
      <c r="O169">
        <v>0</v>
      </c>
      <c r="P169" t="s">
        <v>82</v>
      </c>
      <c r="Q169" t="s">
        <v>83</v>
      </c>
      <c r="R169" t="s">
        <v>84</v>
      </c>
      <c r="S169" s="2">
        <f t="shared" si="11"/>
        <v>0</v>
      </c>
      <c r="T169" s="2">
        <f t="shared" si="14"/>
        <v>0</v>
      </c>
      <c r="U169" s="3">
        <f t="shared" si="13"/>
        <v>0</v>
      </c>
      <c r="V169">
        <f t="shared" si="12"/>
        <v>0</v>
      </c>
    </row>
    <row r="170" spans="1:22" x14ac:dyDescent="0.2">
      <c r="A170">
        <v>2</v>
      </c>
      <c r="B170" t="s">
        <v>22</v>
      </c>
      <c r="C170">
        <v>0.04</v>
      </c>
      <c r="E170" s="1">
        <v>476</v>
      </c>
      <c r="F170" s="1">
        <f t="shared" si="10"/>
        <v>506.94</v>
      </c>
      <c r="G170" t="s">
        <v>23</v>
      </c>
      <c r="H170">
        <v>1</v>
      </c>
      <c r="I170" t="s">
        <v>49</v>
      </c>
      <c r="J170" t="s">
        <v>49</v>
      </c>
      <c r="K170" t="s">
        <v>26</v>
      </c>
      <c r="L170" t="s">
        <v>27</v>
      </c>
      <c r="M170" t="s">
        <v>28</v>
      </c>
      <c r="N170" t="s">
        <v>50</v>
      </c>
      <c r="O170">
        <v>0</v>
      </c>
      <c r="P170" t="s">
        <v>82</v>
      </c>
      <c r="Q170" t="s">
        <v>83</v>
      </c>
      <c r="R170" t="s">
        <v>84</v>
      </c>
      <c r="S170" s="2">
        <f t="shared" si="11"/>
        <v>0</v>
      </c>
      <c r="T170" s="2">
        <f t="shared" si="14"/>
        <v>0</v>
      </c>
      <c r="U170" s="3">
        <f t="shared" si="13"/>
        <v>0</v>
      </c>
      <c r="V170">
        <f t="shared" si="12"/>
        <v>0</v>
      </c>
    </row>
    <row r="171" spans="1:22" x14ac:dyDescent="0.2">
      <c r="A171">
        <v>2</v>
      </c>
      <c r="B171" t="s">
        <v>22</v>
      </c>
      <c r="C171">
        <v>0.04</v>
      </c>
      <c r="E171" s="1">
        <v>476</v>
      </c>
      <c r="F171" s="1">
        <f t="shared" si="10"/>
        <v>506.94</v>
      </c>
      <c r="G171" t="s">
        <v>23</v>
      </c>
      <c r="H171">
        <v>1</v>
      </c>
      <c r="I171" t="s">
        <v>51</v>
      </c>
      <c r="J171" t="s">
        <v>51</v>
      </c>
      <c r="K171" t="s">
        <v>26</v>
      </c>
      <c r="L171" t="s">
        <v>27</v>
      </c>
      <c r="M171" t="s">
        <v>28</v>
      </c>
      <c r="N171" t="s">
        <v>36</v>
      </c>
      <c r="O171">
        <v>0</v>
      </c>
      <c r="P171" t="s">
        <v>82</v>
      </c>
      <c r="Q171" t="s">
        <v>83</v>
      </c>
      <c r="R171" t="s">
        <v>84</v>
      </c>
      <c r="S171" s="2">
        <f t="shared" si="11"/>
        <v>0</v>
      </c>
      <c r="T171" s="2">
        <f t="shared" si="14"/>
        <v>0</v>
      </c>
      <c r="U171" s="3">
        <f t="shared" si="13"/>
        <v>0</v>
      </c>
      <c r="V171">
        <f t="shared" si="12"/>
        <v>0</v>
      </c>
    </row>
    <row r="172" spans="1:22" x14ac:dyDescent="0.2">
      <c r="A172">
        <v>2</v>
      </c>
      <c r="B172" t="s">
        <v>22</v>
      </c>
      <c r="C172">
        <v>0.04</v>
      </c>
      <c r="E172" s="1">
        <v>476</v>
      </c>
      <c r="F172" s="1">
        <f t="shared" si="10"/>
        <v>506.94</v>
      </c>
      <c r="G172" t="s">
        <v>23</v>
      </c>
      <c r="H172">
        <v>1</v>
      </c>
      <c r="I172" t="s">
        <v>52</v>
      </c>
      <c r="J172" t="s">
        <v>53</v>
      </c>
      <c r="K172" t="s">
        <v>26</v>
      </c>
      <c r="L172" t="s">
        <v>41</v>
      </c>
      <c r="M172" t="s">
        <v>28</v>
      </c>
      <c r="N172" t="s">
        <v>54</v>
      </c>
      <c r="O172">
        <v>1</v>
      </c>
      <c r="P172" t="s">
        <v>82</v>
      </c>
      <c r="Q172" t="s">
        <v>83</v>
      </c>
      <c r="R172" t="s">
        <v>84</v>
      </c>
      <c r="S172" s="2">
        <f t="shared" si="11"/>
        <v>2.1008403361344537E-3</v>
      </c>
      <c r="T172" s="2">
        <f t="shared" si="14"/>
        <v>2100.8403361344535</v>
      </c>
      <c r="U172" s="3">
        <f t="shared" si="13"/>
        <v>1.9726200339290644E-3</v>
      </c>
      <c r="V172">
        <f t="shared" si="12"/>
        <v>1.9726200339290645</v>
      </c>
    </row>
    <row r="173" spans="1:22" x14ac:dyDescent="0.2">
      <c r="A173">
        <v>2</v>
      </c>
      <c r="B173" t="s">
        <v>22</v>
      </c>
      <c r="C173">
        <v>0.04</v>
      </c>
      <c r="E173" s="1">
        <v>476</v>
      </c>
      <c r="F173" s="1">
        <f t="shared" si="10"/>
        <v>506.94</v>
      </c>
      <c r="G173" t="s">
        <v>23</v>
      </c>
      <c r="H173">
        <v>1</v>
      </c>
      <c r="I173" t="s">
        <v>55</v>
      </c>
      <c r="J173" t="s">
        <v>53</v>
      </c>
      <c r="K173" t="s">
        <v>26</v>
      </c>
      <c r="L173" t="s">
        <v>41</v>
      </c>
      <c r="M173" t="s">
        <v>28</v>
      </c>
      <c r="N173" t="s">
        <v>54</v>
      </c>
      <c r="O173">
        <v>0</v>
      </c>
      <c r="P173" t="s">
        <v>82</v>
      </c>
      <c r="Q173" t="s">
        <v>83</v>
      </c>
      <c r="R173" t="s">
        <v>84</v>
      </c>
      <c r="S173" s="2">
        <f t="shared" si="11"/>
        <v>0</v>
      </c>
      <c r="T173" s="2">
        <f t="shared" si="14"/>
        <v>0</v>
      </c>
      <c r="U173" s="3">
        <f t="shared" si="13"/>
        <v>0</v>
      </c>
      <c r="V173">
        <f t="shared" si="12"/>
        <v>0</v>
      </c>
    </row>
    <row r="174" spans="1:22" x14ac:dyDescent="0.2">
      <c r="A174">
        <v>2</v>
      </c>
      <c r="B174" t="s">
        <v>22</v>
      </c>
      <c r="C174">
        <v>0.04</v>
      </c>
      <c r="E174" s="1">
        <v>476</v>
      </c>
      <c r="F174" s="1">
        <f t="shared" si="10"/>
        <v>506.94</v>
      </c>
      <c r="G174" t="s">
        <v>23</v>
      </c>
      <c r="H174">
        <v>1</v>
      </c>
      <c r="I174" t="s">
        <v>56</v>
      </c>
      <c r="J174" t="s">
        <v>56</v>
      </c>
      <c r="K174" t="s">
        <v>26</v>
      </c>
      <c r="L174" t="s">
        <v>27</v>
      </c>
      <c r="M174" t="s">
        <v>28</v>
      </c>
      <c r="N174" t="s">
        <v>50</v>
      </c>
      <c r="O174">
        <v>0</v>
      </c>
      <c r="P174" t="s">
        <v>82</v>
      </c>
      <c r="Q174" t="s">
        <v>83</v>
      </c>
      <c r="R174" t="s">
        <v>84</v>
      </c>
      <c r="S174" s="2">
        <f t="shared" si="11"/>
        <v>0</v>
      </c>
      <c r="T174" s="2">
        <f t="shared" si="14"/>
        <v>0</v>
      </c>
      <c r="U174" s="3">
        <f t="shared" si="13"/>
        <v>0</v>
      </c>
      <c r="V174">
        <f t="shared" si="12"/>
        <v>0</v>
      </c>
    </row>
    <row r="175" spans="1:22" x14ac:dyDescent="0.2">
      <c r="A175">
        <v>2</v>
      </c>
      <c r="B175" t="s">
        <v>22</v>
      </c>
      <c r="C175">
        <v>0.04</v>
      </c>
      <c r="E175" s="1">
        <v>476</v>
      </c>
      <c r="F175" s="1">
        <f t="shared" si="10"/>
        <v>506.94</v>
      </c>
      <c r="G175" t="s">
        <v>23</v>
      </c>
      <c r="H175">
        <v>1</v>
      </c>
      <c r="I175" t="s">
        <v>57</v>
      </c>
      <c r="J175" t="s">
        <v>57</v>
      </c>
      <c r="K175" t="s">
        <v>26</v>
      </c>
      <c r="L175" t="s">
        <v>27</v>
      </c>
      <c r="M175" t="s">
        <v>35</v>
      </c>
      <c r="N175" t="s">
        <v>58</v>
      </c>
      <c r="O175">
        <v>0</v>
      </c>
      <c r="P175" t="s">
        <v>82</v>
      </c>
      <c r="Q175" t="s">
        <v>83</v>
      </c>
      <c r="R175" t="s">
        <v>84</v>
      </c>
      <c r="S175" s="2">
        <f t="shared" si="11"/>
        <v>0</v>
      </c>
      <c r="T175" s="2">
        <f t="shared" si="14"/>
        <v>0</v>
      </c>
      <c r="U175" s="3">
        <f t="shared" si="13"/>
        <v>0</v>
      </c>
      <c r="V175">
        <f t="shared" si="12"/>
        <v>0</v>
      </c>
    </row>
    <row r="176" spans="1:22" x14ac:dyDescent="0.2">
      <c r="A176">
        <v>2</v>
      </c>
      <c r="B176" t="s">
        <v>22</v>
      </c>
      <c r="C176">
        <v>0.04</v>
      </c>
      <c r="E176" s="1">
        <v>476</v>
      </c>
      <c r="F176" s="1">
        <f t="shared" si="10"/>
        <v>506.94</v>
      </c>
      <c r="G176" t="s">
        <v>23</v>
      </c>
      <c r="H176">
        <v>1</v>
      </c>
      <c r="I176" t="s">
        <v>59</v>
      </c>
      <c r="J176" t="s">
        <v>59</v>
      </c>
      <c r="K176" t="s">
        <v>26</v>
      </c>
      <c r="L176" t="s">
        <v>27</v>
      </c>
      <c r="M176" t="s">
        <v>35</v>
      </c>
      <c r="N176" t="s">
        <v>60</v>
      </c>
      <c r="O176">
        <v>0</v>
      </c>
      <c r="P176" t="s">
        <v>82</v>
      </c>
      <c r="Q176" t="s">
        <v>83</v>
      </c>
      <c r="R176" t="s">
        <v>84</v>
      </c>
      <c r="S176" s="2">
        <f t="shared" si="11"/>
        <v>0</v>
      </c>
      <c r="T176" s="2">
        <f t="shared" si="14"/>
        <v>0</v>
      </c>
      <c r="U176" s="3">
        <f t="shared" si="13"/>
        <v>0</v>
      </c>
      <c r="V176">
        <f t="shared" si="12"/>
        <v>0</v>
      </c>
    </row>
    <row r="177" spans="1:22" x14ac:dyDescent="0.2">
      <c r="A177">
        <v>2</v>
      </c>
      <c r="B177" t="s">
        <v>22</v>
      </c>
      <c r="C177">
        <v>0.04</v>
      </c>
      <c r="E177" s="1">
        <v>476</v>
      </c>
      <c r="F177" s="1">
        <f t="shared" si="10"/>
        <v>506.94</v>
      </c>
      <c r="G177" t="s">
        <v>23</v>
      </c>
      <c r="H177">
        <v>1</v>
      </c>
      <c r="I177" t="s">
        <v>61</v>
      </c>
      <c r="J177" t="s">
        <v>61</v>
      </c>
      <c r="K177" t="s">
        <v>26</v>
      </c>
      <c r="L177" t="s">
        <v>41</v>
      </c>
      <c r="M177" t="s">
        <v>28</v>
      </c>
      <c r="N177" t="s">
        <v>62</v>
      </c>
      <c r="O177">
        <v>0</v>
      </c>
      <c r="P177" t="s">
        <v>82</v>
      </c>
      <c r="Q177" t="s">
        <v>83</v>
      </c>
      <c r="R177" t="s">
        <v>84</v>
      </c>
      <c r="S177" s="2">
        <f t="shared" si="11"/>
        <v>0</v>
      </c>
      <c r="T177" s="2">
        <f t="shared" si="14"/>
        <v>0</v>
      </c>
      <c r="U177" s="3">
        <f t="shared" si="13"/>
        <v>0</v>
      </c>
      <c r="V177">
        <f t="shared" si="12"/>
        <v>0</v>
      </c>
    </row>
    <row r="178" spans="1:22" x14ac:dyDescent="0.2">
      <c r="A178">
        <v>2</v>
      </c>
      <c r="B178" t="s">
        <v>22</v>
      </c>
      <c r="C178">
        <v>0.04</v>
      </c>
      <c r="E178" s="1">
        <v>476</v>
      </c>
      <c r="F178" s="1">
        <f t="shared" si="10"/>
        <v>506.94</v>
      </c>
      <c r="G178" t="s">
        <v>23</v>
      </c>
      <c r="H178">
        <v>1</v>
      </c>
      <c r="I178" t="s">
        <v>63</v>
      </c>
      <c r="J178" t="s">
        <v>63</v>
      </c>
      <c r="K178" t="s">
        <v>34</v>
      </c>
      <c r="L178" t="s">
        <v>27</v>
      </c>
      <c r="M178" t="s">
        <v>35</v>
      </c>
      <c r="N178" t="s">
        <v>64</v>
      </c>
      <c r="O178">
        <v>0</v>
      </c>
      <c r="P178" t="s">
        <v>82</v>
      </c>
      <c r="Q178" t="s">
        <v>83</v>
      </c>
      <c r="R178" t="s">
        <v>84</v>
      </c>
      <c r="S178" s="2">
        <f t="shared" si="11"/>
        <v>0</v>
      </c>
      <c r="T178" s="2">
        <f t="shared" si="14"/>
        <v>0</v>
      </c>
      <c r="U178" s="3">
        <f t="shared" si="13"/>
        <v>0</v>
      </c>
      <c r="V178">
        <f t="shared" si="12"/>
        <v>0</v>
      </c>
    </row>
    <row r="179" spans="1:22" x14ac:dyDescent="0.2">
      <c r="A179">
        <v>2</v>
      </c>
      <c r="B179" t="s">
        <v>22</v>
      </c>
      <c r="C179">
        <v>0.04</v>
      </c>
      <c r="E179" s="1">
        <v>476</v>
      </c>
      <c r="F179" s="1">
        <f t="shared" si="10"/>
        <v>506.94</v>
      </c>
      <c r="G179" t="s">
        <v>23</v>
      </c>
      <c r="H179">
        <v>1</v>
      </c>
      <c r="I179" t="s">
        <v>65</v>
      </c>
      <c r="J179" t="s">
        <v>65</v>
      </c>
      <c r="K179" t="s">
        <v>34</v>
      </c>
      <c r="L179" t="s">
        <v>41</v>
      </c>
      <c r="M179" t="s">
        <v>35</v>
      </c>
      <c r="N179" t="s">
        <v>66</v>
      </c>
      <c r="O179">
        <v>0</v>
      </c>
      <c r="P179" t="s">
        <v>82</v>
      </c>
      <c r="Q179" t="s">
        <v>83</v>
      </c>
      <c r="R179" t="s">
        <v>84</v>
      </c>
      <c r="S179" s="2">
        <f t="shared" si="11"/>
        <v>0</v>
      </c>
      <c r="T179" s="2">
        <f t="shared" si="14"/>
        <v>0</v>
      </c>
      <c r="U179" s="3">
        <f t="shared" si="13"/>
        <v>0</v>
      </c>
      <c r="V179">
        <f t="shared" si="12"/>
        <v>0</v>
      </c>
    </row>
    <row r="180" spans="1:22" x14ac:dyDescent="0.2">
      <c r="A180">
        <v>2</v>
      </c>
      <c r="B180" t="s">
        <v>22</v>
      </c>
      <c r="C180">
        <v>0.04</v>
      </c>
      <c r="E180" s="1">
        <v>476</v>
      </c>
      <c r="F180" s="1">
        <f t="shared" si="10"/>
        <v>506.94</v>
      </c>
      <c r="G180" t="s">
        <v>23</v>
      </c>
      <c r="H180">
        <v>1</v>
      </c>
      <c r="I180" t="s">
        <v>67</v>
      </c>
      <c r="J180" t="s">
        <v>67</v>
      </c>
      <c r="K180" t="s">
        <v>26</v>
      </c>
      <c r="L180" t="s">
        <v>41</v>
      </c>
      <c r="M180" t="s">
        <v>28</v>
      </c>
      <c r="N180" t="s">
        <v>36</v>
      </c>
      <c r="O180">
        <v>0</v>
      </c>
      <c r="P180" t="s">
        <v>82</v>
      </c>
      <c r="Q180" t="s">
        <v>83</v>
      </c>
      <c r="R180" t="s">
        <v>84</v>
      </c>
      <c r="S180" s="2">
        <f t="shared" si="11"/>
        <v>0</v>
      </c>
      <c r="T180" s="2">
        <f t="shared" si="14"/>
        <v>0</v>
      </c>
      <c r="U180" s="3">
        <f t="shared" si="13"/>
        <v>0</v>
      </c>
      <c r="V180">
        <f t="shared" si="12"/>
        <v>0</v>
      </c>
    </row>
    <row r="181" spans="1:22" x14ac:dyDescent="0.2">
      <c r="A181">
        <v>2</v>
      </c>
      <c r="B181" t="s">
        <v>22</v>
      </c>
      <c r="C181">
        <v>0.04</v>
      </c>
      <c r="E181" s="1">
        <v>476</v>
      </c>
      <c r="F181" s="1">
        <f t="shared" si="10"/>
        <v>506.94</v>
      </c>
      <c r="G181" t="s">
        <v>23</v>
      </c>
      <c r="H181">
        <v>1</v>
      </c>
      <c r="I181" t="s">
        <v>68</v>
      </c>
      <c r="J181" t="s">
        <v>69</v>
      </c>
      <c r="K181" t="s">
        <v>26</v>
      </c>
      <c r="L181" t="s">
        <v>27</v>
      </c>
      <c r="M181" t="s">
        <v>28</v>
      </c>
      <c r="N181" t="s">
        <v>29</v>
      </c>
      <c r="O181">
        <v>0</v>
      </c>
      <c r="P181" t="s">
        <v>82</v>
      </c>
      <c r="Q181" t="s">
        <v>83</v>
      </c>
      <c r="R181" t="s">
        <v>84</v>
      </c>
      <c r="S181" s="2">
        <f t="shared" si="11"/>
        <v>0</v>
      </c>
      <c r="T181" s="2">
        <f t="shared" si="14"/>
        <v>0</v>
      </c>
      <c r="U181" s="3">
        <f t="shared" si="13"/>
        <v>0</v>
      </c>
      <c r="V181">
        <f t="shared" si="12"/>
        <v>0</v>
      </c>
    </row>
    <row r="182" spans="1:22" x14ac:dyDescent="0.2">
      <c r="A182">
        <v>2</v>
      </c>
      <c r="B182" t="s">
        <v>22</v>
      </c>
      <c r="C182">
        <v>0.04</v>
      </c>
      <c r="E182" s="1">
        <v>476</v>
      </c>
      <c r="F182" s="1">
        <f t="shared" si="10"/>
        <v>506.94</v>
      </c>
      <c r="G182" t="s">
        <v>70</v>
      </c>
      <c r="H182">
        <v>1</v>
      </c>
      <c r="I182" t="s">
        <v>24</v>
      </c>
      <c r="J182" t="s">
        <v>25</v>
      </c>
      <c r="K182" t="s">
        <v>26</v>
      </c>
      <c r="L182" t="s">
        <v>27</v>
      </c>
      <c r="M182" t="s">
        <v>28</v>
      </c>
      <c r="N182" t="s">
        <v>29</v>
      </c>
      <c r="O182">
        <v>0</v>
      </c>
      <c r="P182" t="s">
        <v>82</v>
      </c>
      <c r="Q182" t="s">
        <v>83</v>
      </c>
      <c r="R182" t="s">
        <v>85</v>
      </c>
      <c r="S182" s="2">
        <f t="shared" si="11"/>
        <v>0</v>
      </c>
      <c r="T182" s="2">
        <f t="shared" si="14"/>
        <v>0</v>
      </c>
      <c r="U182" s="3">
        <f t="shared" si="13"/>
        <v>0</v>
      </c>
      <c r="V182">
        <f t="shared" si="12"/>
        <v>0</v>
      </c>
    </row>
    <row r="183" spans="1:22" x14ac:dyDescent="0.2">
      <c r="A183">
        <v>2</v>
      </c>
      <c r="B183" t="s">
        <v>22</v>
      </c>
      <c r="C183">
        <v>0.04</v>
      </c>
      <c r="E183" s="1">
        <v>476</v>
      </c>
      <c r="F183" s="1">
        <f t="shared" si="10"/>
        <v>506.94</v>
      </c>
      <c r="G183" t="s">
        <v>70</v>
      </c>
      <c r="H183">
        <v>1</v>
      </c>
      <c r="I183" t="s">
        <v>33</v>
      </c>
      <c r="J183" t="s">
        <v>33</v>
      </c>
      <c r="K183" t="s">
        <v>34</v>
      </c>
      <c r="L183" t="s">
        <v>27</v>
      </c>
      <c r="M183" t="s">
        <v>35</v>
      </c>
      <c r="N183" t="s">
        <v>36</v>
      </c>
      <c r="O183">
        <v>1</v>
      </c>
      <c r="P183" t="s">
        <v>82</v>
      </c>
      <c r="Q183" t="s">
        <v>83</v>
      </c>
      <c r="R183" t="s">
        <v>85</v>
      </c>
      <c r="S183" s="2">
        <f t="shared" si="11"/>
        <v>2.1008403361344537E-3</v>
      </c>
      <c r="T183" s="2">
        <f t="shared" si="14"/>
        <v>2100.8403361344535</v>
      </c>
      <c r="U183" s="3">
        <f t="shared" si="13"/>
        <v>1.9726200339290644E-3</v>
      </c>
      <c r="V183">
        <f t="shared" si="12"/>
        <v>1.9726200339290645</v>
      </c>
    </row>
    <row r="184" spans="1:22" x14ac:dyDescent="0.2">
      <c r="A184">
        <v>2</v>
      </c>
      <c r="B184" t="s">
        <v>22</v>
      </c>
      <c r="C184">
        <v>0.04</v>
      </c>
      <c r="E184" s="1">
        <v>476</v>
      </c>
      <c r="F184" s="1">
        <f t="shared" si="10"/>
        <v>506.94</v>
      </c>
      <c r="G184" t="s">
        <v>70</v>
      </c>
      <c r="H184">
        <v>1</v>
      </c>
      <c r="I184" t="s">
        <v>37</v>
      </c>
      <c r="J184" t="s">
        <v>37</v>
      </c>
      <c r="K184" t="s">
        <v>26</v>
      </c>
      <c r="L184" t="s">
        <v>27</v>
      </c>
      <c r="M184" t="s">
        <v>35</v>
      </c>
      <c r="N184" t="s">
        <v>29</v>
      </c>
      <c r="O184">
        <v>0</v>
      </c>
      <c r="P184" t="s">
        <v>82</v>
      </c>
      <c r="Q184" t="s">
        <v>83</v>
      </c>
      <c r="R184" t="s">
        <v>85</v>
      </c>
      <c r="S184" s="2">
        <f t="shared" si="11"/>
        <v>0</v>
      </c>
      <c r="T184" s="2">
        <f t="shared" si="14"/>
        <v>0</v>
      </c>
      <c r="U184" s="3">
        <f t="shared" si="13"/>
        <v>0</v>
      </c>
      <c r="V184">
        <f t="shared" si="12"/>
        <v>0</v>
      </c>
    </row>
    <row r="185" spans="1:22" x14ac:dyDescent="0.2">
      <c r="A185">
        <v>2</v>
      </c>
      <c r="B185" t="s">
        <v>22</v>
      </c>
      <c r="C185">
        <v>0.04</v>
      </c>
      <c r="E185" s="1">
        <v>476</v>
      </c>
      <c r="F185" s="1">
        <f t="shared" si="10"/>
        <v>506.94</v>
      </c>
      <c r="G185" t="s">
        <v>70</v>
      </c>
      <c r="H185">
        <v>1</v>
      </c>
      <c r="I185" t="s">
        <v>38</v>
      </c>
      <c r="J185" t="s">
        <v>39</v>
      </c>
      <c r="K185" t="s">
        <v>40</v>
      </c>
      <c r="L185" t="s">
        <v>41</v>
      </c>
      <c r="M185" t="s">
        <v>28</v>
      </c>
      <c r="N185" t="s">
        <v>42</v>
      </c>
      <c r="O185">
        <v>0</v>
      </c>
      <c r="P185" t="s">
        <v>82</v>
      </c>
      <c r="Q185" t="s">
        <v>83</v>
      </c>
      <c r="R185" t="s">
        <v>85</v>
      </c>
      <c r="S185" s="2">
        <f t="shared" si="11"/>
        <v>0</v>
      </c>
      <c r="T185" s="2">
        <f t="shared" si="14"/>
        <v>0</v>
      </c>
      <c r="U185" s="3">
        <f t="shared" si="13"/>
        <v>0</v>
      </c>
      <c r="V185">
        <f t="shared" si="12"/>
        <v>0</v>
      </c>
    </row>
    <row r="186" spans="1:22" x14ac:dyDescent="0.2">
      <c r="A186">
        <v>2</v>
      </c>
      <c r="B186" t="s">
        <v>22</v>
      </c>
      <c r="C186">
        <v>0.04</v>
      </c>
      <c r="E186" s="1">
        <v>476</v>
      </c>
      <c r="F186" s="1">
        <f t="shared" si="10"/>
        <v>506.94</v>
      </c>
      <c r="G186" t="s">
        <v>70</v>
      </c>
      <c r="H186">
        <v>1</v>
      </c>
      <c r="I186" t="s">
        <v>43</v>
      </c>
      <c r="J186" t="s">
        <v>39</v>
      </c>
      <c r="K186" t="s">
        <v>40</v>
      </c>
      <c r="L186" t="s">
        <v>41</v>
      </c>
      <c r="M186" t="s">
        <v>28</v>
      </c>
      <c r="N186" t="s">
        <v>42</v>
      </c>
      <c r="O186">
        <v>2</v>
      </c>
      <c r="P186" t="s">
        <v>82</v>
      </c>
      <c r="Q186" t="s">
        <v>83</v>
      </c>
      <c r="R186" t="s">
        <v>85</v>
      </c>
      <c r="S186" s="2">
        <f t="shared" si="11"/>
        <v>4.2016806722689074E-3</v>
      </c>
      <c r="T186" s="2">
        <f t="shared" si="14"/>
        <v>4201.6806722689071</v>
      </c>
      <c r="U186" s="3">
        <f t="shared" si="13"/>
        <v>3.9452400678581289E-3</v>
      </c>
      <c r="V186">
        <f t="shared" si="12"/>
        <v>3.945240067858129</v>
      </c>
    </row>
    <row r="187" spans="1:22" x14ac:dyDescent="0.2">
      <c r="A187">
        <v>2</v>
      </c>
      <c r="B187" t="s">
        <v>22</v>
      </c>
      <c r="C187">
        <v>0.04</v>
      </c>
      <c r="E187" s="1">
        <v>476</v>
      </c>
      <c r="F187" s="1">
        <f t="shared" si="10"/>
        <v>506.94</v>
      </c>
      <c r="G187" t="s">
        <v>70</v>
      </c>
      <c r="H187">
        <v>1</v>
      </c>
      <c r="I187" t="s">
        <v>44</v>
      </c>
      <c r="J187" t="s">
        <v>44</v>
      </c>
      <c r="K187" t="s">
        <v>26</v>
      </c>
      <c r="L187" t="s">
        <v>41</v>
      </c>
      <c r="M187" t="s">
        <v>28</v>
      </c>
      <c r="N187" t="s">
        <v>36</v>
      </c>
      <c r="O187">
        <v>0</v>
      </c>
      <c r="P187" t="s">
        <v>82</v>
      </c>
      <c r="Q187" t="s">
        <v>83</v>
      </c>
      <c r="R187" t="s">
        <v>85</v>
      </c>
      <c r="S187" s="2">
        <f t="shared" si="11"/>
        <v>0</v>
      </c>
      <c r="T187" s="2">
        <f t="shared" si="14"/>
        <v>0</v>
      </c>
      <c r="U187" s="3">
        <f t="shared" si="13"/>
        <v>0</v>
      </c>
      <c r="V187">
        <f t="shared" si="12"/>
        <v>0</v>
      </c>
    </row>
    <row r="188" spans="1:22" x14ac:dyDescent="0.2">
      <c r="A188">
        <v>2</v>
      </c>
      <c r="B188" t="s">
        <v>22</v>
      </c>
      <c r="C188">
        <v>0.04</v>
      </c>
      <c r="E188" s="1">
        <v>476</v>
      </c>
      <c r="F188" s="1">
        <f t="shared" si="10"/>
        <v>506.94</v>
      </c>
      <c r="G188" t="s">
        <v>70</v>
      </c>
      <c r="H188">
        <v>1</v>
      </c>
      <c r="I188" t="s">
        <v>45</v>
      </c>
      <c r="J188" t="s">
        <v>45</v>
      </c>
      <c r="K188" t="s">
        <v>26</v>
      </c>
      <c r="L188" t="s">
        <v>27</v>
      </c>
      <c r="M188" t="s">
        <v>28</v>
      </c>
      <c r="N188" t="s">
        <v>46</v>
      </c>
      <c r="O188">
        <v>1</v>
      </c>
      <c r="P188" t="s">
        <v>82</v>
      </c>
      <c r="Q188" t="s">
        <v>83</v>
      </c>
      <c r="R188" t="s">
        <v>85</v>
      </c>
      <c r="S188" s="2">
        <f t="shared" si="11"/>
        <v>2.1008403361344537E-3</v>
      </c>
      <c r="T188" s="2">
        <f t="shared" si="14"/>
        <v>2100.8403361344535</v>
      </c>
      <c r="U188" s="3">
        <f t="shared" si="13"/>
        <v>1.9726200339290644E-3</v>
      </c>
      <c r="V188">
        <f t="shared" si="12"/>
        <v>1.9726200339290645</v>
      </c>
    </row>
    <row r="189" spans="1:22" x14ac:dyDescent="0.2">
      <c r="A189">
        <v>2</v>
      </c>
      <c r="B189" t="s">
        <v>22</v>
      </c>
      <c r="C189">
        <v>0.04</v>
      </c>
      <c r="E189" s="1">
        <v>476</v>
      </c>
      <c r="F189" s="1">
        <f t="shared" si="10"/>
        <v>506.94</v>
      </c>
      <c r="G189" t="s">
        <v>70</v>
      </c>
      <c r="H189">
        <v>1</v>
      </c>
      <c r="I189" t="s">
        <v>47</v>
      </c>
      <c r="J189" t="s">
        <v>47</v>
      </c>
      <c r="K189" t="s">
        <v>26</v>
      </c>
      <c r="L189" t="s">
        <v>27</v>
      </c>
      <c r="M189" t="s">
        <v>28</v>
      </c>
      <c r="N189" t="s">
        <v>48</v>
      </c>
      <c r="O189">
        <v>0</v>
      </c>
      <c r="P189" t="s">
        <v>82</v>
      </c>
      <c r="Q189" t="s">
        <v>83</v>
      </c>
      <c r="R189" t="s">
        <v>85</v>
      </c>
      <c r="S189" s="2">
        <f t="shared" si="11"/>
        <v>0</v>
      </c>
      <c r="T189" s="2">
        <f t="shared" si="14"/>
        <v>0</v>
      </c>
      <c r="U189" s="3">
        <f t="shared" si="13"/>
        <v>0</v>
      </c>
      <c r="V189">
        <f t="shared" si="12"/>
        <v>0</v>
      </c>
    </row>
    <row r="190" spans="1:22" x14ac:dyDescent="0.2">
      <c r="A190">
        <v>2</v>
      </c>
      <c r="B190" t="s">
        <v>22</v>
      </c>
      <c r="C190">
        <v>0.04</v>
      </c>
      <c r="E190" s="1">
        <v>476</v>
      </c>
      <c r="F190" s="1">
        <f t="shared" si="10"/>
        <v>506.94</v>
      </c>
      <c r="G190" t="s">
        <v>70</v>
      </c>
      <c r="H190">
        <v>1</v>
      </c>
      <c r="I190" t="s">
        <v>49</v>
      </c>
      <c r="J190" t="s">
        <v>49</v>
      </c>
      <c r="K190" t="s">
        <v>26</v>
      </c>
      <c r="L190" t="s">
        <v>27</v>
      </c>
      <c r="M190" t="s">
        <v>28</v>
      </c>
      <c r="N190" t="s">
        <v>50</v>
      </c>
      <c r="O190">
        <v>0</v>
      </c>
      <c r="P190" t="s">
        <v>82</v>
      </c>
      <c r="Q190" t="s">
        <v>83</v>
      </c>
      <c r="R190" t="s">
        <v>85</v>
      </c>
      <c r="S190" s="2">
        <f t="shared" si="11"/>
        <v>0</v>
      </c>
      <c r="T190" s="2">
        <f t="shared" si="14"/>
        <v>0</v>
      </c>
      <c r="U190" s="3">
        <f t="shared" si="13"/>
        <v>0</v>
      </c>
      <c r="V190">
        <f t="shared" si="12"/>
        <v>0</v>
      </c>
    </row>
    <row r="191" spans="1:22" x14ac:dyDescent="0.2">
      <c r="A191">
        <v>2</v>
      </c>
      <c r="B191" t="s">
        <v>22</v>
      </c>
      <c r="C191">
        <v>0.04</v>
      </c>
      <c r="E191" s="1">
        <v>476</v>
      </c>
      <c r="F191" s="1">
        <f t="shared" si="10"/>
        <v>506.94</v>
      </c>
      <c r="G191" t="s">
        <v>70</v>
      </c>
      <c r="H191">
        <v>1</v>
      </c>
      <c r="I191" t="s">
        <v>51</v>
      </c>
      <c r="J191" t="s">
        <v>51</v>
      </c>
      <c r="K191" t="s">
        <v>26</v>
      </c>
      <c r="L191" t="s">
        <v>27</v>
      </c>
      <c r="M191" t="s">
        <v>28</v>
      </c>
      <c r="N191" t="s">
        <v>36</v>
      </c>
      <c r="O191">
        <v>0</v>
      </c>
      <c r="P191" t="s">
        <v>82</v>
      </c>
      <c r="Q191" t="s">
        <v>83</v>
      </c>
      <c r="R191" t="s">
        <v>85</v>
      </c>
      <c r="S191" s="2">
        <f t="shared" si="11"/>
        <v>0</v>
      </c>
      <c r="T191" s="2">
        <f t="shared" si="14"/>
        <v>0</v>
      </c>
      <c r="U191" s="3">
        <f t="shared" si="13"/>
        <v>0</v>
      </c>
      <c r="V191">
        <f t="shared" si="12"/>
        <v>0</v>
      </c>
    </row>
    <row r="192" spans="1:22" x14ac:dyDescent="0.2">
      <c r="A192">
        <v>2</v>
      </c>
      <c r="B192" t="s">
        <v>22</v>
      </c>
      <c r="C192">
        <v>0.04</v>
      </c>
      <c r="E192" s="1">
        <v>476</v>
      </c>
      <c r="F192" s="1">
        <f t="shared" si="10"/>
        <v>506.94</v>
      </c>
      <c r="G192" t="s">
        <v>70</v>
      </c>
      <c r="H192">
        <v>1</v>
      </c>
      <c r="I192" t="s">
        <v>52</v>
      </c>
      <c r="J192" t="s">
        <v>53</v>
      </c>
      <c r="K192" t="s">
        <v>26</v>
      </c>
      <c r="L192" t="s">
        <v>41</v>
      </c>
      <c r="M192" t="s">
        <v>28</v>
      </c>
      <c r="N192" t="s">
        <v>54</v>
      </c>
      <c r="O192">
        <v>0</v>
      </c>
      <c r="P192" t="s">
        <v>82</v>
      </c>
      <c r="Q192" t="s">
        <v>83</v>
      </c>
      <c r="R192" t="s">
        <v>85</v>
      </c>
      <c r="S192" s="2">
        <f t="shared" si="11"/>
        <v>0</v>
      </c>
      <c r="T192" s="2">
        <f t="shared" si="14"/>
        <v>0</v>
      </c>
      <c r="U192" s="3">
        <f t="shared" si="13"/>
        <v>0</v>
      </c>
      <c r="V192">
        <f t="shared" si="12"/>
        <v>0</v>
      </c>
    </row>
    <row r="193" spans="1:22" x14ac:dyDescent="0.2">
      <c r="A193">
        <v>2</v>
      </c>
      <c r="B193" t="s">
        <v>22</v>
      </c>
      <c r="C193">
        <v>0.04</v>
      </c>
      <c r="E193" s="1">
        <v>476</v>
      </c>
      <c r="F193" s="1">
        <f t="shared" si="10"/>
        <v>506.94</v>
      </c>
      <c r="G193" t="s">
        <v>70</v>
      </c>
      <c r="H193">
        <v>1</v>
      </c>
      <c r="I193" t="s">
        <v>55</v>
      </c>
      <c r="J193" t="s">
        <v>53</v>
      </c>
      <c r="K193" t="s">
        <v>26</v>
      </c>
      <c r="L193" t="s">
        <v>41</v>
      </c>
      <c r="M193" t="s">
        <v>28</v>
      </c>
      <c r="N193" t="s">
        <v>54</v>
      </c>
      <c r="O193">
        <v>0</v>
      </c>
      <c r="P193" t="s">
        <v>82</v>
      </c>
      <c r="Q193" t="s">
        <v>83</v>
      </c>
      <c r="R193" t="s">
        <v>85</v>
      </c>
      <c r="S193" s="2">
        <f t="shared" si="11"/>
        <v>0</v>
      </c>
      <c r="T193" s="2">
        <f t="shared" si="14"/>
        <v>0</v>
      </c>
      <c r="U193" s="3">
        <f t="shared" si="13"/>
        <v>0</v>
      </c>
      <c r="V193">
        <f t="shared" si="12"/>
        <v>0</v>
      </c>
    </row>
    <row r="194" spans="1:22" x14ac:dyDescent="0.2">
      <c r="A194">
        <v>2</v>
      </c>
      <c r="B194" t="s">
        <v>22</v>
      </c>
      <c r="C194">
        <v>0.04</v>
      </c>
      <c r="E194" s="1">
        <v>476</v>
      </c>
      <c r="F194" s="1">
        <f t="shared" ref="F194:F257" si="15">E194/(200/213)</f>
        <v>506.94</v>
      </c>
      <c r="G194" t="s">
        <v>70</v>
      </c>
      <c r="H194">
        <v>1</v>
      </c>
      <c r="I194" t="s">
        <v>56</v>
      </c>
      <c r="J194" t="s">
        <v>56</v>
      </c>
      <c r="K194" t="s">
        <v>26</v>
      </c>
      <c r="L194" t="s">
        <v>27</v>
      </c>
      <c r="M194" t="s">
        <v>28</v>
      </c>
      <c r="N194" t="s">
        <v>50</v>
      </c>
      <c r="O194">
        <v>0</v>
      </c>
      <c r="P194" t="s">
        <v>82</v>
      </c>
      <c r="Q194" t="s">
        <v>83</v>
      </c>
      <c r="R194" t="s">
        <v>85</v>
      </c>
      <c r="S194" s="2">
        <f t="shared" ref="S194:S257" si="16">O194/E194</f>
        <v>0</v>
      </c>
      <c r="T194" s="2">
        <f t="shared" si="14"/>
        <v>0</v>
      </c>
      <c r="U194" s="3">
        <f t="shared" si="13"/>
        <v>0</v>
      </c>
      <c r="V194">
        <f t="shared" ref="V194:V257" si="17">U194*1000</f>
        <v>0</v>
      </c>
    </row>
    <row r="195" spans="1:22" x14ac:dyDescent="0.2">
      <c r="A195">
        <v>2</v>
      </c>
      <c r="B195" t="s">
        <v>22</v>
      </c>
      <c r="C195">
        <v>0.04</v>
      </c>
      <c r="E195" s="1">
        <v>476</v>
      </c>
      <c r="F195" s="1">
        <f t="shared" si="15"/>
        <v>506.94</v>
      </c>
      <c r="G195" t="s">
        <v>70</v>
      </c>
      <c r="H195">
        <v>1</v>
      </c>
      <c r="I195" t="s">
        <v>57</v>
      </c>
      <c r="J195" t="s">
        <v>57</v>
      </c>
      <c r="K195" t="s">
        <v>26</v>
      </c>
      <c r="L195" t="s">
        <v>27</v>
      </c>
      <c r="M195" t="s">
        <v>35</v>
      </c>
      <c r="N195" t="s">
        <v>58</v>
      </c>
      <c r="O195">
        <v>0</v>
      </c>
      <c r="P195" t="s">
        <v>82</v>
      </c>
      <c r="Q195" t="s">
        <v>83</v>
      </c>
      <c r="R195" t="s">
        <v>85</v>
      </c>
      <c r="S195" s="2">
        <f t="shared" si="16"/>
        <v>0</v>
      </c>
      <c r="T195" s="2">
        <f t="shared" si="14"/>
        <v>0</v>
      </c>
      <c r="U195" s="3">
        <f t="shared" ref="U195:U258" si="18">O195/F195</f>
        <v>0</v>
      </c>
      <c r="V195">
        <f t="shared" si="17"/>
        <v>0</v>
      </c>
    </row>
    <row r="196" spans="1:22" x14ac:dyDescent="0.2">
      <c r="A196">
        <v>2</v>
      </c>
      <c r="B196" t="s">
        <v>22</v>
      </c>
      <c r="C196">
        <v>0.04</v>
      </c>
      <c r="E196" s="1">
        <v>476</v>
      </c>
      <c r="F196" s="1">
        <f t="shared" si="15"/>
        <v>506.94</v>
      </c>
      <c r="G196" t="s">
        <v>70</v>
      </c>
      <c r="H196">
        <v>1</v>
      </c>
      <c r="I196" t="s">
        <v>59</v>
      </c>
      <c r="J196" t="s">
        <v>59</v>
      </c>
      <c r="K196" t="s">
        <v>26</v>
      </c>
      <c r="L196" t="s">
        <v>27</v>
      </c>
      <c r="M196" t="s">
        <v>35</v>
      </c>
      <c r="N196" t="s">
        <v>60</v>
      </c>
      <c r="O196">
        <v>0</v>
      </c>
      <c r="P196" t="s">
        <v>82</v>
      </c>
      <c r="Q196" t="s">
        <v>83</v>
      </c>
      <c r="R196" t="s">
        <v>85</v>
      </c>
      <c r="S196" s="2">
        <f t="shared" si="16"/>
        <v>0</v>
      </c>
      <c r="T196" s="2">
        <f t="shared" ref="T196:T259" si="19">S196*1000000</f>
        <v>0</v>
      </c>
      <c r="U196" s="3">
        <f t="shared" si="18"/>
        <v>0</v>
      </c>
      <c r="V196">
        <f t="shared" si="17"/>
        <v>0</v>
      </c>
    </row>
    <row r="197" spans="1:22" x14ac:dyDescent="0.2">
      <c r="A197">
        <v>2</v>
      </c>
      <c r="B197" t="s">
        <v>22</v>
      </c>
      <c r="C197">
        <v>0.04</v>
      </c>
      <c r="E197" s="1">
        <v>476</v>
      </c>
      <c r="F197" s="1">
        <f t="shared" si="15"/>
        <v>506.94</v>
      </c>
      <c r="G197" t="s">
        <v>70</v>
      </c>
      <c r="H197">
        <v>1</v>
      </c>
      <c r="I197" t="s">
        <v>61</v>
      </c>
      <c r="J197" t="s">
        <v>61</v>
      </c>
      <c r="K197" t="s">
        <v>26</v>
      </c>
      <c r="L197" t="s">
        <v>41</v>
      </c>
      <c r="M197" t="s">
        <v>28</v>
      </c>
      <c r="N197" t="s">
        <v>62</v>
      </c>
      <c r="O197">
        <v>1</v>
      </c>
      <c r="P197" t="s">
        <v>82</v>
      </c>
      <c r="Q197" t="s">
        <v>83</v>
      </c>
      <c r="R197" t="s">
        <v>85</v>
      </c>
      <c r="S197" s="2">
        <f t="shared" si="16"/>
        <v>2.1008403361344537E-3</v>
      </c>
      <c r="T197" s="2">
        <f t="shared" si="19"/>
        <v>2100.8403361344535</v>
      </c>
      <c r="U197" s="3">
        <f t="shared" si="18"/>
        <v>1.9726200339290644E-3</v>
      </c>
      <c r="V197">
        <f t="shared" si="17"/>
        <v>1.9726200339290645</v>
      </c>
    </row>
    <row r="198" spans="1:22" x14ac:dyDescent="0.2">
      <c r="A198">
        <v>2</v>
      </c>
      <c r="B198" t="s">
        <v>22</v>
      </c>
      <c r="C198">
        <v>0.04</v>
      </c>
      <c r="E198" s="1">
        <v>476</v>
      </c>
      <c r="F198" s="1">
        <f t="shared" si="15"/>
        <v>506.94</v>
      </c>
      <c r="G198" t="s">
        <v>70</v>
      </c>
      <c r="H198">
        <v>1</v>
      </c>
      <c r="I198" t="s">
        <v>63</v>
      </c>
      <c r="J198" t="s">
        <v>63</v>
      </c>
      <c r="K198" t="s">
        <v>34</v>
      </c>
      <c r="L198" t="s">
        <v>27</v>
      </c>
      <c r="M198" t="s">
        <v>35</v>
      </c>
      <c r="N198" t="s">
        <v>64</v>
      </c>
      <c r="O198">
        <v>0</v>
      </c>
      <c r="P198" t="s">
        <v>82</v>
      </c>
      <c r="Q198" t="s">
        <v>83</v>
      </c>
      <c r="R198" t="s">
        <v>85</v>
      </c>
      <c r="S198" s="2">
        <f t="shared" si="16"/>
        <v>0</v>
      </c>
      <c r="T198" s="2">
        <f t="shared" si="19"/>
        <v>0</v>
      </c>
      <c r="U198" s="3">
        <f t="shared" si="18"/>
        <v>0</v>
      </c>
      <c r="V198">
        <f t="shared" si="17"/>
        <v>0</v>
      </c>
    </row>
    <row r="199" spans="1:22" x14ac:dyDescent="0.2">
      <c r="A199">
        <v>2</v>
      </c>
      <c r="B199" t="s">
        <v>22</v>
      </c>
      <c r="C199">
        <v>0.04</v>
      </c>
      <c r="E199" s="1">
        <v>476</v>
      </c>
      <c r="F199" s="1">
        <f t="shared" si="15"/>
        <v>506.94</v>
      </c>
      <c r="G199" t="s">
        <v>70</v>
      </c>
      <c r="H199">
        <v>1</v>
      </c>
      <c r="I199" t="s">
        <v>65</v>
      </c>
      <c r="J199" t="s">
        <v>65</v>
      </c>
      <c r="K199" t="s">
        <v>34</v>
      </c>
      <c r="L199" t="s">
        <v>41</v>
      </c>
      <c r="M199" t="s">
        <v>35</v>
      </c>
      <c r="N199" t="s">
        <v>66</v>
      </c>
      <c r="O199">
        <v>0</v>
      </c>
      <c r="P199" t="s">
        <v>82</v>
      </c>
      <c r="Q199" t="s">
        <v>83</v>
      </c>
      <c r="R199" t="s">
        <v>85</v>
      </c>
      <c r="S199" s="2">
        <f t="shared" si="16"/>
        <v>0</v>
      </c>
      <c r="T199" s="2">
        <f t="shared" si="19"/>
        <v>0</v>
      </c>
      <c r="U199" s="3">
        <f t="shared" si="18"/>
        <v>0</v>
      </c>
      <c r="V199">
        <f t="shared" si="17"/>
        <v>0</v>
      </c>
    </row>
    <row r="200" spans="1:22" x14ac:dyDescent="0.2">
      <c r="A200">
        <v>2</v>
      </c>
      <c r="B200" t="s">
        <v>22</v>
      </c>
      <c r="C200">
        <v>0.04</v>
      </c>
      <c r="E200" s="1">
        <v>476</v>
      </c>
      <c r="F200" s="1">
        <f t="shared" si="15"/>
        <v>506.94</v>
      </c>
      <c r="G200" t="s">
        <v>70</v>
      </c>
      <c r="H200">
        <v>1</v>
      </c>
      <c r="I200" t="s">
        <v>67</v>
      </c>
      <c r="J200" t="s">
        <v>67</v>
      </c>
      <c r="K200" t="s">
        <v>26</v>
      </c>
      <c r="L200" t="s">
        <v>41</v>
      </c>
      <c r="M200" t="s">
        <v>28</v>
      </c>
      <c r="N200" t="s">
        <v>36</v>
      </c>
      <c r="O200">
        <v>0</v>
      </c>
      <c r="P200" t="s">
        <v>82</v>
      </c>
      <c r="Q200" t="s">
        <v>83</v>
      </c>
      <c r="R200" t="s">
        <v>85</v>
      </c>
      <c r="S200" s="2">
        <f t="shared" si="16"/>
        <v>0</v>
      </c>
      <c r="T200" s="2">
        <f t="shared" si="19"/>
        <v>0</v>
      </c>
      <c r="U200" s="3">
        <f t="shared" si="18"/>
        <v>0</v>
      </c>
      <c r="V200">
        <f t="shared" si="17"/>
        <v>0</v>
      </c>
    </row>
    <row r="201" spans="1:22" x14ac:dyDescent="0.2">
      <c r="A201">
        <v>2</v>
      </c>
      <c r="B201" t="s">
        <v>22</v>
      </c>
      <c r="C201">
        <v>0.04</v>
      </c>
      <c r="E201" s="1">
        <v>476</v>
      </c>
      <c r="F201" s="1">
        <f t="shared" si="15"/>
        <v>506.94</v>
      </c>
      <c r="G201" t="s">
        <v>70</v>
      </c>
      <c r="H201">
        <v>1</v>
      </c>
      <c r="I201" t="s">
        <v>68</v>
      </c>
      <c r="J201" t="s">
        <v>69</v>
      </c>
      <c r="K201" t="s">
        <v>26</v>
      </c>
      <c r="L201" t="s">
        <v>27</v>
      </c>
      <c r="M201" t="s">
        <v>28</v>
      </c>
      <c r="N201" t="s">
        <v>29</v>
      </c>
      <c r="O201">
        <v>0</v>
      </c>
      <c r="P201" t="s">
        <v>82</v>
      </c>
      <c r="Q201" t="s">
        <v>83</v>
      </c>
      <c r="R201" t="s">
        <v>85</v>
      </c>
      <c r="S201" s="2">
        <f t="shared" si="16"/>
        <v>0</v>
      </c>
      <c r="T201" s="2">
        <f t="shared" si="19"/>
        <v>0</v>
      </c>
      <c r="U201" s="3">
        <f t="shared" si="18"/>
        <v>0</v>
      </c>
      <c r="V201">
        <f t="shared" si="17"/>
        <v>0</v>
      </c>
    </row>
    <row r="202" spans="1:22" x14ac:dyDescent="0.2">
      <c r="A202">
        <v>2</v>
      </c>
      <c r="B202" t="s">
        <v>22</v>
      </c>
      <c r="C202">
        <v>0.04</v>
      </c>
      <c r="E202" s="1">
        <v>476</v>
      </c>
      <c r="F202" s="1">
        <f t="shared" si="15"/>
        <v>506.94</v>
      </c>
      <c r="G202" t="s">
        <v>72</v>
      </c>
      <c r="H202">
        <v>1</v>
      </c>
      <c r="I202" t="s">
        <v>24</v>
      </c>
      <c r="J202" t="s">
        <v>25</v>
      </c>
      <c r="K202" t="s">
        <v>26</v>
      </c>
      <c r="L202" t="s">
        <v>27</v>
      </c>
      <c r="M202" t="s">
        <v>28</v>
      </c>
      <c r="N202" t="s">
        <v>29</v>
      </c>
      <c r="O202">
        <v>1</v>
      </c>
      <c r="P202" t="s">
        <v>82</v>
      </c>
      <c r="Q202" t="s">
        <v>83</v>
      </c>
      <c r="R202" t="s">
        <v>86</v>
      </c>
      <c r="S202" s="2">
        <f t="shared" si="16"/>
        <v>2.1008403361344537E-3</v>
      </c>
      <c r="T202" s="2">
        <f t="shared" si="19"/>
        <v>2100.8403361344535</v>
      </c>
      <c r="U202" s="3">
        <f t="shared" si="18"/>
        <v>1.9726200339290644E-3</v>
      </c>
      <c r="V202">
        <f t="shared" si="17"/>
        <v>1.9726200339290645</v>
      </c>
    </row>
    <row r="203" spans="1:22" x14ac:dyDescent="0.2">
      <c r="A203">
        <v>2</v>
      </c>
      <c r="B203" t="s">
        <v>22</v>
      </c>
      <c r="C203">
        <v>0.04</v>
      </c>
      <c r="E203" s="1">
        <v>476</v>
      </c>
      <c r="F203" s="1">
        <f t="shared" si="15"/>
        <v>506.94</v>
      </c>
      <c r="G203" t="s">
        <v>72</v>
      </c>
      <c r="H203">
        <v>1</v>
      </c>
      <c r="I203" t="s">
        <v>33</v>
      </c>
      <c r="J203" t="s">
        <v>33</v>
      </c>
      <c r="K203" t="s">
        <v>34</v>
      </c>
      <c r="L203" t="s">
        <v>27</v>
      </c>
      <c r="M203" t="s">
        <v>35</v>
      </c>
      <c r="N203" t="s">
        <v>36</v>
      </c>
      <c r="O203">
        <v>1</v>
      </c>
      <c r="P203" t="s">
        <v>82</v>
      </c>
      <c r="Q203" t="s">
        <v>83</v>
      </c>
      <c r="R203" t="s">
        <v>86</v>
      </c>
      <c r="S203" s="2">
        <f t="shared" si="16"/>
        <v>2.1008403361344537E-3</v>
      </c>
      <c r="T203" s="2">
        <f t="shared" si="19"/>
        <v>2100.8403361344535</v>
      </c>
      <c r="U203" s="3">
        <f t="shared" si="18"/>
        <v>1.9726200339290644E-3</v>
      </c>
      <c r="V203">
        <f t="shared" si="17"/>
        <v>1.9726200339290645</v>
      </c>
    </row>
    <row r="204" spans="1:22" x14ac:dyDescent="0.2">
      <c r="A204">
        <v>2</v>
      </c>
      <c r="B204" t="s">
        <v>22</v>
      </c>
      <c r="C204">
        <v>0.04</v>
      </c>
      <c r="E204" s="1">
        <v>476</v>
      </c>
      <c r="F204" s="1">
        <f t="shared" si="15"/>
        <v>506.94</v>
      </c>
      <c r="G204" t="s">
        <v>72</v>
      </c>
      <c r="H204">
        <v>1</v>
      </c>
      <c r="I204" t="s">
        <v>37</v>
      </c>
      <c r="J204" t="s">
        <v>37</v>
      </c>
      <c r="K204" t="s">
        <v>26</v>
      </c>
      <c r="L204" t="s">
        <v>27</v>
      </c>
      <c r="M204" t="s">
        <v>35</v>
      </c>
      <c r="N204" t="s">
        <v>29</v>
      </c>
      <c r="O204">
        <v>0</v>
      </c>
      <c r="P204" t="s">
        <v>82</v>
      </c>
      <c r="Q204" t="s">
        <v>83</v>
      </c>
      <c r="R204" t="s">
        <v>86</v>
      </c>
      <c r="S204" s="2">
        <f t="shared" si="16"/>
        <v>0</v>
      </c>
      <c r="T204" s="2">
        <f t="shared" si="19"/>
        <v>0</v>
      </c>
      <c r="U204" s="3">
        <f t="shared" si="18"/>
        <v>0</v>
      </c>
      <c r="V204">
        <f t="shared" si="17"/>
        <v>0</v>
      </c>
    </row>
    <row r="205" spans="1:22" x14ac:dyDescent="0.2">
      <c r="A205">
        <v>2</v>
      </c>
      <c r="B205" t="s">
        <v>22</v>
      </c>
      <c r="C205">
        <v>0.04</v>
      </c>
      <c r="E205" s="1">
        <v>476</v>
      </c>
      <c r="F205" s="1">
        <f t="shared" si="15"/>
        <v>506.94</v>
      </c>
      <c r="G205" t="s">
        <v>72</v>
      </c>
      <c r="H205">
        <v>1</v>
      </c>
      <c r="I205" t="s">
        <v>38</v>
      </c>
      <c r="J205" t="s">
        <v>39</v>
      </c>
      <c r="K205" t="s">
        <v>40</v>
      </c>
      <c r="L205" t="s">
        <v>41</v>
      </c>
      <c r="M205" t="s">
        <v>28</v>
      </c>
      <c r="N205" t="s">
        <v>42</v>
      </c>
      <c r="O205">
        <v>1</v>
      </c>
      <c r="P205" t="s">
        <v>82</v>
      </c>
      <c r="Q205" t="s">
        <v>83</v>
      </c>
      <c r="R205" t="s">
        <v>86</v>
      </c>
      <c r="S205" s="2">
        <f t="shared" si="16"/>
        <v>2.1008403361344537E-3</v>
      </c>
      <c r="T205" s="2">
        <f t="shared" si="19"/>
        <v>2100.8403361344535</v>
      </c>
      <c r="U205" s="3">
        <f t="shared" si="18"/>
        <v>1.9726200339290644E-3</v>
      </c>
      <c r="V205">
        <f t="shared" si="17"/>
        <v>1.9726200339290645</v>
      </c>
    </row>
    <row r="206" spans="1:22" x14ac:dyDescent="0.2">
      <c r="A206">
        <v>2</v>
      </c>
      <c r="B206" t="s">
        <v>22</v>
      </c>
      <c r="C206">
        <v>0.04</v>
      </c>
      <c r="E206" s="1">
        <v>476</v>
      </c>
      <c r="F206" s="1">
        <f t="shared" si="15"/>
        <v>506.94</v>
      </c>
      <c r="G206" t="s">
        <v>72</v>
      </c>
      <c r="H206">
        <v>1</v>
      </c>
      <c r="I206" t="s">
        <v>43</v>
      </c>
      <c r="J206" t="s">
        <v>39</v>
      </c>
      <c r="K206" t="s">
        <v>40</v>
      </c>
      <c r="L206" t="s">
        <v>41</v>
      </c>
      <c r="M206" t="s">
        <v>28</v>
      </c>
      <c r="N206" t="s">
        <v>42</v>
      </c>
      <c r="O206">
        <v>6</v>
      </c>
      <c r="P206" t="s">
        <v>82</v>
      </c>
      <c r="Q206" t="s">
        <v>83</v>
      </c>
      <c r="R206" t="s">
        <v>86</v>
      </c>
      <c r="S206" s="2">
        <f t="shared" si="16"/>
        <v>1.2605042016806723E-2</v>
      </c>
      <c r="T206" s="2">
        <f t="shared" si="19"/>
        <v>12605.042016806723</v>
      </c>
      <c r="U206" s="3">
        <f t="shared" si="18"/>
        <v>1.1835720203574387E-2</v>
      </c>
      <c r="V206">
        <f t="shared" si="17"/>
        <v>11.835720203574388</v>
      </c>
    </row>
    <row r="207" spans="1:22" x14ac:dyDescent="0.2">
      <c r="A207">
        <v>2</v>
      </c>
      <c r="B207" t="s">
        <v>22</v>
      </c>
      <c r="C207">
        <v>0.04</v>
      </c>
      <c r="E207" s="1">
        <v>476</v>
      </c>
      <c r="F207" s="1">
        <f t="shared" si="15"/>
        <v>506.94</v>
      </c>
      <c r="G207" t="s">
        <v>72</v>
      </c>
      <c r="H207">
        <v>1</v>
      </c>
      <c r="I207" t="s">
        <v>44</v>
      </c>
      <c r="J207" t="s">
        <v>44</v>
      </c>
      <c r="K207" t="s">
        <v>26</v>
      </c>
      <c r="L207" t="s">
        <v>41</v>
      </c>
      <c r="M207" t="s">
        <v>28</v>
      </c>
      <c r="N207" t="s">
        <v>36</v>
      </c>
      <c r="O207">
        <v>0</v>
      </c>
      <c r="P207" t="s">
        <v>82</v>
      </c>
      <c r="Q207" t="s">
        <v>83</v>
      </c>
      <c r="R207" t="s">
        <v>86</v>
      </c>
      <c r="S207" s="2">
        <f t="shared" si="16"/>
        <v>0</v>
      </c>
      <c r="T207" s="2">
        <f t="shared" si="19"/>
        <v>0</v>
      </c>
      <c r="U207" s="3">
        <f t="shared" si="18"/>
        <v>0</v>
      </c>
      <c r="V207">
        <f t="shared" si="17"/>
        <v>0</v>
      </c>
    </row>
    <row r="208" spans="1:22" x14ac:dyDescent="0.2">
      <c r="A208">
        <v>2</v>
      </c>
      <c r="B208" t="s">
        <v>22</v>
      </c>
      <c r="C208">
        <v>0.04</v>
      </c>
      <c r="E208" s="1">
        <v>476</v>
      </c>
      <c r="F208" s="1">
        <f t="shared" si="15"/>
        <v>506.94</v>
      </c>
      <c r="G208" t="s">
        <v>72</v>
      </c>
      <c r="H208">
        <v>1</v>
      </c>
      <c r="I208" t="s">
        <v>45</v>
      </c>
      <c r="J208" t="s">
        <v>45</v>
      </c>
      <c r="K208" t="s">
        <v>26</v>
      </c>
      <c r="L208" t="s">
        <v>27</v>
      </c>
      <c r="M208" t="s">
        <v>28</v>
      </c>
      <c r="N208" t="s">
        <v>46</v>
      </c>
      <c r="O208">
        <v>0</v>
      </c>
      <c r="P208" t="s">
        <v>82</v>
      </c>
      <c r="Q208" t="s">
        <v>83</v>
      </c>
      <c r="R208" t="s">
        <v>86</v>
      </c>
      <c r="S208" s="2">
        <f t="shared" si="16"/>
        <v>0</v>
      </c>
      <c r="T208" s="2">
        <f t="shared" si="19"/>
        <v>0</v>
      </c>
      <c r="U208" s="3">
        <f t="shared" si="18"/>
        <v>0</v>
      </c>
      <c r="V208">
        <f t="shared" si="17"/>
        <v>0</v>
      </c>
    </row>
    <row r="209" spans="1:22" x14ac:dyDescent="0.2">
      <c r="A209">
        <v>2</v>
      </c>
      <c r="B209" t="s">
        <v>22</v>
      </c>
      <c r="C209">
        <v>0.04</v>
      </c>
      <c r="E209" s="1">
        <v>476</v>
      </c>
      <c r="F209" s="1">
        <f t="shared" si="15"/>
        <v>506.94</v>
      </c>
      <c r="G209" t="s">
        <v>72</v>
      </c>
      <c r="H209">
        <v>1</v>
      </c>
      <c r="I209" t="s">
        <v>47</v>
      </c>
      <c r="J209" t="s">
        <v>47</v>
      </c>
      <c r="K209" t="s">
        <v>26</v>
      </c>
      <c r="L209" t="s">
        <v>27</v>
      </c>
      <c r="M209" t="s">
        <v>28</v>
      </c>
      <c r="N209" t="s">
        <v>48</v>
      </c>
      <c r="O209">
        <v>0</v>
      </c>
      <c r="P209" t="s">
        <v>82</v>
      </c>
      <c r="Q209" t="s">
        <v>83</v>
      </c>
      <c r="R209" t="s">
        <v>86</v>
      </c>
      <c r="S209" s="2">
        <f t="shared" si="16"/>
        <v>0</v>
      </c>
      <c r="T209" s="2">
        <f t="shared" si="19"/>
        <v>0</v>
      </c>
      <c r="U209" s="3">
        <f t="shared" si="18"/>
        <v>0</v>
      </c>
      <c r="V209">
        <f t="shared" si="17"/>
        <v>0</v>
      </c>
    </row>
    <row r="210" spans="1:22" x14ac:dyDescent="0.2">
      <c r="A210">
        <v>2</v>
      </c>
      <c r="B210" t="s">
        <v>22</v>
      </c>
      <c r="C210">
        <v>0.04</v>
      </c>
      <c r="E210" s="1">
        <v>476</v>
      </c>
      <c r="F210" s="1">
        <f t="shared" si="15"/>
        <v>506.94</v>
      </c>
      <c r="G210" t="s">
        <v>72</v>
      </c>
      <c r="H210">
        <v>1</v>
      </c>
      <c r="I210" t="s">
        <v>49</v>
      </c>
      <c r="J210" t="s">
        <v>49</v>
      </c>
      <c r="K210" t="s">
        <v>26</v>
      </c>
      <c r="L210" t="s">
        <v>27</v>
      </c>
      <c r="M210" t="s">
        <v>28</v>
      </c>
      <c r="N210" t="s">
        <v>50</v>
      </c>
      <c r="O210">
        <v>0</v>
      </c>
      <c r="P210" t="s">
        <v>82</v>
      </c>
      <c r="Q210" t="s">
        <v>83</v>
      </c>
      <c r="R210" t="s">
        <v>86</v>
      </c>
      <c r="S210" s="2">
        <f t="shared" si="16"/>
        <v>0</v>
      </c>
      <c r="T210" s="2">
        <f t="shared" si="19"/>
        <v>0</v>
      </c>
      <c r="U210" s="3">
        <f t="shared" si="18"/>
        <v>0</v>
      </c>
      <c r="V210">
        <f t="shared" si="17"/>
        <v>0</v>
      </c>
    </row>
    <row r="211" spans="1:22" x14ac:dyDescent="0.2">
      <c r="A211">
        <v>2</v>
      </c>
      <c r="B211" t="s">
        <v>22</v>
      </c>
      <c r="C211">
        <v>0.04</v>
      </c>
      <c r="E211" s="1">
        <v>476</v>
      </c>
      <c r="F211" s="1">
        <f t="shared" si="15"/>
        <v>506.94</v>
      </c>
      <c r="G211" t="s">
        <v>72</v>
      </c>
      <c r="H211">
        <v>1</v>
      </c>
      <c r="I211" t="s">
        <v>51</v>
      </c>
      <c r="J211" t="s">
        <v>51</v>
      </c>
      <c r="K211" t="s">
        <v>26</v>
      </c>
      <c r="L211" t="s">
        <v>27</v>
      </c>
      <c r="M211" t="s">
        <v>28</v>
      </c>
      <c r="N211" t="s">
        <v>36</v>
      </c>
      <c r="O211">
        <v>0</v>
      </c>
      <c r="P211" t="s">
        <v>82</v>
      </c>
      <c r="Q211" t="s">
        <v>83</v>
      </c>
      <c r="R211" t="s">
        <v>86</v>
      </c>
      <c r="S211" s="2">
        <f t="shared" si="16"/>
        <v>0</v>
      </c>
      <c r="T211" s="2">
        <f t="shared" si="19"/>
        <v>0</v>
      </c>
      <c r="U211" s="3">
        <f t="shared" si="18"/>
        <v>0</v>
      </c>
      <c r="V211">
        <f t="shared" si="17"/>
        <v>0</v>
      </c>
    </row>
    <row r="212" spans="1:22" x14ac:dyDescent="0.2">
      <c r="A212">
        <v>2</v>
      </c>
      <c r="B212" t="s">
        <v>22</v>
      </c>
      <c r="C212">
        <v>0.04</v>
      </c>
      <c r="E212" s="1">
        <v>476</v>
      </c>
      <c r="F212" s="1">
        <f t="shared" si="15"/>
        <v>506.94</v>
      </c>
      <c r="G212" t="s">
        <v>72</v>
      </c>
      <c r="H212">
        <v>1</v>
      </c>
      <c r="I212" t="s">
        <v>52</v>
      </c>
      <c r="J212" t="s">
        <v>53</v>
      </c>
      <c r="K212" t="s">
        <v>26</v>
      </c>
      <c r="L212" t="s">
        <v>41</v>
      </c>
      <c r="M212" t="s">
        <v>28</v>
      </c>
      <c r="N212" t="s">
        <v>54</v>
      </c>
      <c r="O212">
        <v>1</v>
      </c>
      <c r="P212" t="s">
        <v>82</v>
      </c>
      <c r="Q212" t="s">
        <v>83</v>
      </c>
      <c r="R212" t="s">
        <v>86</v>
      </c>
      <c r="S212" s="2">
        <f t="shared" si="16"/>
        <v>2.1008403361344537E-3</v>
      </c>
      <c r="T212" s="2">
        <f t="shared" si="19"/>
        <v>2100.8403361344535</v>
      </c>
      <c r="U212" s="3">
        <f t="shared" si="18"/>
        <v>1.9726200339290644E-3</v>
      </c>
      <c r="V212">
        <f t="shared" si="17"/>
        <v>1.9726200339290645</v>
      </c>
    </row>
    <row r="213" spans="1:22" x14ac:dyDescent="0.2">
      <c r="A213">
        <v>2</v>
      </c>
      <c r="B213" t="s">
        <v>22</v>
      </c>
      <c r="C213">
        <v>0.04</v>
      </c>
      <c r="E213" s="1">
        <v>476</v>
      </c>
      <c r="F213" s="1">
        <f t="shared" si="15"/>
        <v>506.94</v>
      </c>
      <c r="G213" t="s">
        <v>72</v>
      </c>
      <c r="H213">
        <v>1</v>
      </c>
      <c r="I213" t="s">
        <v>55</v>
      </c>
      <c r="J213" t="s">
        <v>53</v>
      </c>
      <c r="K213" t="s">
        <v>26</v>
      </c>
      <c r="L213" t="s">
        <v>41</v>
      </c>
      <c r="M213" t="s">
        <v>28</v>
      </c>
      <c r="N213" t="s">
        <v>54</v>
      </c>
      <c r="O213">
        <v>0</v>
      </c>
      <c r="P213" t="s">
        <v>82</v>
      </c>
      <c r="Q213" t="s">
        <v>83</v>
      </c>
      <c r="R213" t="s">
        <v>86</v>
      </c>
      <c r="S213" s="2">
        <f t="shared" si="16"/>
        <v>0</v>
      </c>
      <c r="T213" s="2">
        <f t="shared" si="19"/>
        <v>0</v>
      </c>
      <c r="U213" s="3">
        <f t="shared" si="18"/>
        <v>0</v>
      </c>
      <c r="V213">
        <f t="shared" si="17"/>
        <v>0</v>
      </c>
    </row>
    <row r="214" spans="1:22" x14ac:dyDescent="0.2">
      <c r="A214">
        <v>2</v>
      </c>
      <c r="B214" t="s">
        <v>22</v>
      </c>
      <c r="C214">
        <v>0.04</v>
      </c>
      <c r="E214" s="1">
        <v>476</v>
      </c>
      <c r="F214" s="1">
        <f t="shared" si="15"/>
        <v>506.94</v>
      </c>
      <c r="G214" t="s">
        <v>72</v>
      </c>
      <c r="H214">
        <v>1</v>
      </c>
      <c r="I214" t="s">
        <v>56</v>
      </c>
      <c r="J214" t="s">
        <v>56</v>
      </c>
      <c r="K214" t="s">
        <v>26</v>
      </c>
      <c r="L214" t="s">
        <v>27</v>
      </c>
      <c r="M214" t="s">
        <v>28</v>
      </c>
      <c r="N214" t="s">
        <v>50</v>
      </c>
      <c r="O214">
        <v>0</v>
      </c>
      <c r="P214" t="s">
        <v>82</v>
      </c>
      <c r="Q214" t="s">
        <v>83</v>
      </c>
      <c r="R214" t="s">
        <v>86</v>
      </c>
      <c r="S214" s="2">
        <f t="shared" si="16"/>
        <v>0</v>
      </c>
      <c r="T214" s="2">
        <f t="shared" si="19"/>
        <v>0</v>
      </c>
      <c r="U214" s="3">
        <f t="shared" si="18"/>
        <v>0</v>
      </c>
      <c r="V214">
        <f t="shared" si="17"/>
        <v>0</v>
      </c>
    </row>
    <row r="215" spans="1:22" x14ac:dyDescent="0.2">
      <c r="A215">
        <v>2</v>
      </c>
      <c r="B215" t="s">
        <v>22</v>
      </c>
      <c r="C215">
        <v>0.04</v>
      </c>
      <c r="E215" s="1">
        <v>476</v>
      </c>
      <c r="F215" s="1">
        <f t="shared" si="15"/>
        <v>506.94</v>
      </c>
      <c r="G215" t="s">
        <v>72</v>
      </c>
      <c r="H215">
        <v>1</v>
      </c>
      <c r="I215" t="s">
        <v>57</v>
      </c>
      <c r="J215" t="s">
        <v>57</v>
      </c>
      <c r="K215" t="s">
        <v>26</v>
      </c>
      <c r="L215" t="s">
        <v>27</v>
      </c>
      <c r="M215" t="s">
        <v>35</v>
      </c>
      <c r="N215" t="s">
        <v>58</v>
      </c>
      <c r="O215">
        <v>0</v>
      </c>
      <c r="P215" t="s">
        <v>82</v>
      </c>
      <c r="Q215" t="s">
        <v>83</v>
      </c>
      <c r="R215" t="s">
        <v>86</v>
      </c>
      <c r="S215" s="2">
        <f t="shared" si="16"/>
        <v>0</v>
      </c>
      <c r="T215" s="2">
        <f t="shared" si="19"/>
        <v>0</v>
      </c>
      <c r="U215" s="3">
        <f t="shared" si="18"/>
        <v>0</v>
      </c>
      <c r="V215">
        <f t="shared" si="17"/>
        <v>0</v>
      </c>
    </row>
    <row r="216" spans="1:22" x14ac:dyDescent="0.2">
      <c r="A216">
        <v>2</v>
      </c>
      <c r="B216" t="s">
        <v>22</v>
      </c>
      <c r="C216">
        <v>0.04</v>
      </c>
      <c r="E216" s="1">
        <v>476</v>
      </c>
      <c r="F216" s="1">
        <f t="shared" si="15"/>
        <v>506.94</v>
      </c>
      <c r="G216" t="s">
        <v>72</v>
      </c>
      <c r="H216">
        <v>1</v>
      </c>
      <c r="I216" t="s">
        <v>59</v>
      </c>
      <c r="J216" t="s">
        <v>59</v>
      </c>
      <c r="K216" t="s">
        <v>26</v>
      </c>
      <c r="L216" t="s">
        <v>27</v>
      </c>
      <c r="M216" t="s">
        <v>35</v>
      </c>
      <c r="N216" t="s">
        <v>60</v>
      </c>
      <c r="O216">
        <v>0</v>
      </c>
      <c r="P216" t="s">
        <v>82</v>
      </c>
      <c r="Q216" t="s">
        <v>83</v>
      </c>
      <c r="R216" t="s">
        <v>86</v>
      </c>
      <c r="S216" s="2">
        <f t="shared" si="16"/>
        <v>0</v>
      </c>
      <c r="T216" s="2">
        <f t="shared" si="19"/>
        <v>0</v>
      </c>
      <c r="U216" s="3">
        <f t="shared" si="18"/>
        <v>0</v>
      </c>
      <c r="V216">
        <f t="shared" si="17"/>
        <v>0</v>
      </c>
    </row>
    <row r="217" spans="1:22" x14ac:dyDescent="0.2">
      <c r="A217">
        <v>2</v>
      </c>
      <c r="B217" t="s">
        <v>22</v>
      </c>
      <c r="C217">
        <v>0.04</v>
      </c>
      <c r="E217" s="1">
        <v>476</v>
      </c>
      <c r="F217" s="1">
        <f t="shared" si="15"/>
        <v>506.94</v>
      </c>
      <c r="G217" t="s">
        <v>72</v>
      </c>
      <c r="H217">
        <v>1</v>
      </c>
      <c r="I217" t="s">
        <v>61</v>
      </c>
      <c r="J217" t="s">
        <v>61</v>
      </c>
      <c r="K217" t="s">
        <v>26</v>
      </c>
      <c r="L217" t="s">
        <v>41</v>
      </c>
      <c r="M217" t="s">
        <v>28</v>
      </c>
      <c r="N217" t="s">
        <v>62</v>
      </c>
      <c r="O217">
        <v>0</v>
      </c>
      <c r="P217" t="s">
        <v>82</v>
      </c>
      <c r="Q217" t="s">
        <v>83</v>
      </c>
      <c r="R217" t="s">
        <v>86</v>
      </c>
      <c r="S217" s="2">
        <f t="shared" si="16"/>
        <v>0</v>
      </c>
      <c r="T217" s="2">
        <f t="shared" si="19"/>
        <v>0</v>
      </c>
      <c r="U217" s="3">
        <f t="shared" si="18"/>
        <v>0</v>
      </c>
      <c r="V217">
        <f t="shared" si="17"/>
        <v>0</v>
      </c>
    </row>
    <row r="218" spans="1:22" x14ac:dyDescent="0.2">
      <c r="A218">
        <v>2</v>
      </c>
      <c r="B218" t="s">
        <v>22</v>
      </c>
      <c r="C218">
        <v>0.04</v>
      </c>
      <c r="E218" s="1">
        <v>476</v>
      </c>
      <c r="F218" s="1">
        <f t="shared" si="15"/>
        <v>506.94</v>
      </c>
      <c r="G218" t="s">
        <v>72</v>
      </c>
      <c r="H218">
        <v>1</v>
      </c>
      <c r="I218" t="s">
        <v>63</v>
      </c>
      <c r="J218" t="s">
        <v>63</v>
      </c>
      <c r="K218" t="s">
        <v>34</v>
      </c>
      <c r="L218" t="s">
        <v>27</v>
      </c>
      <c r="M218" t="s">
        <v>35</v>
      </c>
      <c r="N218" t="s">
        <v>64</v>
      </c>
      <c r="O218">
        <v>0</v>
      </c>
      <c r="P218" t="s">
        <v>82</v>
      </c>
      <c r="Q218" t="s">
        <v>83</v>
      </c>
      <c r="R218" t="s">
        <v>86</v>
      </c>
      <c r="S218" s="2">
        <f t="shared" si="16"/>
        <v>0</v>
      </c>
      <c r="T218" s="2">
        <f t="shared" si="19"/>
        <v>0</v>
      </c>
      <c r="U218" s="3">
        <f t="shared" si="18"/>
        <v>0</v>
      </c>
      <c r="V218">
        <f t="shared" si="17"/>
        <v>0</v>
      </c>
    </row>
    <row r="219" spans="1:22" x14ac:dyDescent="0.2">
      <c r="A219">
        <v>2</v>
      </c>
      <c r="B219" t="s">
        <v>22</v>
      </c>
      <c r="C219">
        <v>0.04</v>
      </c>
      <c r="E219" s="1">
        <v>476</v>
      </c>
      <c r="F219" s="1">
        <f t="shared" si="15"/>
        <v>506.94</v>
      </c>
      <c r="G219" t="s">
        <v>72</v>
      </c>
      <c r="H219">
        <v>1</v>
      </c>
      <c r="I219" t="s">
        <v>65</v>
      </c>
      <c r="J219" t="s">
        <v>65</v>
      </c>
      <c r="K219" t="s">
        <v>34</v>
      </c>
      <c r="L219" t="s">
        <v>41</v>
      </c>
      <c r="M219" t="s">
        <v>35</v>
      </c>
      <c r="N219" t="s">
        <v>66</v>
      </c>
      <c r="O219">
        <v>0</v>
      </c>
      <c r="P219" t="s">
        <v>82</v>
      </c>
      <c r="Q219" t="s">
        <v>83</v>
      </c>
      <c r="R219" t="s">
        <v>86</v>
      </c>
      <c r="S219" s="2">
        <f t="shared" si="16"/>
        <v>0</v>
      </c>
      <c r="T219" s="2">
        <f t="shared" si="19"/>
        <v>0</v>
      </c>
      <c r="U219" s="3">
        <f t="shared" si="18"/>
        <v>0</v>
      </c>
      <c r="V219">
        <f t="shared" si="17"/>
        <v>0</v>
      </c>
    </row>
    <row r="220" spans="1:22" x14ac:dyDescent="0.2">
      <c r="A220">
        <v>2</v>
      </c>
      <c r="B220" t="s">
        <v>22</v>
      </c>
      <c r="C220">
        <v>0.04</v>
      </c>
      <c r="E220" s="1">
        <v>476</v>
      </c>
      <c r="F220" s="1">
        <f t="shared" si="15"/>
        <v>506.94</v>
      </c>
      <c r="G220" t="s">
        <v>72</v>
      </c>
      <c r="H220">
        <v>1</v>
      </c>
      <c r="I220" t="s">
        <v>67</v>
      </c>
      <c r="J220" t="s">
        <v>67</v>
      </c>
      <c r="K220" t="s">
        <v>26</v>
      </c>
      <c r="L220" t="s">
        <v>41</v>
      </c>
      <c r="M220" t="s">
        <v>28</v>
      </c>
      <c r="N220" t="s">
        <v>36</v>
      </c>
      <c r="O220">
        <v>0</v>
      </c>
      <c r="P220" t="s">
        <v>82</v>
      </c>
      <c r="Q220" t="s">
        <v>83</v>
      </c>
      <c r="R220" t="s">
        <v>86</v>
      </c>
      <c r="S220" s="2">
        <f t="shared" si="16"/>
        <v>0</v>
      </c>
      <c r="T220" s="2">
        <f t="shared" si="19"/>
        <v>0</v>
      </c>
      <c r="U220" s="3">
        <f t="shared" si="18"/>
        <v>0</v>
      </c>
      <c r="V220">
        <f t="shared" si="17"/>
        <v>0</v>
      </c>
    </row>
    <row r="221" spans="1:22" x14ac:dyDescent="0.2">
      <c r="A221">
        <v>2</v>
      </c>
      <c r="B221" t="s">
        <v>22</v>
      </c>
      <c r="C221">
        <v>0.04</v>
      </c>
      <c r="E221" s="1">
        <v>476</v>
      </c>
      <c r="F221" s="1">
        <f t="shared" si="15"/>
        <v>506.94</v>
      </c>
      <c r="G221" t="s">
        <v>72</v>
      </c>
      <c r="H221">
        <v>1</v>
      </c>
      <c r="I221" t="s">
        <v>68</v>
      </c>
      <c r="J221" t="s">
        <v>69</v>
      </c>
      <c r="K221" t="s">
        <v>26</v>
      </c>
      <c r="L221" t="s">
        <v>27</v>
      </c>
      <c r="M221" t="s">
        <v>28</v>
      </c>
      <c r="N221" t="s">
        <v>29</v>
      </c>
      <c r="O221">
        <v>0</v>
      </c>
      <c r="P221" t="s">
        <v>82</v>
      </c>
      <c r="Q221" t="s">
        <v>83</v>
      </c>
      <c r="R221" t="s">
        <v>86</v>
      </c>
      <c r="S221" s="2">
        <f t="shared" si="16"/>
        <v>0</v>
      </c>
      <c r="T221" s="2">
        <f t="shared" si="19"/>
        <v>0</v>
      </c>
      <c r="U221" s="3">
        <f t="shared" si="18"/>
        <v>0</v>
      </c>
      <c r="V221">
        <f t="shared" si="17"/>
        <v>0</v>
      </c>
    </row>
    <row r="222" spans="1:22" x14ac:dyDescent="0.2">
      <c r="A222">
        <v>2</v>
      </c>
      <c r="B222" t="s">
        <v>22</v>
      </c>
      <c r="C222">
        <v>0.04</v>
      </c>
      <c r="E222" s="1">
        <v>476</v>
      </c>
      <c r="F222" s="1">
        <f t="shared" si="15"/>
        <v>506.94</v>
      </c>
      <c r="G222" t="s">
        <v>74</v>
      </c>
      <c r="H222">
        <v>1</v>
      </c>
      <c r="I222" t="s">
        <v>24</v>
      </c>
      <c r="J222" t="s">
        <v>25</v>
      </c>
      <c r="K222" t="s">
        <v>26</v>
      </c>
      <c r="L222" t="s">
        <v>27</v>
      </c>
      <c r="M222" t="s">
        <v>28</v>
      </c>
      <c r="N222" t="s">
        <v>29</v>
      </c>
      <c r="O222">
        <v>0</v>
      </c>
      <c r="P222" t="s">
        <v>82</v>
      </c>
      <c r="Q222" t="s">
        <v>83</v>
      </c>
      <c r="R222" t="s">
        <v>87</v>
      </c>
      <c r="S222" s="2">
        <f t="shared" si="16"/>
        <v>0</v>
      </c>
      <c r="T222" s="2">
        <f t="shared" si="19"/>
        <v>0</v>
      </c>
      <c r="U222" s="3">
        <f t="shared" si="18"/>
        <v>0</v>
      </c>
      <c r="V222">
        <f t="shared" si="17"/>
        <v>0</v>
      </c>
    </row>
    <row r="223" spans="1:22" x14ac:dyDescent="0.2">
      <c r="A223">
        <v>2</v>
      </c>
      <c r="B223" t="s">
        <v>22</v>
      </c>
      <c r="C223">
        <v>0.04</v>
      </c>
      <c r="E223" s="1">
        <v>476</v>
      </c>
      <c r="F223" s="1">
        <f t="shared" si="15"/>
        <v>506.94</v>
      </c>
      <c r="G223" t="s">
        <v>74</v>
      </c>
      <c r="H223">
        <v>1</v>
      </c>
      <c r="I223" t="s">
        <v>33</v>
      </c>
      <c r="J223" t="s">
        <v>33</v>
      </c>
      <c r="K223" t="s">
        <v>34</v>
      </c>
      <c r="L223" t="s">
        <v>27</v>
      </c>
      <c r="M223" t="s">
        <v>35</v>
      </c>
      <c r="N223" t="s">
        <v>36</v>
      </c>
      <c r="O223">
        <v>0</v>
      </c>
      <c r="P223" t="s">
        <v>82</v>
      </c>
      <c r="Q223" t="s">
        <v>83</v>
      </c>
      <c r="R223" t="s">
        <v>87</v>
      </c>
      <c r="S223" s="2">
        <f t="shared" si="16"/>
        <v>0</v>
      </c>
      <c r="T223" s="2">
        <f t="shared" si="19"/>
        <v>0</v>
      </c>
      <c r="U223" s="3">
        <f t="shared" si="18"/>
        <v>0</v>
      </c>
      <c r="V223">
        <f t="shared" si="17"/>
        <v>0</v>
      </c>
    </row>
    <row r="224" spans="1:22" x14ac:dyDescent="0.2">
      <c r="A224">
        <v>2</v>
      </c>
      <c r="B224" t="s">
        <v>22</v>
      </c>
      <c r="C224">
        <v>0.04</v>
      </c>
      <c r="E224" s="1">
        <v>476</v>
      </c>
      <c r="F224" s="1">
        <f t="shared" si="15"/>
        <v>506.94</v>
      </c>
      <c r="G224" t="s">
        <v>74</v>
      </c>
      <c r="H224">
        <v>1</v>
      </c>
      <c r="I224" t="s">
        <v>37</v>
      </c>
      <c r="J224" t="s">
        <v>37</v>
      </c>
      <c r="K224" t="s">
        <v>26</v>
      </c>
      <c r="L224" t="s">
        <v>27</v>
      </c>
      <c r="M224" t="s">
        <v>35</v>
      </c>
      <c r="N224" t="s">
        <v>29</v>
      </c>
      <c r="O224">
        <v>0</v>
      </c>
      <c r="P224" t="s">
        <v>82</v>
      </c>
      <c r="Q224" t="s">
        <v>83</v>
      </c>
      <c r="R224" t="s">
        <v>87</v>
      </c>
      <c r="S224" s="2">
        <f t="shared" si="16"/>
        <v>0</v>
      </c>
      <c r="T224" s="2">
        <f t="shared" si="19"/>
        <v>0</v>
      </c>
      <c r="U224" s="3">
        <f t="shared" si="18"/>
        <v>0</v>
      </c>
      <c r="V224">
        <f t="shared" si="17"/>
        <v>0</v>
      </c>
    </row>
    <row r="225" spans="1:22" x14ac:dyDescent="0.2">
      <c r="A225">
        <v>2</v>
      </c>
      <c r="B225" t="s">
        <v>22</v>
      </c>
      <c r="C225">
        <v>0.04</v>
      </c>
      <c r="E225" s="1">
        <v>476</v>
      </c>
      <c r="F225" s="1">
        <f t="shared" si="15"/>
        <v>506.94</v>
      </c>
      <c r="G225" t="s">
        <v>74</v>
      </c>
      <c r="H225">
        <v>1</v>
      </c>
      <c r="I225" t="s">
        <v>38</v>
      </c>
      <c r="J225" t="s">
        <v>39</v>
      </c>
      <c r="K225" t="s">
        <v>40</v>
      </c>
      <c r="L225" t="s">
        <v>41</v>
      </c>
      <c r="M225" t="s">
        <v>28</v>
      </c>
      <c r="N225" t="s">
        <v>42</v>
      </c>
      <c r="O225">
        <v>0</v>
      </c>
      <c r="P225" t="s">
        <v>82</v>
      </c>
      <c r="Q225" t="s">
        <v>83</v>
      </c>
      <c r="R225" t="s">
        <v>87</v>
      </c>
      <c r="S225" s="2">
        <f t="shared" si="16"/>
        <v>0</v>
      </c>
      <c r="T225" s="2">
        <f t="shared" si="19"/>
        <v>0</v>
      </c>
      <c r="U225" s="3">
        <f t="shared" si="18"/>
        <v>0</v>
      </c>
      <c r="V225">
        <f t="shared" si="17"/>
        <v>0</v>
      </c>
    </row>
    <row r="226" spans="1:22" x14ac:dyDescent="0.2">
      <c r="A226">
        <v>2</v>
      </c>
      <c r="B226" t="s">
        <v>22</v>
      </c>
      <c r="C226">
        <v>0.04</v>
      </c>
      <c r="E226" s="1">
        <v>476</v>
      </c>
      <c r="F226" s="1">
        <f t="shared" si="15"/>
        <v>506.94</v>
      </c>
      <c r="G226" t="s">
        <v>74</v>
      </c>
      <c r="H226">
        <v>1</v>
      </c>
      <c r="I226" t="s">
        <v>43</v>
      </c>
      <c r="J226" t="s">
        <v>39</v>
      </c>
      <c r="K226" t="s">
        <v>40</v>
      </c>
      <c r="L226" t="s">
        <v>41</v>
      </c>
      <c r="M226" t="s">
        <v>28</v>
      </c>
      <c r="N226" t="s">
        <v>42</v>
      </c>
      <c r="O226">
        <v>10</v>
      </c>
      <c r="P226" t="s">
        <v>82</v>
      </c>
      <c r="Q226" t="s">
        <v>83</v>
      </c>
      <c r="R226" t="s">
        <v>87</v>
      </c>
      <c r="S226" s="2">
        <f t="shared" si="16"/>
        <v>2.100840336134454E-2</v>
      </c>
      <c r="T226" s="2">
        <f t="shared" si="19"/>
        <v>21008.403361344539</v>
      </c>
      <c r="U226" s="3">
        <f t="shared" si="18"/>
        <v>1.9726200339290647E-2</v>
      </c>
      <c r="V226">
        <f t="shared" si="17"/>
        <v>19.726200339290646</v>
      </c>
    </row>
    <row r="227" spans="1:22" x14ac:dyDescent="0.2">
      <c r="A227">
        <v>2</v>
      </c>
      <c r="B227" t="s">
        <v>22</v>
      </c>
      <c r="C227">
        <v>0.04</v>
      </c>
      <c r="E227" s="1">
        <v>476</v>
      </c>
      <c r="F227" s="1">
        <f t="shared" si="15"/>
        <v>506.94</v>
      </c>
      <c r="G227" t="s">
        <v>74</v>
      </c>
      <c r="H227">
        <v>1</v>
      </c>
      <c r="I227" t="s">
        <v>44</v>
      </c>
      <c r="J227" t="s">
        <v>44</v>
      </c>
      <c r="K227" t="s">
        <v>26</v>
      </c>
      <c r="L227" t="s">
        <v>41</v>
      </c>
      <c r="M227" t="s">
        <v>28</v>
      </c>
      <c r="N227" t="s">
        <v>36</v>
      </c>
      <c r="O227">
        <v>0</v>
      </c>
      <c r="P227" t="s">
        <v>82</v>
      </c>
      <c r="Q227" t="s">
        <v>83</v>
      </c>
      <c r="R227" t="s">
        <v>87</v>
      </c>
      <c r="S227" s="2">
        <f t="shared" si="16"/>
        <v>0</v>
      </c>
      <c r="T227" s="2">
        <f t="shared" si="19"/>
        <v>0</v>
      </c>
      <c r="U227" s="3">
        <f t="shared" si="18"/>
        <v>0</v>
      </c>
      <c r="V227">
        <f t="shared" si="17"/>
        <v>0</v>
      </c>
    </row>
    <row r="228" spans="1:22" x14ac:dyDescent="0.2">
      <c r="A228">
        <v>2</v>
      </c>
      <c r="B228" t="s">
        <v>22</v>
      </c>
      <c r="C228">
        <v>0.04</v>
      </c>
      <c r="E228" s="1">
        <v>476</v>
      </c>
      <c r="F228" s="1">
        <f t="shared" si="15"/>
        <v>506.94</v>
      </c>
      <c r="G228" t="s">
        <v>74</v>
      </c>
      <c r="H228">
        <v>1</v>
      </c>
      <c r="I228" t="s">
        <v>45</v>
      </c>
      <c r="J228" t="s">
        <v>45</v>
      </c>
      <c r="K228" t="s">
        <v>26</v>
      </c>
      <c r="L228" t="s">
        <v>27</v>
      </c>
      <c r="M228" t="s">
        <v>28</v>
      </c>
      <c r="N228" t="s">
        <v>46</v>
      </c>
      <c r="O228">
        <v>0</v>
      </c>
      <c r="P228" t="s">
        <v>82</v>
      </c>
      <c r="Q228" t="s">
        <v>83</v>
      </c>
      <c r="R228" t="s">
        <v>87</v>
      </c>
      <c r="S228" s="2">
        <f t="shared" si="16"/>
        <v>0</v>
      </c>
      <c r="T228" s="2">
        <f t="shared" si="19"/>
        <v>0</v>
      </c>
      <c r="U228" s="3">
        <f t="shared" si="18"/>
        <v>0</v>
      </c>
      <c r="V228">
        <f t="shared" si="17"/>
        <v>0</v>
      </c>
    </row>
    <row r="229" spans="1:22" x14ac:dyDescent="0.2">
      <c r="A229">
        <v>2</v>
      </c>
      <c r="B229" t="s">
        <v>22</v>
      </c>
      <c r="C229">
        <v>0.04</v>
      </c>
      <c r="E229" s="1">
        <v>476</v>
      </c>
      <c r="F229" s="1">
        <f t="shared" si="15"/>
        <v>506.94</v>
      </c>
      <c r="G229" t="s">
        <v>74</v>
      </c>
      <c r="H229">
        <v>1</v>
      </c>
      <c r="I229" t="s">
        <v>47</v>
      </c>
      <c r="J229" t="s">
        <v>47</v>
      </c>
      <c r="K229" t="s">
        <v>26</v>
      </c>
      <c r="L229" t="s">
        <v>27</v>
      </c>
      <c r="M229" t="s">
        <v>28</v>
      </c>
      <c r="N229" t="s">
        <v>48</v>
      </c>
      <c r="O229">
        <v>0</v>
      </c>
      <c r="P229" t="s">
        <v>82</v>
      </c>
      <c r="Q229" t="s">
        <v>83</v>
      </c>
      <c r="R229" t="s">
        <v>87</v>
      </c>
      <c r="S229" s="2">
        <f t="shared" si="16"/>
        <v>0</v>
      </c>
      <c r="T229" s="2">
        <f t="shared" si="19"/>
        <v>0</v>
      </c>
      <c r="U229" s="3">
        <f t="shared" si="18"/>
        <v>0</v>
      </c>
      <c r="V229">
        <f t="shared" si="17"/>
        <v>0</v>
      </c>
    </row>
    <row r="230" spans="1:22" x14ac:dyDescent="0.2">
      <c r="A230">
        <v>2</v>
      </c>
      <c r="B230" t="s">
        <v>22</v>
      </c>
      <c r="C230">
        <v>0.04</v>
      </c>
      <c r="E230" s="1">
        <v>476</v>
      </c>
      <c r="F230" s="1">
        <f t="shared" si="15"/>
        <v>506.94</v>
      </c>
      <c r="G230" t="s">
        <v>74</v>
      </c>
      <c r="H230">
        <v>1</v>
      </c>
      <c r="I230" t="s">
        <v>49</v>
      </c>
      <c r="J230" t="s">
        <v>49</v>
      </c>
      <c r="K230" t="s">
        <v>26</v>
      </c>
      <c r="L230" t="s">
        <v>27</v>
      </c>
      <c r="M230" t="s">
        <v>28</v>
      </c>
      <c r="N230" t="s">
        <v>50</v>
      </c>
      <c r="O230">
        <v>0</v>
      </c>
      <c r="P230" t="s">
        <v>82</v>
      </c>
      <c r="Q230" t="s">
        <v>83</v>
      </c>
      <c r="R230" t="s">
        <v>87</v>
      </c>
      <c r="S230" s="2">
        <f t="shared" si="16"/>
        <v>0</v>
      </c>
      <c r="T230" s="2">
        <f t="shared" si="19"/>
        <v>0</v>
      </c>
      <c r="U230" s="3">
        <f t="shared" si="18"/>
        <v>0</v>
      </c>
      <c r="V230">
        <f t="shared" si="17"/>
        <v>0</v>
      </c>
    </row>
    <row r="231" spans="1:22" x14ac:dyDescent="0.2">
      <c r="A231">
        <v>2</v>
      </c>
      <c r="B231" t="s">
        <v>22</v>
      </c>
      <c r="C231">
        <v>0.04</v>
      </c>
      <c r="E231" s="1">
        <v>476</v>
      </c>
      <c r="F231" s="1">
        <f t="shared" si="15"/>
        <v>506.94</v>
      </c>
      <c r="G231" t="s">
        <v>74</v>
      </c>
      <c r="H231">
        <v>1</v>
      </c>
      <c r="I231" t="s">
        <v>51</v>
      </c>
      <c r="J231" t="s">
        <v>51</v>
      </c>
      <c r="K231" t="s">
        <v>26</v>
      </c>
      <c r="L231" t="s">
        <v>27</v>
      </c>
      <c r="M231" t="s">
        <v>28</v>
      </c>
      <c r="N231" t="s">
        <v>36</v>
      </c>
      <c r="O231">
        <v>0</v>
      </c>
      <c r="P231" t="s">
        <v>82</v>
      </c>
      <c r="Q231" t="s">
        <v>83</v>
      </c>
      <c r="R231" t="s">
        <v>87</v>
      </c>
      <c r="S231" s="2">
        <f t="shared" si="16"/>
        <v>0</v>
      </c>
      <c r="T231" s="2">
        <f t="shared" si="19"/>
        <v>0</v>
      </c>
      <c r="U231" s="3">
        <f t="shared" si="18"/>
        <v>0</v>
      </c>
      <c r="V231">
        <f t="shared" si="17"/>
        <v>0</v>
      </c>
    </row>
    <row r="232" spans="1:22" x14ac:dyDescent="0.2">
      <c r="A232">
        <v>2</v>
      </c>
      <c r="B232" t="s">
        <v>22</v>
      </c>
      <c r="C232">
        <v>0.04</v>
      </c>
      <c r="E232" s="1">
        <v>476</v>
      </c>
      <c r="F232" s="1">
        <f t="shared" si="15"/>
        <v>506.94</v>
      </c>
      <c r="G232" t="s">
        <v>74</v>
      </c>
      <c r="H232">
        <v>1</v>
      </c>
      <c r="I232" t="s">
        <v>52</v>
      </c>
      <c r="J232" t="s">
        <v>53</v>
      </c>
      <c r="K232" t="s">
        <v>26</v>
      </c>
      <c r="L232" t="s">
        <v>41</v>
      </c>
      <c r="M232" t="s">
        <v>28</v>
      </c>
      <c r="N232" t="s">
        <v>54</v>
      </c>
      <c r="O232">
        <v>0</v>
      </c>
      <c r="P232" t="s">
        <v>82</v>
      </c>
      <c r="Q232" t="s">
        <v>83</v>
      </c>
      <c r="R232" t="s">
        <v>87</v>
      </c>
      <c r="S232" s="2">
        <f t="shared" si="16"/>
        <v>0</v>
      </c>
      <c r="T232" s="2">
        <f t="shared" si="19"/>
        <v>0</v>
      </c>
      <c r="U232" s="3">
        <f t="shared" si="18"/>
        <v>0</v>
      </c>
      <c r="V232">
        <f t="shared" si="17"/>
        <v>0</v>
      </c>
    </row>
    <row r="233" spans="1:22" x14ac:dyDescent="0.2">
      <c r="A233">
        <v>2</v>
      </c>
      <c r="B233" t="s">
        <v>22</v>
      </c>
      <c r="C233">
        <v>0.04</v>
      </c>
      <c r="E233" s="1">
        <v>476</v>
      </c>
      <c r="F233" s="1">
        <f t="shared" si="15"/>
        <v>506.94</v>
      </c>
      <c r="G233" t="s">
        <v>74</v>
      </c>
      <c r="H233">
        <v>1</v>
      </c>
      <c r="I233" t="s">
        <v>55</v>
      </c>
      <c r="J233" t="s">
        <v>53</v>
      </c>
      <c r="K233" t="s">
        <v>26</v>
      </c>
      <c r="L233" t="s">
        <v>41</v>
      </c>
      <c r="M233" t="s">
        <v>28</v>
      </c>
      <c r="N233" t="s">
        <v>54</v>
      </c>
      <c r="O233">
        <v>0</v>
      </c>
      <c r="P233" t="s">
        <v>82</v>
      </c>
      <c r="Q233" t="s">
        <v>83</v>
      </c>
      <c r="R233" t="s">
        <v>87</v>
      </c>
      <c r="S233" s="2">
        <f t="shared" si="16"/>
        <v>0</v>
      </c>
      <c r="T233" s="2">
        <f t="shared" si="19"/>
        <v>0</v>
      </c>
      <c r="U233" s="3">
        <f t="shared" si="18"/>
        <v>0</v>
      </c>
      <c r="V233">
        <f t="shared" si="17"/>
        <v>0</v>
      </c>
    </row>
    <row r="234" spans="1:22" x14ac:dyDescent="0.2">
      <c r="A234">
        <v>2</v>
      </c>
      <c r="B234" t="s">
        <v>22</v>
      </c>
      <c r="C234">
        <v>0.04</v>
      </c>
      <c r="E234" s="1">
        <v>476</v>
      </c>
      <c r="F234" s="1">
        <f t="shared" si="15"/>
        <v>506.94</v>
      </c>
      <c r="G234" t="s">
        <v>74</v>
      </c>
      <c r="H234">
        <v>1</v>
      </c>
      <c r="I234" t="s">
        <v>56</v>
      </c>
      <c r="J234" t="s">
        <v>56</v>
      </c>
      <c r="K234" t="s">
        <v>26</v>
      </c>
      <c r="L234" t="s">
        <v>27</v>
      </c>
      <c r="M234" t="s">
        <v>28</v>
      </c>
      <c r="N234" t="s">
        <v>50</v>
      </c>
      <c r="O234">
        <v>0</v>
      </c>
      <c r="P234" t="s">
        <v>82</v>
      </c>
      <c r="Q234" t="s">
        <v>83</v>
      </c>
      <c r="R234" t="s">
        <v>87</v>
      </c>
      <c r="S234" s="2">
        <f t="shared" si="16"/>
        <v>0</v>
      </c>
      <c r="T234" s="2">
        <f t="shared" si="19"/>
        <v>0</v>
      </c>
      <c r="U234" s="3">
        <f t="shared" si="18"/>
        <v>0</v>
      </c>
      <c r="V234">
        <f t="shared" si="17"/>
        <v>0</v>
      </c>
    </row>
    <row r="235" spans="1:22" x14ac:dyDescent="0.2">
      <c r="A235">
        <v>2</v>
      </c>
      <c r="B235" t="s">
        <v>22</v>
      </c>
      <c r="C235">
        <v>0.04</v>
      </c>
      <c r="E235" s="1">
        <v>476</v>
      </c>
      <c r="F235" s="1">
        <f t="shared" si="15"/>
        <v>506.94</v>
      </c>
      <c r="G235" t="s">
        <v>74</v>
      </c>
      <c r="H235">
        <v>1</v>
      </c>
      <c r="I235" t="s">
        <v>57</v>
      </c>
      <c r="J235" t="s">
        <v>57</v>
      </c>
      <c r="K235" t="s">
        <v>26</v>
      </c>
      <c r="L235" t="s">
        <v>27</v>
      </c>
      <c r="M235" t="s">
        <v>35</v>
      </c>
      <c r="N235" t="s">
        <v>58</v>
      </c>
      <c r="O235">
        <v>0</v>
      </c>
      <c r="P235" t="s">
        <v>82</v>
      </c>
      <c r="Q235" t="s">
        <v>83</v>
      </c>
      <c r="R235" t="s">
        <v>87</v>
      </c>
      <c r="S235" s="2">
        <f t="shared" si="16"/>
        <v>0</v>
      </c>
      <c r="T235" s="2">
        <f t="shared" si="19"/>
        <v>0</v>
      </c>
      <c r="U235" s="3">
        <f t="shared" si="18"/>
        <v>0</v>
      </c>
      <c r="V235">
        <f t="shared" si="17"/>
        <v>0</v>
      </c>
    </row>
    <row r="236" spans="1:22" x14ac:dyDescent="0.2">
      <c r="A236">
        <v>2</v>
      </c>
      <c r="B236" t="s">
        <v>22</v>
      </c>
      <c r="C236">
        <v>0.04</v>
      </c>
      <c r="E236" s="1">
        <v>476</v>
      </c>
      <c r="F236" s="1">
        <f t="shared" si="15"/>
        <v>506.94</v>
      </c>
      <c r="G236" t="s">
        <v>74</v>
      </c>
      <c r="H236">
        <v>1</v>
      </c>
      <c r="I236" t="s">
        <v>59</v>
      </c>
      <c r="J236" t="s">
        <v>59</v>
      </c>
      <c r="K236" t="s">
        <v>26</v>
      </c>
      <c r="L236" t="s">
        <v>27</v>
      </c>
      <c r="M236" t="s">
        <v>35</v>
      </c>
      <c r="N236" t="s">
        <v>60</v>
      </c>
      <c r="O236">
        <v>0</v>
      </c>
      <c r="P236" t="s">
        <v>82</v>
      </c>
      <c r="Q236" t="s">
        <v>83</v>
      </c>
      <c r="R236" t="s">
        <v>87</v>
      </c>
      <c r="S236" s="2">
        <f t="shared" si="16"/>
        <v>0</v>
      </c>
      <c r="T236" s="2">
        <f t="shared" si="19"/>
        <v>0</v>
      </c>
      <c r="U236" s="3">
        <f t="shared" si="18"/>
        <v>0</v>
      </c>
      <c r="V236">
        <f t="shared" si="17"/>
        <v>0</v>
      </c>
    </row>
    <row r="237" spans="1:22" x14ac:dyDescent="0.2">
      <c r="A237">
        <v>2</v>
      </c>
      <c r="B237" t="s">
        <v>22</v>
      </c>
      <c r="C237">
        <v>0.04</v>
      </c>
      <c r="E237" s="1">
        <v>476</v>
      </c>
      <c r="F237" s="1">
        <f t="shared" si="15"/>
        <v>506.94</v>
      </c>
      <c r="G237" t="s">
        <v>74</v>
      </c>
      <c r="H237">
        <v>1</v>
      </c>
      <c r="I237" t="s">
        <v>61</v>
      </c>
      <c r="J237" t="s">
        <v>61</v>
      </c>
      <c r="K237" t="s">
        <v>26</v>
      </c>
      <c r="L237" t="s">
        <v>41</v>
      </c>
      <c r="M237" t="s">
        <v>28</v>
      </c>
      <c r="N237" t="s">
        <v>62</v>
      </c>
      <c r="O237">
        <v>1</v>
      </c>
      <c r="P237" t="s">
        <v>82</v>
      </c>
      <c r="Q237" t="s">
        <v>83</v>
      </c>
      <c r="R237" t="s">
        <v>87</v>
      </c>
      <c r="S237" s="2">
        <f t="shared" si="16"/>
        <v>2.1008403361344537E-3</v>
      </c>
      <c r="T237" s="2">
        <f t="shared" si="19"/>
        <v>2100.8403361344535</v>
      </c>
      <c r="U237" s="3">
        <f t="shared" si="18"/>
        <v>1.9726200339290644E-3</v>
      </c>
      <c r="V237">
        <f t="shared" si="17"/>
        <v>1.9726200339290645</v>
      </c>
    </row>
    <row r="238" spans="1:22" x14ac:dyDescent="0.2">
      <c r="A238">
        <v>2</v>
      </c>
      <c r="B238" t="s">
        <v>22</v>
      </c>
      <c r="C238">
        <v>0.04</v>
      </c>
      <c r="E238" s="1">
        <v>476</v>
      </c>
      <c r="F238" s="1">
        <f t="shared" si="15"/>
        <v>506.94</v>
      </c>
      <c r="G238" t="s">
        <v>74</v>
      </c>
      <c r="H238">
        <v>1</v>
      </c>
      <c r="I238" t="s">
        <v>63</v>
      </c>
      <c r="J238" t="s">
        <v>63</v>
      </c>
      <c r="K238" t="s">
        <v>34</v>
      </c>
      <c r="L238" t="s">
        <v>27</v>
      </c>
      <c r="M238" t="s">
        <v>35</v>
      </c>
      <c r="N238" t="s">
        <v>64</v>
      </c>
      <c r="O238">
        <v>0</v>
      </c>
      <c r="P238" t="s">
        <v>82</v>
      </c>
      <c r="Q238" t="s">
        <v>83</v>
      </c>
      <c r="R238" t="s">
        <v>87</v>
      </c>
      <c r="S238" s="2">
        <f t="shared" si="16"/>
        <v>0</v>
      </c>
      <c r="T238" s="2">
        <f t="shared" si="19"/>
        <v>0</v>
      </c>
      <c r="U238" s="3">
        <f t="shared" si="18"/>
        <v>0</v>
      </c>
      <c r="V238">
        <f t="shared" si="17"/>
        <v>0</v>
      </c>
    </row>
    <row r="239" spans="1:22" x14ac:dyDescent="0.2">
      <c r="A239">
        <v>2</v>
      </c>
      <c r="B239" t="s">
        <v>22</v>
      </c>
      <c r="C239">
        <v>0.04</v>
      </c>
      <c r="E239" s="1">
        <v>476</v>
      </c>
      <c r="F239" s="1">
        <f t="shared" si="15"/>
        <v>506.94</v>
      </c>
      <c r="G239" t="s">
        <v>74</v>
      </c>
      <c r="H239">
        <v>1</v>
      </c>
      <c r="I239" t="s">
        <v>65</v>
      </c>
      <c r="J239" t="s">
        <v>65</v>
      </c>
      <c r="K239" t="s">
        <v>34</v>
      </c>
      <c r="L239" t="s">
        <v>41</v>
      </c>
      <c r="M239" t="s">
        <v>35</v>
      </c>
      <c r="N239" t="s">
        <v>66</v>
      </c>
      <c r="O239">
        <v>0</v>
      </c>
      <c r="P239" t="s">
        <v>82</v>
      </c>
      <c r="Q239" t="s">
        <v>83</v>
      </c>
      <c r="R239" t="s">
        <v>87</v>
      </c>
      <c r="S239" s="2">
        <f t="shared" si="16"/>
        <v>0</v>
      </c>
      <c r="T239" s="2">
        <f t="shared" si="19"/>
        <v>0</v>
      </c>
      <c r="U239" s="3">
        <f t="shared" si="18"/>
        <v>0</v>
      </c>
      <c r="V239">
        <f t="shared" si="17"/>
        <v>0</v>
      </c>
    </row>
    <row r="240" spans="1:22" x14ac:dyDescent="0.2">
      <c r="A240">
        <v>2</v>
      </c>
      <c r="B240" t="s">
        <v>22</v>
      </c>
      <c r="C240">
        <v>0.04</v>
      </c>
      <c r="E240" s="1">
        <v>476</v>
      </c>
      <c r="F240" s="1">
        <f t="shared" si="15"/>
        <v>506.94</v>
      </c>
      <c r="G240" t="s">
        <v>74</v>
      </c>
      <c r="H240">
        <v>1</v>
      </c>
      <c r="I240" t="s">
        <v>67</v>
      </c>
      <c r="J240" t="s">
        <v>67</v>
      </c>
      <c r="K240" t="s">
        <v>26</v>
      </c>
      <c r="L240" t="s">
        <v>41</v>
      </c>
      <c r="M240" t="s">
        <v>28</v>
      </c>
      <c r="N240" t="s">
        <v>36</v>
      </c>
      <c r="O240">
        <v>0</v>
      </c>
      <c r="P240" t="s">
        <v>82</v>
      </c>
      <c r="Q240" t="s">
        <v>83</v>
      </c>
      <c r="R240" t="s">
        <v>87</v>
      </c>
      <c r="S240" s="2">
        <f t="shared" si="16"/>
        <v>0</v>
      </c>
      <c r="T240" s="2">
        <f t="shared" si="19"/>
        <v>0</v>
      </c>
      <c r="U240" s="3">
        <f t="shared" si="18"/>
        <v>0</v>
      </c>
      <c r="V240">
        <f t="shared" si="17"/>
        <v>0</v>
      </c>
    </row>
    <row r="241" spans="1:22" x14ac:dyDescent="0.2">
      <c r="A241">
        <v>2</v>
      </c>
      <c r="B241" t="s">
        <v>22</v>
      </c>
      <c r="C241">
        <v>0.04</v>
      </c>
      <c r="E241" s="1">
        <v>476</v>
      </c>
      <c r="F241" s="1">
        <f t="shared" si="15"/>
        <v>506.94</v>
      </c>
      <c r="G241" t="s">
        <v>74</v>
      </c>
      <c r="H241">
        <v>1</v>
      </c>
      <c r="I241" t="s">
        <v>68</v>
      </c>
      <c r="J241" t="s">
        <v>69</v>
      </c>
      <c r="K241" t="s">
        <v>26</v>
      </c>
      <c r="L241" t="s">
        <v>27</v>
      </c>
      <c r="M241" t="s">
        <v>28</v>
      </c>
      <c r="N241" t="s">
        <v>29</v>
      </c>
      <c r="O241">
        <v>0</v>
      </c>
      <c r="P241" t="s">
        <v>82</v>
      </c>
      <c r="Q241" t="s">
        <v>83</v>
      </c>
      <c r="R241" t="s">
        <v>87</v>
      </c>
      <c r="S241" s="2">
        <f t="shared" si="16"/>
        <v>0</v>
      </c>
      <c r="T241" s="2">
        <f t="shared" si="19"/>
        <v>0</v>
      </c>
      <c r="U241" s="3">
        <f t="shared" si="18"/>
        <v>0</v>
      </c>
      <c r="V241">
        <f t="shared" si="17"/>
        <v>0</v>
      </c>
    </row>
    <row r="242" spans="1:22" x14ac:dyDescent="0.2">
      <c r="A242">
        <v>2</v>
      </c>
      <c r="B242" t="s">
        <v>76</v>
      </c>
      <c r="C242">
        <v>0.08</v>
      </c>
      <c r="E242" s="1">
        <v>476</v>
      </c>
      <c r="F242" s="1">
        <f t="shared" si="15"/>
        <v>506.94</v>
      </c>
      <c r="G242" t="s">
        <v>23</v>
      </c>
      <c r="H242">
        <v>1</v>
      </c>
      <c r="I242" t="s">
        <v>24</v>
      </c>
      <c r="J242" t="s">
        <v>25</v>
      </c>
      <c r="K242" t="s">
        <v>26</v>
      </c>
      <c r="L242" t="s">
        <v>27</v>
      </c>
      <c r="M242" t="s">
        <v>28</v>
      </c>
      <c r="N242" t="s">
        <v>29</v>
      </c>
      <c r="O242">
        <v>0</v>
      </c>
      <c r="P242" t="s">
        <v>82</v>
      </c>
      <c r="Q242" t="s">
        <v>88</v>
      </c>
      <c r="R242" t="s">
        <v>89</v>
      </c>
      <c r="S242" s="2">
        <f t="shared" si="16"/>
        <v>0</v>
      </c>
      <c r="T242" s="2">
        <f t="shared" si="19"/>
        <v>0</v>
      </c>
      <c r="U242" s="3">
        <f t="shared" si="18"/>
        <v>0</v>
      </c>
      <c r="V242">
        <f t="shared" si="17"/>
        <v>0</v>
      </c>
    </row>
    <row r="243" spans="1:22" x14ac:dyDescent="0.2">
      <c r="A243">
        <v>2</v>
      </c>
      <c r="B243" t="s">
        <v>76</v>
      </c>
      <c r="C243">
        <v>0.08</v>
      </c>
      <c r="E243" s="1">
        <v>476</v>
      </c>
      <c r="F243" s="1">
        <f t="shared" si="15"/>
        <v>506.94</v>
      </c>
      <c r="G243" t="s">
        <v>23</v>
      </c>
      <c r="H243">
        <v>1</v>
      </c>
      <c r="I243" t="s">
        <v>33</v>
      </c>
      <c r="J243" t="s">
        <v>33</v>
      </c>
      <c r="K243" t="s">
        <v>34</v>
      </c>
      <c r="L243" t="s">
        <v>27</v>
      </c>
      <c r="M243" t="s">
        <v>35</v>
      </c>
      <c r="N243" t="s">
        <v>36</v>
      </c>
      <c r="O243">
        <v>0</v>
      </c>
      <c r="P243" t="s">
        <v>82</v>
      </c>
      <c r="Q243" t="s">
        <v>88</v>
      </c>
      <c r="R243" t="s">
        <v>89</v>
      </c>
      <c r="S243" s="2">
        <f t="shared" si="16"/>
        <v>0</v>
      </c>
      <c r="T243" s="2">
        <f t="shared" si="19"/>
        <v>0</v>
      </c>
      <c r="U243" s="3">
        <f t="shared" si="18"/>
        <v>0</v>
      </c>
      <c r="V243">
        <f t="shared" si="17"/>
        <v>0</v>
      </c>
    </row>
    <row r="244" spans="1:22" x14ac:dyDescent="0.2">
      <c r="A244">
        <v>2</v>
      </c>
      <c r="B244" t="s">
        <v>76</v>
      </c>
      <c r="C244">
        <v>0.08</v>
      </c>
      <c r="E244" s="1">
        <v>476</v>
      </c>
      <c r="F244" s="1">
        <f t="shared" si="15"/>
        <v>506.94</v>
      </c>
      <c r="G244" t="s">
        <v>23</v>
      </c>
      <c r="H244">
        <v>1</v>
      </c>
      <c r="I244" t="s">
        <v>37</v>
      </c>
      <c r="J244" t="s">
        <v>37</v>
      </c>
      <c r="K244" t="s">
        <v>26</v>
      </c>
      <c r="L244" t="s">
        <v>27</v>
      </c>
      <c r="M244" t="s">
        <v>35</v>
      </c>
      <c r="N244" t="s">
        <v>29</v>
      </c>
      <c r="O244">
        <v>0</v>
      </c>
      <c r="P244" t="s">
        <v>82</v>
      </c>
      <c r="Q244" t="s">
        <v>88</v>
      </c>
      <c r="R244" t="s">
        <v>89</v>
      </c>
      <c r="S244" s="2">
        <f t="shared" si="16"/>
        <v>0</v>
      </c>
      <c r="T244" s="2">
        <f t="shared" si="19"/>
        <v>0</v>
      </c>
      <c r="U244" s="3">
        <f t="shared" si="18"/>
        <v>0</v>
      </c>
      <c r="V244">
        <f t="shared" si="17"/>
        <v>0</v>
      </c>
    </row>
    <row r="245" spans="1:22" x14ac:dyDescent="0.2">
      <c r="A245">
        <v>2</v>
      </c>
      <c r="B245" t="s">
        <v>76</v>
      </c>
      <c r="C245">
        <v>0.08</v>
      </c>
      <c r="E245" s="1">
        <v>476</v>
      </c>
      <c r="F245" s="1">
        <f t="shared" si="15"/>
        <v>506.94</v>
      </c>
      <c r="G245" t="s">
        <v>23</v>
      </c>
      <c r="H245">
        <v>1</v>
      </c>
      <c r="I245" t="s">
        <v>38</v>
      </c>
      <c r="J245" t="s">
        <v>39</v>
      </c>
      <c r="K245" t="s">
        <v>40</v>
      </c>
      <c r="L245" t="s">
        <v>41</v>
      </c>
      <c r="M245" t="s">
        <v>28</v>
      </c>
      <c r="N245" t="s">
        <v>42</v>
      </c>
      <c r="O245">
        <v>0</v>
      </c>
      <c r="P245" t="s">
        <v>82</v>
      </c>
      <c r="Q245" t="s">
        <v>88</v>
      </c>
      <c r="R245" t="s">
        <v>89</v>
      </c>
      <c r="S245" s="2">
        <f t="shared" si="16"/>
        <v>0</v>
      </c>
      <c r="T245" s="2">
        <f t="shared" si="19"/>
        <v>0</v>
      </c>
      <c r="U245" s="3">
        <f t="shared" si="18"/>
        <v>0</v>
      </c>
      <c r="V245">
        <f t="shared" si="17"/>
        <v>0</v>
      </c>
    </row>
    <row r="246" spans="1:22" x14ac:dyDescent="0.2">
      <c r="A246">
        <v>2</v>
      </c>
      <c r="B246" t="s">
        <v>76</v>
      </c>
      <c r="C246">
        <v>0.08</v>
      </c>
      <c r="E246" s="1">
        <v>476</v>
      </c>
      <c r="F246" s="1">
        <f t="shared" si="15"/>
        <v>506.94</v>
      </c>
      <c r="G246" t="s">
        <v>23</v>
      </c>
      <c r="H246">
        <v>1</v>
      </c>
      <c r="I246" t="s">
        <v>43</v>
      </c>
      <c r="J246" t="s">
        <v>39</v>
      </c>
      <c r="K246" t="s">
        <v>40</v>
      </c>
      <c r="L246" t="s">
        <v>41</v>
      </c>
      <c r="M246" t="s">
        <v>28</v>
      </c>
      <c r="N246" t="s">
        <v>42</v>
      </c>
      <c r="O246">
        <v>1</v>
      </c>
      <c r="P246" t="s">
        <v>82</v>
      </c>
      <c r="Q246" t="s">
        <v>88</v>
      </c>
      <c r="R246" t="s">
        <v>89</v>
      </c>
      <c r="S246" s="2">
        <f t="shared" si="16"/>
        <v>2.1008403361344537E-3</v>
      </c>
      <c r="T246" s="2">
        <f t="shared" si="19"/>
        <v>2100.8403361344535</v>
      </c>
      <c r="U246" s="3">
        <f t="shared" si="18"/>
        <v>1.9726200339290644E-3</v>
      </c>
      <c r="V246">
        <f t="shared" si="17"/>
        <v>1.9726200339290645</v>
      </c>
    </row>
    <row r="247" spans="1:22" x14ac:dyDescent="0.2">
      <c r="A247">
        <v>2</v>
      </c>
      <c r="B247" t="s">
        <v>76</v>
      </c>
      <c r="C247">
        <v>0.08</v>
      </c>
      <c r="E247" s="1">
        <v>476</v>
      </c>
      <c r="F247" s="1">
        <f t="shared" si="15"/>
        <v>506.94</v>
      </c>
      <c r="G247" t="s">
        <v>23</v>
      </c>
      <c r="H247">
        <v>1</v>
      </c>
      <c r="I247" t="s">
        <v>44</v>
      </c>
      <c r="J247" t="s">
        <v>44</v>
      </c>
      <c r="K247" t="s">
        <v>26</v>
      </c>
      <c r="L247" t="s">
        <v>41</v>
      </c>
      <c r="M247" t="s">
        <v>28</v>
      </c>
      <c r="N247" t="s">
        <v>36</v>
      </c>
      <c r="O247">
        <v>1</v>
      </c>
      <c r="P247" t="s">
        <v>82</v>
      </c>
      <c r="Q247" t="s">
        <v>88</v>
      </c>
      <c r="R247" t="s">
        <v>89</v>
      </c>
      <c r="S247" s="2">
        <f t="shared" si="16"/>
        <v>2.1008403361344537E-3</v>
      </c>
      <c r="T247" s="2">
        <f t="shared" si="19"/>
        <v>2100.8403361344535</v>
      </c>
      <c r="U247" s="3">
        <f t="shared" si="18"/>
        <v>1.9726200339290644E-3</v>
      </c>
      <c r="V247">
        <f t="shared" si="17"/>
        <v>1.9726200339290645</v>
      </c>
    </row>
    <row r="248" spans="1:22" x14ac:dyDescent="0.2">
      <c r="A248">
        <v>2</v>
      </c>
      <c r="B248" t="s">
        <v>76</v>
      </c>
      <c r="C248">
        <v>0.08</v>
      </c>
      <c r="E248" s="1">
        <v>476</v>
      </c>
      <c r="F248" s="1">
        <f t="shared" si="15"/>
        <v>506.94</v>
      </c>
      <c r="G248" t="s">
        <v>23</v>
      </c>
      <c r="H248">
        <v>1</v>
      </c>
      <c r="I248" t="s">
        <v>45</v>
      </c>
      <c r="J248" t="s">
        <v>45</v>
      </c>
      <c r="K248" t="s">
        <v>26</v>
      </c>
      <c r="L248" t="s">
        <v>27</v>
      </c>
      <c r="M248" t="s">
        <v>28</v>
      </c>
      <c r="N248" t="s">
        <v>46</v>
      </c>
      <c r="O248">
        <v>0</v>
      </c>
      <c r="P248" t="s">
        <v>82</v>
      </c>
      <c r="Q248" t="s">
        <v>88</v>
      </c>
      <c r="R248" t="s">
        <v>89</v>
      </c>
      <c r="S248" s="2">
        <f t="shared" si="16"/>
        <v>0</v>
      </c>
      <c r="T248" s="2">
        <f t="shared" si="19"/>
        <v>0</v>
      </c>
      <c r="U248" s="3">
        <f t="shared" si="18"/>
        <v>0</v>
      </c>
      <c r="V248">
        <f t="shared" si="17"/>
        <v>0</v>
      </c>
    </row>
    <row r="249" spans="1:22" x14ac:dyDescent="0.2">
      <c r="A249">
        <v>2</v>
      </c>
      <c r="B249" t="s">
        <v>76</v>
      </c>
      <c r="C249">
        <v>0.08</v>
      </c>
      <c r="E249" s="1">
        <v>476</v>
      </c>
      <c r="F249" s="1">
        <f t="shared" si="15"/>
        <v>506.94</v>
      </c>
      <c r="G249" t="s">
        <v>23</v>
      </c>
      <c r="H249">
        <v>1</v>
      </c>
      <c r="I249" t="s">
        <v>47</v>
      </c>
      <c r="J249" t="s">
        <v>47</v>
      </c>
      <c r="K249" t="s">
        <v>26</v>
      </c>
      <c r="L249" t="s">
        <v>27</v>
      </c>
      <c r="M249" t="s">
        <v>28</v>
      </c>
      <c r="N249" t="s">
        <v>48</v>
      </c>
      <c r="O249">
        <v>0</v>
      </c>
      <c r="P249" t="s">
        <v>82</v>
      </c>
      <c r="Q249" t="s">
        <v>88</v>
      </c>
      <c r="R249" t="s">
        <v>89</v>
      </c>
      <c r="S249" s="2">
        <f t="shared" si="16"/>
        <v>0</v>
      </c>
      <c r="T249" s="2">
        <f t="shared" si="19"/>
        <v>0</v>
      </c>
      <c r="U249" s="3">
        <f t="shared" si="18"/>
        <v>0</v>
      </c>
      <c r="V249">
        <f t="shared" si="17"/>
        <v>0</v>
      </c>
    </row>
    <row r="250" spans="1:22" x14ac:dyDescent="0.2">
      <c r="A250">
        <v>2</v>
      </c>
      <c r="B250" t="s">
        <v>76</v>
      </c>
      <c r="C250">
        <v>0.08</v>
      </c>
      <c r="E250" s="1">
        <v>476</v>
      </c>
      <c r="F250" s="1">
        <f t="shared" si="15"/>
        <v>506.94</v>
      </c>
      <c r="G250" t="s">
        <v>23</v>
      </c>
      <c r="H250">
        <v>1</v>
      </c>
      <c r="I250" t="s">
        <v>49</v>
      </c>
      <c r="J250" t="s">
        <v>49</v>
      </c>
      <c r="K250" t="s">
        <v>26</v>
      </c>
      <c r="L250" t="s">
        <v>27</v>
      </c>
      <c r="M250" t="s">
        <v>28</v>
      </c>
      <c r="N250" t="s">
        <v>50</v>
      </c>
      <c r="O250">
        <v>0</v>
      </c>
      <c r="P250" t="s">
        <v>82</v>
      </c>
      <c r="Q250" t="s">
        <v>88</v>
      </c>
      <c r="R250" t="s">
        <v>89</v>
      </c>
      <c r="S250" s="2">
        <f t="shared" si="16"/>
        <v>0</v>
      </c>
      <c r="T250" s="2">
        <f t="shared" si="19"/>
        <v>0</v>
      </c>
      <c r="U250" s="3">
        <f t="shared" si="18"/>
        <v>0</v>
      </c>
      <c r="V250">
        <f t="shared" si="17"/>
        <v>0</v>
      </c>
    </row>
    <row r="251" spans="1:22" x14ac:dyDescent="0.2">
      <c r="A251">
        <v>2</v>
      </c>
      <c r="B251" t="s">
        <v>76</v>
      </c>
      <c r="C251">
        <v>0.08</v>
      </c>
      <c r="E251" s="1">
        <v>476</v>
      </c>
      <c r="F251" s="1">
        <f t="shared" si="15"/>
        <v>506.94</v>
      </c>
      <c r="G251" t="s">
        <v>23</v>
      </c>
      <c r="H251">
        <v>1</v>
      </c>
      <c r="I251" t="s">
        <v>51</v>
      </c>
      <c r="J251" t="s">
        <v>51</v>
      </c>
      <c r="K251" t="s">
        <v>26</v>
      </c>
      <c r="L251" t="s">
        <v>27</v>
      </c>
      <c r="M251" t="s">
        <v>28</v>
      </c>
      <c r="N251" t="s">
        <v>36</v>
      </c>
      <c r="O251">
        <v>0</v>
      </c>
      <c r="P251" t="s">
        <v>82</v>
      </c>
      <c r="Q251" t="s">
        <v>88</v>
      </c>
      <c r="R251" t="s">
        <v>89</v>
      </c>
      <c r="S251" s="2">
        <f t="shared" si="16"/>
        <v>0</v>
      </c>
      <c r="T251" s="2">
        <f t="shared" si="19"/>
        <v>0</v>
      </c>
      <c r="U251" s="3">
        <f t="shared" si="18"/>
        <v>0</v>
      </c>
      <c r="V251">
        <f t="shared" si="17"/>
        <v>0</v>
      </c>
    </row>
    <row r="252" spans="1:22" x14ac:dyDescent="0.2">
      <c r="A252">
        <v>2</v>
      </c>
      <c r="B252" t="s">
        <v>76</v>
      </c>
      <c r="C252">
        <v>0.08</v>
      </c>
      <c r="E252" s="1">
        <v>476</v>
      </c>
      <c r="F252" s="1">
        <f t="shared" si="15"/>
        <v>506.94</v>
      </c>
      <c r="G252" t="s">
        <v>23</v>
      </c>
      <c r="H252">
        <v>1</v>
      </c>
      <c r="I252" t="s">
        <v>52</v>
      </c>
      <c r="J252" t="s">
        <v>53</v>
      </c>
      <c r="K252" t="s">
        <v>26</v>
      </c>
      <c r="L252" t="s">
        <v>41</v>
      </c>
      <c r="M252" t="s">
        <v>28</v>
      </c>
      <c r="N252" t="s">
        <v>54</v>
      </c>
      <c r="O252">
        <v>2</v>
      </c>
      <c r="P252" t="s">
        <v>82</v>
      </c>
      <c r="Q252" t="s">
        <v>88</v>
      </c>
      <c r="R252" t="s">
        <v>89</v>
      </c>
      <c r="S252" s="2">
        <f t="shared" si="16"/>
        <v>4.2016806722689074E-3</v>
      </c>
      <c r="T252" s="2">
        <f t="shared" si="19"/>
        <v>4201.6806722689071</v>
      </c>
      <c r="U252" s="3">
        <f t="shared" si="18"/>
        <v>3.9452400678581289E-3</v>
      </c>
      <c r="V252">
        <f t="shared" si="17"/>
        <v>3.945240067858129</v>
      </c>
    </row>
    <row r="253" spans="1:22" x14ac:dyDescent="0.2">
      <c r="A253">
        <v>2</v>
      </c>
      <c r="B253" t="s">
        <v>76</v>
      </c>
      <c r="C253">
        <v>0.08</v>
      </c>
      <c r="E253" s="1">
        <v>476</v>
      </c>
      <c r="F253" s="1">
        <f t="shared" si="15"/>
        <v>506.94</v>
      </c>
      <c r="G253" t="s">
        <v>23</v>
      </c>
      <c r="H253">
        <v>1</v>
      </c>
      <c r="I253" t="s">
        <v>55</v>
      </c>
      <c r="J253" t="s">
        <v>53</v>
      </c>
      <c r="K253" t="s">
        <v>26</v>
      </c>
      <c r="L253" t="s">
        <v>41</v>
      </c>
      <c r="M253" t="s">
        <v>28</v>
      </c>
      <c r="N253" t="s">
        <v>54</v>
      </c>
      <c r="O253">
        <v>0</v>
      </c>
      <c r="P253" t="s">
        <v>82</v>
      </c>
      <c r="Q253" t="s">
        <v>88</v>
      </c>
      <c r="R253" t="s">
        <v>89</v>
      </c>
      <c r="S253" s="2">
        <f t="shared" si="16"/>
        <v>0</v>
      </c>
      <c r="T253" s="2">
        <f t="shared" si="19"/>
        <v>0</v>
      </c>
      <c r="U253" s="3">
        <f t="shared" si="18"/>
        <v>0</v>
      </c>
      <c r="V253">
        <f t="shared" si="17"/>
        <v>0</v>
      </c>
    </row>
    <row r="254" spans="1:22" x14ac:dyDescent="0.2">
      <c r="A254">
        <v>2</v>
      </c>
      <c r="B254" t="s">
        <v>76</v>
      </c>
      <c r="C254">
        <v>0.08</v>
      </c>
      <c r="E254" s="1">
        <v>476</v>
      </c>
      <c r="F254" s="1">
        <f t="shared" si="15"/>
        <v>506.94</v>
      </c>
      <c r="G254" t="s">
        <v>23</v>
      </c>
      <c r="H254">
        <v>1</v>
      </c>
      <c r="I254" t="s">
        <v>56</v>
      </c>
      <c r="J254" t="s">
        <v>56</v>
      </c>
      <c r="K254" t="s">
        <v>26</v>
      </c>
      <c r="L254" t="s">
        <v>27</v>
      </c>
      <c r="M254" t="s">
        <v>28</v>
      </c>
      <c r="N254" t="s">
        <v>50</v>
      </c>
      <c r="O254">
        <v>0</v>
      </c>
      <c r="P254" t="s">
        <v>82</v>
      </c>
      <c r="Q254" t="s">
        <v>88</v>
      </c>
      <c r="R254" t="s">
        <v>89</v>
      </c>
      <c r="S254" s="2">
        <f t="shared" si="16"/>
        <v>0</v>
      </c>
      <c r="T254" s="2">
        <f t="shared" si="19"/>
        <v>0</v>
      </c>
      <c r="U254" s="3">
        <f t="shared" si="18"/>
        <v>0</v>
      </c>
      <c r="V254">
        <f t="shared" si="17"/>
        <v>0</v>
      </c>
    </row>
    <row r="255" spans="1:22" x14ac:dyDescent="0.2">
      <c r="A255">
        <v>2</v>
      </c>
      <c r="B255" t="s">
        <v>76</v>
      </c>
      <c r="C255">
        <v>0.08</v>
      </c>
      <c r="E255" s="1">
        <v>476</v>
      </c>
      <c r="F255" s="1">
        <f t="shared" si="15"/>
        <v>506.94</v>
      </c>
      <c r="G255" t="s">
        <v>23</v>
      </c>
      <c r="H255">
        <v>1</v>
      </c>
      <c r="I255" t="s">
        <v>57</v>
      </c>
      <c r="J255" t="s">
        <v>57</v>
      </c>
      <c r="K255" t="s">
        <v>26</v>
      </c>
      <c r="L255" t="s">
        <v>27</v>
      </c>
      <c r="M255" t="s">
        <v>35</v>
      </c>
      <c r="N255" t="s">
        <v>58</v>
      </c>
      <c r="O255">
        <v>0</v>
      </c>
      <c r="P255" t="s">
        <v>82</v>
      </c>
      <c r="Q255" t="s">
        <v>88</v>
      </c>
      <c r="R255" t="s">
        <v>89</v>
      </c>
      <c r="S255" s="2">
        <f t="shared" si="16"/>
        <v>0</v>
      </c>
      <c r="T255" s="2">
        <f t="shared" si="19"/>
        <v>0</v>
      </c>
      <c r="U255" s="3">
        <f t="shared" si="18"/>
        <v>0</v>
      </c>
      <c r="V255">
        <f t="shared" si="17"/>
        <v>0</v>
      </c>
    </row>
    <row r="256" spans="1:22" x14ac:dyDescent="0.2">
      <c r="A256">
        <v>2</v>
      </c>
      <c r="B256" t="s">
        <v>76</v>
      </c>
      <c r="C256">
        <v>0.08</v>
      </c>
      <c r="E256" s="1">
        <v>476</v>
      </c>
      <c r="F256" s="1">
        <f t="shared" si="15"/>
        <v>506.94</v>
      </c>
      <c r="G256" t="s">
        <v>23</v>
      </c>
      <c r="H256">
        <v>1</v>
      </c>
      <c r="I256" t="s">
        <v>59</v>
      </c>
      <c r="J256" t="s">
        <v>59</v>
      </c>
      <c r="K256" t="s">
        <v>26</v>
      </c>
      <c r="L256" t="s">
        <v>27</v>
      </c>
      <c r="M256" t="s">
        <v>35</v>
      </c>
      <c r="N256" t="s">
        <v>60</v>
      </c>
      <c r="O256">
        <v>0</v>
      </c>
      <c r="P256" t="s">
        <v>82</v>
      </c>
      <c r="Q256" t="s">
        <v>88</v>
      </c>
      <c r="R256" t="s">
        <v>89</v>
      </c>
      <c r="S256" s="2">
        <f t="shared" si="16"/>
        <v>0</v>
      </c>
      <c r="T256" s="2">
        <f t="shared" si="19"/>
        <v>0</v>
      </c>
      <c r="U256" s="3">
        <f t="shared" si="18"/>
        <v>0</v>
      </c>
      <c r="V256">
        <f t="shared" si="17"/>
        <v>0</v>
      </c>
    </row>
    <row r="257" spans="1:22" x14ac:dyDescent="0.2">
      <c r="A257">
        <v>2</v>
      </c>
      <c r="B257" t="s">
        <v>76</v>
      </c>
      <c r="C257">
        <v>0.08</v>
      </c>
      <c r="E257" s="1">
        <v>476</v>
      </c>
      <c r="F257" s="1">
        <f t="shared" si="15"/>
        <v>506.94</v>
      </c>
      <c r="G257" t="s">
        <v>23</v>
      </c>
      <c r="H257">
        <v>1</v>
      </c>
      <c r="I257" t="s">
        <v>61</v>
      </c>
      <c r="J257" t="s">
        <v>61</v>
      </c>
      <c r="K257" t="s">
        <v>26</v>
      </c>
      <c r="L257" t="s">
        <v>41</v>
      </c>
      <c r="M257" t="s">
        <v>28</v>
      </c>
      <c r="N257" t="s">
        <v>62</v>
      </c>
      <c r="O257">
        <v>1</v>
      </c>
      <c r="P257" t="s">
        <v>82</v>
      </c>
      <c r="Q257" t="s">
        <v>88</v>
      </c>
      <c r="R257" t="s">
        <v>89</v>
      </c>
      <c r="S257" s="2">
        <f t="shared" si="16"/>
        <v>2.1008403361344537E-3</v>
      </c>
      <c r="T257" s="2">
        <f t="shared" si="19"/>
        <v>2100.8403361344535</v>
      </c>
      <c r="U257" s="3">
        <f t="shared" si="18"/>
        <v>1.9726200339290644E-3</v>
      </c>
      <c r="V257">
        <f t="shared" si="17"/>
        <v>1.9726200339290645</v>
      </c>
    </row>
    <row r="258" spans="1:22" x14ac:dyDescent="0.2">
      <c r="A258">
        <v>2</v>
      </c>
      <c r="B258" t="s">
        <v>76</v>
      </c>
      <c r="C258">
        <v>0.08</v>
      </c>
      <c r="E258" s="1">
        <v>476</v>
      </c>
      <c r="F258" s="1">
        <f t="shared" ref="F258:F321" si="20">E258/(200/213)</f>
        <v>506.94</v>
      </c>
      <c r="G258" t="s">
        <v>23</v>
      </c>
      <c r="H258">
        <v>1</v>
      </c>
      <c r="I258" t="s">
        <v>63</v>
      </c>
      <c r="J258" t="s">
        <v>63</v>
      </c>
      <c r="K258" t="s">
        <v>34</v>
      </c>
      <c r="L258" t="s">
        <v>27</v>
      </c>
      <c r="M258" t="s">
        <v>35</v>
      </c>
      <c r="N258" t="s">
        <v>64</v>
      </c>
      <c r="O258">
        <v>0</v>
      </c>
      <c r="P258" t="s">
        <v>82</v>
      </c>
      <c r="Q258" t="s">
        <v>88</v>
      </c>
      <c r="R258" t="s">
        <v>89</v>
      </c>
      <c r="S258" s="2">
        <f t="shared" ref="S258:S321" si="21">O258/E258</f>
        <v>0</v>
      </c>
      <c r="T258" s="2">
        <f t="shared" si="19"/>
        <v>0</v>
      </c>
      <c r="U258" s="3">
        <f t="shared" si="18"/>
        <v>0</v>
      </c>
      <c r="V258">
        <f t="shared" ref="V258:V321" si="22">U258*1000</f>
        <v>0</v>
      </c>
    </row>
    <row r="259" spans="1:22" x14ac:dyDescent="0.2">
      <c r="A259">
        <v>2</v>
      </c>
      <c r="B259" t="s">
        <v>76</v>
      </c>
      <c r="C259">
        <v>0.08</v>
      </c>
      <c r="E259" s="1">
        <v>476</v>
      </c>
      <c r="F259" s="1">
        <f t="shared" si="20"/>
        <v>506.94</v>
      </c>
      <c r="G259" t="s">
        <v>23</v>
      </c>
      <c r="H259">
        <v>1</v>
      </c>
      <c r="I259" t="s">
        <v>65</v>
      </c>
      <c r="J259" t="s">
        <v>65</v>
      </c>
      <c r="K259" t="s">
        <v>34</v>
      </c>
      <c r="L259" t="s">
        <v>41</v>
      </c>
      <c r="M259" t="s">
        <v>35</v>
      </c>
      <c r="N259" t="s">
        <v>66</v>
      </c>
      <c r="O259">
        <v>0</v>
      </c>
      <c r="P259" t="s">
        <v>82</v>
      </c>
      <c r="Q259" t="s">
        <v>88</v>
      </c>
      <c r="R259" t="s">
        <v>89</v>
      </c>
      <c r="S259" s="2">
        <f t="shared" si="21"/>
        <v>0</v>
      </c>
      <c r="T259" s="2">
        <f t="shared" si="19"/>
        <v>0</v>
      </c>
      <c r="U259" s="3">
        <f t="shared" ref="U259:U322" si="23">O259/F259</f>
        <v>0</v>
      </c>
      <c r="V259">
        <f t="shared" si="22"/>
        <v>0</v>
      </c>
    </row>
    <row r="260" spans="1:22" x14ac:dyDescent="0.2">
      <c r="A260">
        <v>2</v>
      </c>
      <c r="B260" t="s">
        <v>76</v>
      </c>
      <c r="C260">
        <v>0.08</v>
      </c>
      <c r="E260" s="1">
        <v>476</v>
      </c>
      <c r="F260" s="1">
        <f t="shared" si="20"/>
        <v>506.94</v>
      </c>
      <c r="G260" t="s">
        <v>23</v>
      </c>
      <c r="H260">
        <v>1</v>
      </c>
      <c r="I260" t="s">
        <v>67</v>
      </c>
      <c r="J260" t="s">
        <v>67</v>
      </c>
      <c r="K260" t="s">
        <v>26</v>
      </c>
      <c r="L260" t="s">
        <v>41</v>
      </c>
      <c r="M260" t="s">
        <v>28</v>
      </c>
      <c r="N260" t="s">
        <v>36</v>
      </c>
      <c r="O260">
        <v>0</v>
      </c>
      <c r="P260" t="s">
        <v>82</v>
      </c>
      <c r="Q260" t="s">
        <v>88</v>
      </c>
      <c r="R260" t="s">
        <v>89</v>
      </c>
      <c r="S260" s="2">
        <f t="shared" si="21"/>
        <v>0</v>
      </c>
      <c r="T260" s="2">
        <f t="shared" ref="T260:T323" si="24">S260*1000000</f>
        <v>0</v>
      </c>
      <c r="U260" s="3">
        <f t="shared" si="23"/>
        <v>0</v>
      </c>
      <c r="V260">
        <f t="shared" si="22"/>
        <v>0</v>
      </c>
    </row>
    <row r="261" spans="1:22" x14ac:dyDescent="0.2">
      <c r="A261">
        <v>2</v>
      </c>
      <c r="B261" t="s">
        <v>76</v>
      </c>
      <c r="C261">
        <v>0.08</v>
      </c>
      <c r="E261" s="1">
        <v>476</v>
      </c>
      <c r="F261" s="1">
        <f t="shared" si="20"/>
        <v>506.94</v>
      </c>
      <c r="G261" t="s">
        <v>23</v>
      </c>
      <c r="H261">
        <v>1</v>
      </c>
      <c r="I261" t="s">
        <v>68</v>
      </c>
      <c r="J261" t="s">
        <v>69</v>
      </c>
      <c r="K261" t="s">
        <v>26</v>
      </c>
      <c r="L261" t="s">
        <v>27</v>
      </c>
      <c r="M261" t="s">
        <v>28</v>
      </c>
      <c r="N261" t="s">
        <v>29</v>
      </c>
      <c r="O261">
        <v>0</v>
      </c>
      <c r="P261" t="s">
        <v>82</v>
      </c>
      <c r="Q261" t="s">
        <v>88</v>
      </c>
      <c r="R261" t="s">
        <v>89</v>
      </c>
      <c r="S261" s="2">
        <f t="shared" si="21"/>
        <v>0</v>
      </c>
      <c r="T261" s="2">
        <f t="shared" si="24"/>
        <v>0</v>
      </c>
      <c r="U261" s="3">
        <f t="shared" si="23"/>
        <v>0</v>
      </c>
      <c r="V261">
        <f t="shared" si="22"/>
        <v>0</v>
      </c>
    </row>
    <row r="262" spans="1:22" x14ac:dyDescent="0.2">
      <c r="A262">
        <v>2</v>
      </c>
      <c r="B262" t="s">
        <v>76</v>
      </c>
      <c r="C262">
        <v>0.08</v>
      </c>
      <c r="E262" s="1">
        <v>476</v>
      </c>
      <c r="F262" s="1">
        <f t="shared" si="20"/>
        <v>506.94</v>
      </c>
      <c r="G262" t="s">
        <v>70</v>
      </c>
      <c r="H262">
        <v>1</v>
      </c>
      <c r="I262" t="s">
        <v>24</v>
      </c>
      <c r="J262" t="s">
        <v>25</v>
      </c>
      <c r="K262" t="s">
        <v>26</v>
      </c>
      <c r="L262" t="s">
        <v>27</v>
      </c>
      <c r="M262" t="s">
        <v>28</v>
      </c>
      <c r="N262" t="s">
        <v>29</v>
      </c>
      <c r="O262">
        <v>1</v>
      </c>
      <c r="P262" t="s">
        <v>82</v>
      </c>
      <c r="Q262" t="s">
        <v>88</v>
      </c>
      <c r="R262" t="s">
        <v>90</v>
      </c>
      <c r="S262" s="2">
        <f t="shared" si="21"/>
        <v>2.1008403361344537E-3</v>
      </c>
      <c r="T262" s="2">
        <f t="shared" si="24"/>
        <v>2100.8403361344535</v>
      </c>
      <c r="U262" s="3">
        <f t="shared" si="23"/>
        <v>1.9726200339290644E-3</v>
      </c>
      <c r="V262">
        <f t="shared" si="22"/>
        <v>1.9726200339290645</v>
      </c>
    </row>
    <row r="263" spans="1:22" x14ac:dyDescent="0.2">
      <c r="A263">
        <v>2</v>
      </c>
      <c r="B263" t="s">
        <v>76</v>
      </c>
      <c r="C263">
        <v>0.08</v>
      </c>
      <c r="E263" s="1">
        <v>476</v>
      </c>
      <c r="F263" s="1">
        <f t="shared" si="20"/>
        <v>506.94</v>
      </c>
      <c r="G263" t="s">
        <v>70</v>
      </c>
      <c r="H263">
        <v>1</v>
      </c>
      <c r="I263" t="s">
        <v>33</v>
      </c>
      <c r="J263" t="s">
        <v>33</v>
      </c>
      <c r="K263" t="s">
        <v>34</v>
      </c>
      <c r="L263" t="s">
        <v>27</v>
      </c>
      <c r="M263" t="s">
        <v>35</v>
      </c>
      <c r="N263" t="s">
        <v>36</v>
      </c>
      <c r="O263">
        <v>0</v>
      </c>
      <c r="P263" t="s">
        <v>82</v>
      </c>
      <c r="Q263" t="s">
        <v>88</v>
      </c>
      <c r="R263" t="s">
        <v>90</v>
      </c>
      <c r="S263" s="2">
        <f t="shared" si="21"/>
        <v>0</v>
      </c>
      <c r="T263" s="2">
        <f t="shared" si="24"/>
        <v>0</v>
      </c>
      <c r="U263" s="3">
        <f t="shared" si="23"/>
        <v>0</v>
      </c>
      <c r="V263">
        <f t="shared" si="22"/>
        <v>0</v>
      </c>
    </row>
    <row r="264" spans="1:22" x14ac:dyDescent="0.2">
      <c r="A264">
        <v>2</v>
      </c>
      <c r="B264" t="s">
        <v>76</v>
      </c>
      <c r="C264">
        <v>0.08</v>
      </c>
      <c r="E264" s="1">
        <v>476</v>
      </c>
      <c r="F264" s="1">
        <f t="shared" si="20"/>
        <v>506.94</v>
      </c>
      <c r="G264" t="s">
        <v>70</v>
      </c>
      <c r="H264">
        <v>1</v>
      </c>
      <c r="I264" t="s">
        <v>37</v>
      </c>
      <c r="J264" t="s">
        <v>37</v>
      </c>
      <c r="K264" t="s">
        <v>26</v>
      </c>
      <c r="L264" t="s">
        <v>27</v>
      </c>
      <c r="M264" t="s">
        <v>35</v>
      </c>
      <c r="N264" t="s">
        <v>29</v>
      </c>
      <c r="O264">
        <v>0</v>
      </c>
      <c r="P264" t="s">
        <v>82</v>
      </c>
      <c r="Q264" t="s">
        <v>88</v>
      </c>
      <c r="R264" t="s">
        <v>90</v>
      </c>
      <c r="S264" s="2">
        <f t="shared" si="21"/>
        <v>0</v>
      </c>
      <c r="T264" s="2">
        <f t="shared" si="24"/>
        <v>0</v>
      </c>
      <c r="U264" s="3">
        <f t="shared" si="23"/>
        <v>0</v>
      </c>
      <c r="V264">
        <f t="shared" si="22"/>
        <v>0</v>
      </c>
    </row>
    <row r="265" spans="1:22" x14ac:dyDescent="0.2">
      <c r="A265">
        <v>2</v>
      </c>
      <c r="B265" t="s">
        <v>76</v>
      </c>
      <c r="C265">
        <v>0.08</v>
      </c>
      <c r="E265" s="1">
        <v>476</v>
      </c>
      <c r="F265" s="1">
        <f t="shared" si="20"/>
        <v>506.94</v>
      </c>
      <c r="G265" t="s">
        <v>70</v>
      </c>
      <c r="H265">
        <v>1</v>
      </c>
      <c r="I265" t="s">
        <v>38</v>
      </c>
      <c r="J265" t="s">
        <v>39</v>
      </c>
      <c r="K265" t="s">
        <v>40</v>
      </c>
      <c r="L265" t="s">
        <v>41</v>
      </c>
      <c r="M265" t="s">
        <v>28</v>
      </c>
      <c r="N265" t="s">
        <v>42</v>
      </c>
      <c r="O265">
        <v>0</v>
      </c>
      <c r="P265" t="s">
        <v>82</v>
      </c>
      <c r="Q265" t="s">
        <v>88</v>
      </c>
      <c r="R265" t="s">
        <v>90</v>
      </c>
      <c r="S265" s="2">
        <f t="shared" si="21"/>
        <v>0</v>
      </c>
      <c r="T265" s="2">
        <f t="shared" si="24"/>
        <v>0</v>
      </c>
      <c r="U265" s="3">
        <f t="shared" si="23"/>
        <v>0</v>
      </c>
      <c r="V265">
        <f t="shared" si="22"/>
        <v>0</v>
      </c>
    </row>
    <row r="266" spans="1:22" x14ac:dyDescent="0.2">
      <c r="A266">
        <v>2</v>
      </c>
      <c r="B266" t="s">
        <v>76</v>
      </c>
      <c r="C266">
        <v>0.08</v>
      </c>
      <c r="E266" s="1">
        <v>476</v>
      </c>
      <c r="F266" s="1">
        <f t="shared" si="20"/>
        <v>506.94</v>
      </c>
      <c r="G266" t="s">
        <v>70</v>
      </c>
      <c r="H266">
        <v>1</v>
      </c>
      <c r="I266" t="s">
        <v>43</v>
      </c>
      <c r="J266" t="s">
        <v>39</v>
      </c>
      <c r="K266" t="s">
        <v>40</v>
      </c>
      <c r="L266" t="s">
        <v>41</v>
      </c>
      <c r="M266" t="s">
        <v>28</v>
      </c>
      <c r="N266" t="s">
        <v>42</v>
      </c>
      <c r="O266">
        <v>1</v>
      </c>
      <c r="P266" t="s">
        <v>82</v>
      </c>
      <c r="Q266" t="s">
        <v>88</v>
      </c>
      <c r="R266" t="s">
        <v>90</v>
      </c>
      <c r="S266" s="2">
        <f t="shared" si="21"/>
        <v>2.1008403361344537E-3</v>
      </c>
      <c r="T266" s="2">
        <f t="shared" si="24"/>
        <v>2100.8403361344535</v>
      </c>
      <c r="U266" s="3">
        <f t="shared" si="23"/>
        <v>1.9726200339290644E-3</v>
      </c>
      <c r="V266">
        <f t="shared" si="22"/>
        <v>1.9726200339290645</v>
      </c>
    </row>
    <row r="267" spans="1:22" x14ac:dyDescent="0.2">
      <c r="A267">
        <v>2</v>
      </c>
      <c r="B267" t="s">
        <v>76</v>
      </c>
      <c r="C267">
        <v>0.08</v>
      </c>
      <c r="E267" s="1">
        <v>476</v>
      </c>
      <c r="F267" s="1">
        <f t="shared" si="20"/>
        <v>506.94</v>
      </c>
      <c r="G267" t="s">
        <v>70</v>
      </c>
      <c r="H267">
        <v>1</v>
      </c>
      <c r="I267" t="s">
        <v>44</v>
      </c>
      <c r="J267" t="s">
        <v>44</v>
      </c>
      <c r="K267" t="s">
        <v>26</v>
      </c>
      <c r="L267" t="s">
        <v>41</v>
      </c>
      <c r="M267" t="s">
        <v>28</v>
      </c>
      <c r="N267" t="s">
        <v>36</v>
      </c>
      <c r="O267">
        <v>0</v>
      </c>
      <c r="P267" t="s">
        <v>82</v>
      </c>
      <c r="Q267" t="s">
        <v>88</v>
      </c>
      <c r="R267" t="s">
        <v>90</v>
      </c>
      <c r="S267" s="2">
        <f t="shared" si="21"/>
        <v>0</v>
      </c>
      <c r="T267" s="2">
        <f t="shared" si="24"/>
        <v>0</v>
      </c>
      <c r="U267" s="3">
        <f t="shared" si="23"/>
        <v>0</v>
      </c>
      <c r="V267">
        <f t="shared" si="22"/>
        <v>0</v>
      </c>
    </row>
    <row r="268" spans="1:22" x14ac:dyDescent="0.2">
      <c r="A268">
        <v>2</v>
      </c>
      <c r="B268" t="s">
        <v>76</v>
      </c>
      <c r="C268">
        <v>0.08</v>
      </c>
      <c r="E268" s="1">
        <v>476</v>
      </c>
      <c r="F268" s="1">
        <f t="shared" si="20"/>
        <v>506.94</v>
      </c>
      <c r="G268" t="s">
        <v>70</v>
      </c>
      <c r="H268">
        <v>1</v>
      </c>
      <c r="I268" t="s">
        <v>45</v>
      </c>
      <c r="J268" t="s">
        <v>45</v>
      </c>
      <c r="K268" t="s">
        <v>26</v>
      </c>
      <c r="L268" t="s">
        <v>27</v>
      </c>
      <c r="M268" t="s">
        <v>28</v>
      </c>
      <c r="N268" t="s">
        <v>46</v>
      </c>
      <c r="O268">
        <v>1</v>
      </c>
      <c r="P268" t="s">
        <v>82</v>
      </c>
      <c r="Q268" t="s">
        <v>88</v>
      </c>
      <c r="R268" t="s">
        <v>90</v>
      </c>
      <c r="S268" s="2">
        <f t="shared" si="21"/>
        <v>2.1008403361344537E-3</v>
      </c>
      <c r="T268" s="2">
        <f t="shared" si="24"/>
        <v>2100.8403361344535</v>
      </c>
      <c r="U268" s="3">
        <f t="shared" si="23"/>
        <v>1.9726200339290644E-3</v>
      </c>
      <c r="V268">
        <f t="shared" si="22"/>
        <v>1.9726200339290645</v>
      </c>
    </row>
    <row r="269" spans="1:22" x14ac:dyDescent="0.2">
      <c r="A269">
        <v>2</v>
      </c>
      <c r="B269" t="s">
        <v>76</v>
      </c>
      <c r="C269">
        <v>0.08</v>
      </c>
      <c r="E269" s="1">
        <v>476</v>
      </c>
      <c r="F269" s="1">
        <f t="shared" si="20"/>
        <v>506.94</v>
      </c>
      <c r="G269" t="s">
        <v>70</v>
      </c>
      <c r="H269">
        <v>1</v>
      </c>
      <c r="I269" t="s">
        <v>47</v>
      </c>
      <c r="J269" t="s">
        <v>47</v>
      </c>
      <c r="K269" t="s">
        <v>26</v>
      </c>
      <c r="L269" t="s">
        <v>27</v>
      </c>
      <c r="M269" t="s">
        <v>28</v>
      </c>
      <c r="N269" t="s">
        <v>48</v>
      </c>
      <c r="O269">
        <v>0</v>
      </c>
      <c r="P269" t="s">
        <v>82</v>
      </c>
      <c r="Q269" t="s">
        <v>88</v>
      </c>
      <c r="R269" t="s">
        <v>90</v>
      </c>
      <c r="S269" s="2">
        <f t="shared" si="21"/>
        <v>0</v>
      </c>
      <c r="T269" s="2">
        <f t="shared" si="24"/>
        <v>0</v>
      </c>
      <c r="U269" s="3">
        <f t="shared" si="23"/>
        <v>0</v>
      </c>
      <c r="V269">
        <f t="shared" si="22"/>
        <v>0</v>
      </c>
    </row>
    <row r="270" spans="1:22" x14ac:dyDescent="0.2">
      <c r="A270">
        <v>2</v>
      </c>
      <c r="B270" t="s">
        <v>76</v>
      </c>
      <c r="C270">
        <v>0.08</v>
      </c>
      <c r="E270" s="1">
        <v>476</v>
      </c>
      <c r="F270" s="1">
        <f t="shared" si="20"/>
        <v>506.94</v>
      </c>
      <c r="G270" t="s">
        <v>70</v>
      </c>
      <c r="H270">
        <v>1</v>
      </c>
      <c r="I270" t="s">
        <v>49</v>
      </c>
      <c r="J270" t="s">
        <v>49</v>
      </c>
      <c r="K270" t="s">
        <v>26</v>
      </c>
      <c r="L270" t="s">
        <v>27</v>
      </c>
      <c r="M270" t="s">
        <v>28</v>
      </c>
      <c r="N270" t="s">
        <v>50</v>
      </c>
      <c r="O270">
        <v>0</v>
      </c>
      <c r="P270" t="s">
        <v>82</v>
      </c>
      <c r="Q270" t="s">
        <v>88</v>
      </c>
      <c r="R270" t="s">
        <v>90</v>
      </c>
      <c r="S270" s="2">
        <f t="shared" si="21"/>
        <v>0</v>
      </c>
      <c r="T270" s="2">
        <f t="shared" si="24"/>
        <v>0</v>
      </c>
      <c r="U270" s="3">
        <f t="shared" si="23"/>
        <v>0</v>
      </c>
      <c r="V270">
        <f t="shared" si="22"/>
        <v>0</v>
      </c>
    </row>
    <row r="271" spans="1:22" x14ac:dyDescent="0.2">
      <c r="A271">
        <v>2</v>
      </c>
      <c r="B271" t="s">
        <v>76</v>
      </c>
      <c r="C271">
        <v>0.08</v>
      </c>
      <c r="E271" s="1">
        <v>476</v>
      </c>
      <c r="F271" s="1">
        <f t="shared" si="20"/>
        <v>506.94</v>
      </c>
      <c r="G271" t="s">
        <v>70</v>
      </c>
      <c r="H271">
        <v>1</v>
      </c>
      <c r="I271" t="s">
        <v>51</v>
      </c>
      <c r="J271" t="s">
        <v>51</v>
      </c>
      <c r="K271" t="s">
        <v>26</v>
      </c>
      <c r="L271" t="s">
        <v>27</v>
      </c>
      <c r="M271" t="s">
        <v>28</v>
      </c>
      <c r="N271" t="s">
        <v>36</v>
      </c>
      <c r="O271">
        <v>0</v>
      </c>
      <c r="P271" t="s">
        <v>82</v>
      </c>
      <c r="Q271" t="s">
        <v>88</v>
      </c>
      <c r="R271" t="s">
        <v>90</v>
      </c>
      <c r="S271" s="2">
        <f t="shared" si="21"/>
        <v>0</v>
      </c>
      <c r="T271" s="2">
        <f t="shared" si="24"/>
        <v>0</v>
      </c>
      <c r="U271" s="3">
        <f t="shared" si="23"/>
        <v>0</v>
      </c>
      <c r="V271">
        <f t="shared" si="22"/>
        <v>0</v>
      </c>
    </row>
    <row r="272" spans="1:22" x14ac:dyDescent="0.2">
      <c r="A272">
        <v>2</v>
      </c>
      <c r="B272" t="s">
        <v>76</v>
      </c>
      <c r="C272">
        <v>0.08</v>
      </c>
      <c r="E272" s="1">
        <v>476</v>
      </c>
      <c r="F272" s="1">
        <f t="shared" si="20"/>
        <v>506.94</v>
      </c>
      <c r="G272" t="s">
        <v>70</v>
      </c>
      <c r="H272">
        <v>1</v>
      </c>
      <c r="I272" t="s">
        <v>52</v>
      </c>
      <c r="J272" t="s">
        <v>53</v>
      </c>
      <c r="K272" t="s">
        <v>26</v>
      </c>
      <c r="L272" t="s">
        <v>41</v>
      </c>
      <c r="M272" t="s">
        <v>28</v>
      </c>
      <c r="N272" t="s">
        <v>54</v>
      </c>
      <c r="O272">
        <v>3</v>
      </c>
      <c r="P272" t="s">
        <v>82</v>
      </c>
      <c r="Q272" t="s">
        <v>88</v>
      </c>
      <c r="R272" t="s">
        <v>90</v>
      </c>
      <c r="S272" s="2">
        <f t="shared" si="21"/>
        <v>6.3025210084033615E-3</v>
      </c>
      <c r="T272" s="2">
        <f t="shared" si="24"/>
        <v>6302.5210084033615</v>
      </c>
      <c r="U272" s="3">
        <f t="shared" si="23"/>
        <v>5.9178601017871937E-3</v>
      </c>
      <c r="V272">
        <f t="shared" si="22"/>
        <v>5.9178601017871939</v>
      </c>
    </row>
    <row r="273" spans="1:22" x14ac:dyDescent="0.2">
      <c r="A273">
        <v>2</v>
      </c>
      <c r="B273" t="s">
        <v>76</v>
      </c>
      <c r="C273">
        <v>0.08</v>
      </c>
      <c r="E273" s="1">
        <v>476</v>
      </c>
      <c r="F273" s="1">
        <f t="shared" si="20"/>
        <v>506.94</v>
      </c>
      <c r="G273" t="s">
        <v>70</v>
      </c>
      <c r="H273">
        <v>1</v>
      </c>
      <c r="I273" t="s">
        <v>55</v>
      </c>
      <c r="J273" t="s">
        <v>53</v>
      </c>
      <c r="K273" t="s">
        <v>26</v>
      </c>
      <c r="L273" t="s">
        <v>41</v>
      </c>
      <c r="M273" t="s">
        <v>28</v>
      </c>
      <c r="N273" t="s">
        <v>54</v>
      </c>
      <c r="O273">
        <v>0</v>
      </c>
      <c r="P273" t="s">
        <v>82</v>
      </c>
      <c r="Q273" t="s">
        <v>88</v>
      </c>
      <c r="R273" t="s">
        <v>90</v>
      </c>
      <c r="S273" s="2">
        <f t="shared" si="21"/>
        <v>0</v>
      </c>
      <c r="T273" s="2">
        <f t="shared" si="24"/>
        <v>0</v>
      </c>
      <c r="U273" s="3">
        <f t="shared" si="23"/>
        <v>0</v>
      </c>
      <c r="V273">
        <f t="shared" si="22"/>
        <v>0</v>
      </c>
    </row>
    <row r="274" spans="1:22" x14ac:dyDescent="0.2">
      <c r="A274">
        <v>2</v>
      </c>
      <c r="B274" t="s">
        <v>76</v>
      </c>
      <c r="C274">
        <v>0.08</v>
      </c>
      <c r="E274" s="1">
        <v>476</v>
      </c>
      <c r="F274" s="1">
        <f t="shared" si="20"/>
        <v>506.94</v>
      </c>
      <c r="G274" t="s">
        <v>70</v>
      </c>
      <c r="H274">
        <v>1</v>
      </c>
      <c r="I274" t="s">
        <v>56</v>
      </c>
      <c r="J274" t="s">
        <v>56</v>
      </c>
      <c r="K274" t="s">
        <v>26</v>
      </c>
      <c r="L274" t="s">
        <v>27</v>
      </c>
      <c r="M274" t="s">
        <v>28</v>
      </c>
      <c r="N274" t="s">
        <v>50</v>
      </c>
      <c r="O274">
        <v>0</v>
      </c>
      <c r="P274" t="s">
        <v>82</v>
      </c>
      <c r="Q274" t="s">
        <v>88</v>
      </c>
      <c r="R274" t="s">
        <v>90</v>
      </c>
      <c r="S274" s="2">
        <f t="shared" si="21"/>
        <v>0</v>
      </c>
      <c r="T274" s="2">
        <f t="shared" si="24"/>
        <v>0</v>
      </c>
      <c r="U274" s="3">
        <f t="shared" si="23"/>
        <v>0</v>
      </c>
      <c r="V274">
        <f t="shared" si="22"/>
        <v>0</v>
      </c>
    </row>
    <row r="275" spans="1:22" x14ac:dyDescent="0.2">
      <c r="A275">
        <v>2</v>
      </c>
      <c r="B275" t="s">
        <v>76</v>
      </c>
      <c r="C275">
        <v>0.08</v>
      </c>
      <c r="E275" s="1">
        <v>476</v>
      </c>
      <c r="F275" s="1">
        <f t="shared" si="20"/>
        <v>506.94</v>
      </c>
      <c r="G275" t="s">
        <v>70</v>
      </c>
      <c r="H275">
        <v>1</v>
      </c>
      <c r="I275" t="s">
        <v>57</v>
      </c>
      <c r="J275" t="s">
        <v>57</v>
      </c>
      <c r="K275" t="s">
        <v>26</v>
      </c>
      <c r="L275" t="s">
        <v>27</v>
      </c>
      <c r="M275" t="s">
        <v>35</v>
      </c>
      <c r="N275" t="s">
        <v>58</v>
      </c>
      <c r="O275">
        <v>0</v>
      </c>
      <c r="P275" t="s">
        <v>82</v>
      </c>
      <c r="Q275" t="s">
        <v>88</v>
      </c>
      <c r="R275" t="s">
        <v>90</v>
      </c>
      <c r="S275" s="2">
        <f t="shared" si="21"/>
        <v>0</v>
      </c>
      <c r="T275" s="2">
        <f t="shared" si="24"/>
        <v>0</v>
      </c>
      <c r="U275" s="3">
        <f t="shared" si="23"/>
        <v>0</v>
      </c>
      <c r="V275">
        <f t="shared" si="22"/>
        <v>0</v>
      </c>
    </row>
    <row r="276" spans="1:22" x14ac:dyDescent="0.2">
      <c r="A276">
        <v>2</v>
      </c>
      <c r="B276" t="s">
        <v>76</v>
      </c>
      <c r="C276">
        <v>0.08</v>
      </c>
      <c r="E276" s="1">
        <v>476</v>
      </c>
      <c r="F276" s="1">
        <f t="shared" si="20"/>
        <v>506.94</v>
      </c>
      <c r="G276" t="s">
        <v>70</v>
      </c>
      <c r="H276">
        <v>1</v>
      </c>
      <c r="I276" t="s">
        <v>59</v>
      </c>
      <c r="J276" t="s">
        <v>59</v>
      </c>
      <c r="K276" t="s">
        <v>26</v>
      </c>
      <c r="L276" t="s">
        <v>27</v>
      </c>
      <c r="M276" t="s">
        <v>35</v>
      </c>
      <c r="N276" t="s">
        <v>60</v>
      </c>
      <c r="O276">
        <v>0</v>
      </c>
      <c r="P276" t="s">
        <v>82</v>
      </c>
      <c r="Q276" t="s">
        <v>88</v>
      </c>
      <c r="R276" t="s">
        <v>90</v>
      </c>
      <c r="S276" s="2">
        <f t="shared" si="21"/>
        <v>0</v>
      </c>
      <c r="T276" s="2">
        <f t="shared" si="24"/>
        <v>0</v>
      </c>
      <c r="U276" s="3">
        <f t="shared" si="23"/>
        <v>0</v>
      </c>
      <c r="V276">
        <f t="shared" si="22"/>
        <v>0</v>
      </c>
    </row>
    <row r="277" spans="1:22" x14ac:dyDescent="0.2">
      <c r="A277">
        <v>2</v>
      </c>
      <c r="B277" t="s">
        <v>76</v>
      </c>
      <c r="C277">
        <v>0.08</v>
      </c>
      <c r="E277" s="1">
        <v>476</v>
      </c>
      <c r="F277" s="1">
        <f t="shared" si="20"/>
        <v>506.94</v>
      </c>
      <c r="G277" t="s">
        <v>70</v>
      </c>
      <c r="H277">
        <v>1</v>
      </c>
      <c r="I277" t="s">
        <v>61</v>
      </c>
      <c r="J277" t="s">
        <v>61</v>
      </c>
      <c r="K277" t="s">
        <v>26</v>
      </c>
      <c r="L277" t="s">
        <v>41</v>
      </c>
      <c r="M277" t="s">
        <v>28</v>
      </c>
      <c r="N277" t="s">
        <v>62</v>
      </c>
      <c r="O277">
        <v>1</v>
      </c>
      <c r="P277" t="s">
        <v>82</v>
      </c>
      <c r="Q277" t="s">
        <v>88</v>
      </c>
      <c r="R277" t="s">
        <v>90</v>
      </c>
      <c r="S277" s="2">
        <f t="shared" si="21"/>
        <v>2.1008403361344537E-3</v>
      </c>
      <c r="T277" s="2">
        <f t="shared" si="24"/>
        <v>2100.8403361344535</v>
      </c>
      <c r="U277" s="3">
        <f t="shared" si="23"/>
        <v>1.9726200339290644E-3</v>
      </c>
      <c r="V277">
        <f t="shared" si="22"/>
        <v>1.9726200339290645</v>
      </c>
    </row>
    <row r="278" spans="1:22" x14ac:dyDescent="0.2">
      <c r="A278">
        <v>2</v>
      </c>
      <c r="B278" t="s">
        <v>76</v>
      </c>
      <c r="C278">
        <v>0.08</v>
      </c>
      <c r="E278" s="1">
        <v>476</v>
      </c>
      <c r="F278" s="1">
        <f t="shared" si="20"/>
        <v>506.94</v>
      </c>
      <c r="G278" t="s">
        <v>70</v>
      </c>
      <c r="H278">
        <v>1</v>
      </c>
      <c r="I278" t="s">
        <v>63</v>
      </c>
      <c r="J278" t="s">
        <v>63</v>
      </c>
      <c r="K278" t="s">
        <v>34</v>
      </c>
      <c r="L278" t="s">
        <v>27</v>
      </c>
      <c r="M278" t="s">
        <v>35</v>
      </c>
      <c r="N278" t="s">
        <v>64</v>
      </c>
      <c r="O278">
        <v>0</v>
      </c>
      <c r="P278" t="s">
        <v>82</v>
      </c>
      <c r="Q278" t="s">
        <v>88</v>
      </c>
      <c r="R278" t="s">
        <v>90</v>
      </c>
      <c r="S278" s="2">
        <f t="shared" si="21"/>
        <v>0</v>
      </c>
      <c r="T278" s="2">
        <f t="shared" si="24"/>
        <v>0</v>
      </c>
      <c r="U278" s="3">
        <f t="shared" si="23"/>
        <v>0</v>
      </c>
      <c r="V278">
        <f t="shared" si="22"/>
        <v>0</v>
      </c>
    </row>
    <row r="279" spans="1:22" x14ac:dyDescent="0.2">
      <c r="A279">
        <v>2</v>
      </c>
      <c r="B279" t="s">
        <v>76</v>
      </c>
      <c r="C279">
        <v>0.08</v>
      </c>
      <c r="E279" s="1">
        <v>476</v>
      </c>
      <c r="F279" s="1">
        <f t="shared" si="20"/>
        <v>506.94</v>
      </c>
      <c r="G279" t="s">
        <v>70</v>
      </c>
      <c r="H279">
        <v>1</v>
      </c>
      <c r="I279" t="s">
        <v>65</v>
      </c>
      <c r="J279" t="s">
        <v>65</v>
      </c>
      <c r="K279" t="s">
        <v>34</v>
      </c>
      <c r="L279" t="s">
        <v>41</v>
      </c>
      <c r="M279" t="s">
        <v>35</v>
      </c>
      <c r="N279" t="s">
        <v>66</v>
      </c>
      <c r="O279">
        <v>1</v>
      </c>
      <c r="P279" t="s">
        <v>82</v>
      </c>
      <c r="Q279" t="s">
        <v>88</v>
      </c>
      <c r="R279" t="s">
        <v>90</v>
      </c>
      <c r="S279" s="2">
        <f t="shared" si="21"/>
        <v>2.1008403361344537E-3</v>
      </c>
      <c r="T279" s="2">
        <f t="shared" si="24"/>
        <v>2100.8403361344535</v>
      </c>
      <c r="U279" s="3">
        <f t="shared" si="23"/>
        <v>1.9726200339290644E-3</v>
      </c>
      <c r="V279">
        <f t="shared" si="22"/>
        <v>1.9726200339290645</v>
      </c>
    </row>
    <row r="280" spans="1:22" x14ac:dyDescent="0.2">
      <c r="A280">
        <v>2</v>
      </c>
      <c r="B280" t="s">
        <v>76</v>
      </c>
      <c r="C280">
        <v>0.08</v>
      </c>
      <c r="E280" s="1">
        <v>476</v>
      </c>
      <c r="F280" s="1">
        <f t="shared" si="20"/>
        <v>506.94</v>
      </c>
      <c r="G280" t="s">
        <v>70</v>
      </c>
      <c r="H280">
        <v>1</v>
      </c>
      <c r="I280" t="s">
        <v>67</v>
      </c>
      <c r="J280" t="s">
        <v>67</v>
      </c>
      <c r="K280" t="s">
        <v>26</v>
      </c>
      <c r="L280" t="s">
        <v>41</v>
      </c>
      <c r="M280" t="s">
        <v>28</v>
      </c>
      <c r="N280" t="s">
        <v>36</v>
      </c>
      <c r="O280">
        <v>0</v>
      </c>
      <c r="P280" t="s">
        <v>82</v>
      </c>
      <c r="Q280" t="s">
        <v>88</v>
      </c>
      <c r="R280" t="s">
        <v>90</v>
      </c>
      <c r="S280" s="2">
        <f t="shared" si="21"/>
        <v>0</v>
      </c>
      <c r="T280" s="2">
        <f t="shared" si="24"/>
        <v>0</v>
      </c>
      <c r="U280" s="3">
        <f t="shared" si="23"/>
        <v>0</v>
      </c>
      <c r="V280">
        <f t="shared" si="22"/>
        <v>0</v>
      </c>
    </row>
    <row r="281" spans="1:22" x14ac:dyDescent="0.2">
      <c r="A281">
        <v>2</v>
      </c>
      <c r="B281" t="s">
        <v>76</v>
      </c>
      <c r="C281">
        <v>0.08</v>
      </c>
      <c r="E281" s="1">
        <v>476</v>
      </c>
      <c r="F281" s="1">
        <f t="shared" si="20"/>
        <v>506.94</v>
      </c>
      <c r="G281" t="s">
        <v>70</v>
      </c>
      <c r="H281">
        <v>1</v>
      </c>
      <c r="I281" t="s">
        <v>68</v>
      </c>
      <c r="J281" t="s">
        <v>69</v>
      </c>
      <c r="K281" t="s">
        <v>26</v>
      </c>
      <c r="L281" t="s">
        <v>27</v>
      </c>
      <c r="M281" t="s">
        <v>28</v>
      </c>
      <c r="N281" t="s">
        <v>29</v>
      </c>
      <c r="O281">
        <v>0</v>
      </c>
      <c r="P281" t="s">
        <v>82</v>
      </c>
      <c r="Q281" t="s">
        <v>88</v>
      </c>
      <c r="R281" t="s">
        <v>90</v>
      </c>
      <c r="S281" s="2">
        <f t="shared" si="21"/>
        <v>0</v>
      </c>
      <c r="T281" s="2">
        <f t="shared" si="24"/>
        <v>0</v>
      </c>
      <c r="U281" s="3">
        <f t="shared" si="23"/>
        <v>0</v>
      </c>
      <c r="V281">
        <f t="shared" si="22"/>
        <v>0</v>
      </c>
    </row>
    <row r="282" spans="1:22" x14ac:dyDescent="0.2">
      <c r="A282">
        <v>2</v>
      </c>
      <c r="B282" t="s">
        <v>76</v>
      </c>
      <c r="C282">
        <v>0.08</v>
      </c>
      <c r="E282" s="1">
        <v>476</v>
      </c>
      <c r="F282" s="1">
        <f t="shared" si="20"/>
        <v>506.94</v>
      </c>
      <c r="G282" t="s">
        <v>72</v>
      </c>
      <c r="H282">
        <v>1</v>
      </c>
      <c r="I282" t="s">
        <v>24</v>
      </c>
      <c r="J282" t="s">
        <v>25</v>
      </c>
      <c r="K282" t="s">
        <v>26</v>
      </c>
      <c r="L282" t="s">
        <v>27</v>
      </c>
      <c r="M282" t="s">
        <v>28</v>
      </c>
      <c r="N282" t="s">
        <v>29</v>
      </c>
      <c r="O282">
        <v>0</v>
      </c>
      <c r="P282" t="s">
        <v>82</v>
      </c>
      <c r="Q282" t="s">
        <v>88</v>
      </c>
      <c r="R282" t="s">
        <v>91</v>
      </c>
      <c r="S282" s="2">
        <f t="shared" si="21"/>
        <v>0</v>
      </c>
      <c r="T282" s="2">
        <f t="shared" si="24"/>
        <v>0</v>
      </c>
      <c r="U282" s="3">
        <f t="shared" si="23"/>
        <v>0</v>
      </c>
      <c r="V282">
        <f t="shared" si="22"/>
        <v>0</v>
      </c>
    </row>
    <row r="283" spans="1:22" x14ac:dyDescent="0.2">
      <c r="A283">
        <v>2</v>
      </c>
      <c r="B283" t="s">
        <v>76</v>
      </c>
      <c r="C283">
        <v>0.08</v>
      </c>
      <c r="E283" s="1">
        <v>476</v>
      </c>
      <c r="F283" s="1">
        <f t="shared" si="20"/>
        <v>506.94</v>
      </c>
      <c r="G283" t="s">
        <v>72</v>
      </c>
      <c r="H283">
        <v>1</v>
      </c>
      <c r="I283" t="s">
        <v>33</v>
      </c>
      <c r="J283" t="s">
        <v>33</v>
      </c>
      <c r="K283" t="s">
        <v>34</v>
      </c>
      <c r="L283" t="s">
        <v>27</v>
      </c>
      <c r="M283" t="s">
        <v>35</v>
      </c>
      <c r="N283" t="s">
        <v>36</v>
      </c>
      <c r="O283">
        <v>0</v>
      </c>
      <c r="P283" t="s">
        <v>82</v>
      </c>
      <c r="Q283" t="s">
        <v>88</v>
      </c>
      <c r="R283" t="s">
        <v>91</v>
      </c>
      <c r="S283" s="2">
        <f t="shared" si="21"/>
        <v>0</v>
      </c>
      <c r="T283" s="2">
        <f t="shared" si="24"/>
        <v>0</v>
      </c>
      <c r="U283" s="3">
        <f t="shared" si="23"/>
        <v>0</v>
      </c>
      <c r="V283">
        <f t="shared" si="22"/>
        <v>0</v>
      </c>
    </row>
    <row r="284" spans="1:22" x14ac:dyDescent="0.2">
      <c r="A284">
        <v>2</v>
      </c>
      <c r="B284" t="s">
        <v>76</v>
      </c>
      <c r="C284">
        <v>0.08</v>
      </c>
      <c r="E284" s="1">
        <v>476</v>
      </c>
      <c r="F284" s="1">
        <f t="shared" si="20"/>
        <v>506.94</v>
      </c>
      <c r="G284" t="s">
        <v>72</v>
      </c>
      <c r="H284">
        <v>1</v>
      </c>
      <c r="I284" t="s">
        <v>37</v>
      </c>
      <c r="J284" t="s">
        <v>37</v>
      </c>
      <c r="K284" t="s">
        <v>26</v>
      </c>
      <c r="L284" t="s">
        <v>27</v>
      </c>
      <c r="M284" t="s">
        <v>35</v>
      </c>
      <c r="N284" t="s">
        <v>29</v>
      </c>
      <c r="O284">
        <v>0</v>
      </c>
      <c r="P284" t="s">
        <v>82</v>
      </c>
      <c r="Q284" t="s">
        <v>88</v>
      </c>
      <c r="R284" t="s">
        <v>91</v>
      </c>
      <c r="S284" s="2">
        <f t="shared" si="21"/>
        <v>0</v>
      </c>
      <c r="T284" s="2">
        <f t="shared" si="24"/>
        <v>0</v>
      </c>
      <c r="U284" s="3">
        <f t="shared" si="23"/>
        <v>0</v>
      </c>
      <c r="V284">
        <f t="shared" si="22"/>
        <v>0</v>
      </c>
    </row>
    <row r="285" spans="1:22" x14ac:dyDescent="0.2">
      <c r="A285">
        <v>2</v>
      </c>
      <c r="B285" t="s">
        <v>76</v>
      </c>
      <c r="C285">
        <v>0.08</v>
      </c>
      <c r="E285" s="1">
        <v>476</v>
      </c>
      <c r="F285" s="1">
        <f t="shared" si="20"/>
        <v>506.94</v>
      </c>
      <c r="G285" t="s">
        <v>72</v>
      </c>
      <c r="H285">
        <v>1</v>
      </c>
      <c r="I285" t="s">
        <v>38</v>
      </c>
      <c r="J285" t="s">
        <v>39</v>
      </c>
      <c r="K285" t="s">
        <v>40</v>
      </c>
      <c r="L285" t="s">
        <v>41</v>
      </c>
      <c r="M285" t="s">
        <v>28</v>
      </c>
      <c r="N285" t="s">
        <v>42</v>
      </c>
      <c r="O285">
        <v>0</v>
      </c>
      <c r="P285" t="s">
        <v>82</v>
      </c>
      <c r="Q285" t="s">
        <v>88</v>
      </c>
      <c r="R285" t="s">
        <v>91</v>
      </c>
      <c r="S285" s="2">
        <f t="shared" si="21"/>
        <v>0</v>
      </c>
      <c r="T285" s="2">
        <f t="shared" si="24"/>
        <v>0</v>
      </c>
      <c r="U285" s="3">
        <f t="shared" si="23"/>
        <v>0</v>
      </c>
      <c r="V285">
        <f t="shared" si="22"/>
        <v>0</v>
      </c>
    </row>
    <row r="286" spans="1:22" x14ac:dyDescent="0.2">
      <c r="A286">
        <v>2</v>
      </c>
      <c r="B286" t="s">
        <v>76</v>
      </c>
      <c r="C286">
        <v>0.08</v>
      </c>
      <c r="E286" s="1">
        <v>476</v>
      </c>
      <c r="F286" s="1">
        <f t="shared" si="20"/>
        <v>506.94</v>
      </c>
      <c r="G286" t="s">
        <v>72</v>
      </c>
      <c r="H286">
        <v>1</v>
      </c>
      <c r="I286" t="s">
        <v>43</v>
      </c>
      <c r="J286" t="s">
        <v>39</v>
      </c>
      <c r="K286" t="s">
        <v>40</v>
      </c>
      <c r="L286" t="s">
        <v>41</v>
      </c>
      <c r="M286" t="s">
        <v>28</v>
      </c>
      <c r="N286" t="s">
        <v>42</v>
      </c>
      <c r="O286">
        <v>2</v>
      </c>
      <c r="P286" t="s">
        <v>82</v>
      </c>
      <c r="Q286" t="s">
        <v>88</v>
      </c>
      <c r="R286" t="s">
        <v>91</v>
      </c>
      <c r="S286" s="2">
        <f t="shared" si="21"/>
        <v>4.2016806722689074E-3</v>
      </c>
      <c r="T286" s="2">
        <f t="shared" si="24"/>
        <v>4201.6806722689071</v>
      </c>
      <c r="U286" s="3">
        <f t="shared" si="23"/>
        <v>3.9452400678581289E-3</v>
      </c>
      <c r="V286">
        <f t="shared" si="22"/>
        <v>3.945240067858129</v>
      </c>
    </row>
    <row r="287" spans="1:22" x14ac:dyDescent="0.2">
      <c r="A287">
        <v>2</v>
      </c>
      <c r="B287" t="s">
        <v>76</v>
      </c>
      <c r="C287">
        <v>0.08</v>
      </c>
      <c r="E287" s="1">
        <v>476</v>
      </c>
      <c r="F287" s="1">
        <f t="shared" si="20"/>
        <v>506.94</v>
      </c>
      <c r="G287" t="s">
        <v>72</v>
      </c>
      <c r="H287">
        <v>1</v>
      </c>
      <c r="I287" t="s">
        <v>44</v>
      </c>
      <c r="J287" t="s">
        <v>44</v>
      </c>
      <c r="K287" t="s">
        <v>26</v>
      </c>
      <c r="L287" t="s">
        <v>41</v>
      </c>
      <c r="M287" t="s">
        <v>28</v>
      </c>
      <c r="N287" t="s">
        <v>36</v>
      </c>
      <c r="O287">
        <v>0</v>
      </c>
      <c r="P287" t="s">
        <v>82</v>
      </c>
      <c r="Q287" t="s">
        <v>88</v>
      </c>
      <c r="R287" t="s">
        <v>91</v>
      </c>
      <c r="S287" s="2">
        <f t="shared" si="21"/>
        <v>0</v>
      </c>
      <c r="T287" s="2">
        <f t="shared" si="24"/>
        <v>0</v>
      </c>
      <c r="U287" s="3">
        <f t="shared" si="23"/>
        <v>0</v>
      </c>
      <c r="V287">
        <f t="shared" si="22"/>
        <v>0</v>
      </c>
    </row>
    <row r="288" spans="1:22" x14ac:dyDescent="0.2">
      <c r="A288">
        <v>2</v>
      </c>
      <c r="B288" t="s">
        <v>76</v>
      </c>
      <c r="C288">
        <v>0.08</v>
      </c>
      <c r="E288" s="1">
        <v>476</v>
      </c>
      <c r="F288" s="1">
        <f t="shared" si="20"/>
        <v>506.94</v>
      </c>
      <c r="G288" t="s">
        <v>72</v>
      </c>
      <c r="H288">
        <v>1</v>
      </c>
      <c r="I288" t="s">
        <v>45</v>
      </c>
      <c r="J288" t="s">
        <v>45</v>
      </c>
      <c r="K288" t="s">
        <v>26</v>
      </c>
      <c r="L288" t="s">
        <v>27</v>
      </c>
      <c r="M288" t="s">
        <v>28</v>
      </c>
      <c r="N288" t="s">
        <v>46</v>
      </c>
      <c r="O288">
        <v>0</v>
      </c>
      <c r="P288" t="s">
        <v>82</v>
      </c>
      <c r="Q288" t="s">
        <v>88</v>
      </c>
      <c r="R288" t="s">
        <v>91</v>
      </c>
      <c r="S288" s="2">
        <f t="shared" si="21"/>
        <v>0</v>
      </c>
      <c r="T288" s="2">
        <f t="shared" si="24"/>
        <v>0</v>
      </c>
      <c r="U288" s="3">
        <f t="shared" si="23"/>
        <v>0</v>
      </c>
      <c r="V288">
        <f t="shared" si="22"/>
        <v>0</v>
      </c>
    </row>
    <row r="289" spans="1:22" x14ac:dyDescent="0.2">
      <c r="A289">
        <v>2</v>
      </c>
      <c r="B289" t="s">
        <v>76</v>
      </c>
      <c r="C289">
        <v>0.08</v>
      </c>
      <c r="E289" s="1">
        <v>476</v>
      </c>
      <c r="F289" s="1">
        <f t="shared" si="20"/>
        <v>506.94</v>
      </c>
      <c r="G289" t="s">
        <v>72</v>
      </c>
      <c r="H289">
        <v>1</v>
      </c>
      <c r="I289" t="s">
        <v>47</v>
      </c>
      <c r="J289" t="s">
        <v>47</v>
      </c>
      <c r="K289" t="s">
        <v>26</v>
      </c>
      <c r="L289" t="s">
        <v>27</v>
      </c>
      <c r="M289" t="s">
        <v>28</v>
      </c>
      <c r="N289" t="s">
        <v>48</v>
      </c>
      <c r="O289">
        <v>0</v>
      </c>
      <c r="P289" t="s">
        <v>82</v>
      </c>
      <c r="Q289" t="s">
        <v>88</v>
      </c>
      <c r="R289" t="s">
        <v>91</v>
      </c>
      <c r="S289" s="2">
        <f t="shared" si="21"/>
        <v>0</v>
      </c>
      <c r="T289" s="2">
        <f t="shared" si="24"/>
        <v>0</v>
      </c>
      <c r="U289" s="3">
        <f t="shared" si="23"/>
        <v>0</v>
      </c>
      <c r="V289">
        <f t="shared" si="22"/>
        <v>0</v>
      </c>
    </row>
    <row r="290" spans="1:22" x14ac:dyDescent="0.2">
      <c r="A290">
        <v>2</v>
      </c>
      <c r="B290" t="s">
        <v>76</v>
      </c>
      <c r="C290">
        <v>0.08</v>
      </c>
      <c r="E290" s="1">
        <v>476</v>
      </c>
      <c r="F290" s="1">
        <f t="shared" si="20"/>
        <v>506.94</v>
      </c>
      <c r="G290" t="s">
        <v>72</v>
      </c>
      <c r="H290">
        <v>1</v>
      </c>
      <c r="I290" t="s">
        <v>49</v>
      </c>
      <c r="J290" t="s">
        <v>49</v>
      </c>
      <c r="K290" t="s">
        <v>26</v>
      </c>
      <c r="L290" t="s">
        <v>27</v>
      </c>
      <c r="M290" t="s">
        <v>28</v>
      </c>
      <c r="N290" t="s">
        <v>50</v>
      </c>
      <c r="O290">
        <v>0</v>
      </c>
      <c r="P290" t="s">
        <v>82</v>
      </c>
      <c r="Q290" t="s">
        <v>88</v>
      </c>
      <c r="R290" t="s">
        <v>91</v>
      </c>
      <c r="S290" s="2">
        <f t="shared" si="21"/>
        <v>0</v>
      </c>
      <c r="T290" s="2">
        <f t="shared" si="24"/>
        <v>0</v>
      </c>
      <c r="U290" s="3">
        <f t="shared" si="23"/>
        <v>0</v>
      </c>
      <c r="V290">
        <f t="shared" si="22"/>
        <v>0</v>
      </c>
    </row>
    <row r="291" spans="1:22" x14ac:dyDescent="0.2">
      <c r="A291">
        <v>2</v>
      </c>
      <c r="B291" t="s">
        <v>76</v>
      </c>
      <c r="C291">
        <v>0.08</v>
      </c>
      <c r="E291" s="1">
        <v>476</v>
      </c>
      <c r="F291" s="1">
        <f t="shared" si="20"/>
        <v>506.94</v>
      </c>
      <c r="G291" t="s">
        <v>72</v>
      </c>
      <c r="H291">
        <v>1</v>
      </c>
      <c r="I291" t="s">
        <v>51</v>
      </c>
      <c r="J291" t="s">
        <v>51</v>
      </c>
      <c r="K291" t="s">
        <v>26</v>
      </c>
      <c r="L291" t="s">
        <v>27</v>
      </c>
      <c r="M291" t="s">
        <v>28</v>
      </c>
      <c r="N291" t="s">
        <v>36</v>
      </c>
      <c r="O291">
        <v>0</v>
      </c>
      <c r="P291" t="s">
        <v>82</v>
      </c>
      <c r="Q291" t="s">
        <v>88</v>
      </c>
      <c r="R291" t="s">
        <v>91</v>
      </c>
      <c r="S291" s="2">
        <f t="shared" si="21"/>
        <v>0</v>
      </c>
      <c r="T291" s="2">
        <f t="shared" si="24"/>
        <v>0</v>
      </c>
      <c r="U291" s="3">
        <f t="shared" si="23"/>
        <v>0</v>
      </c>
      <c r="V291">
        <f t="shared" si="22"/>
        <v>0</v>
      </c>
    </row>
    <row r="292" spans="1:22" x14ac:dyDescent="0.2">
      <c r="A292">
        <v>2</v>
      </c>
      <c r="B292" t="s">
        <v>76</v>
      </c>
      <c r="C292">
        <v>0.08</v>
      </c>
      <c r="E292" s="1">
        <v>476</v>
      </c>
      <c r="F292" s="1">
        <f t="shared" si="20"/>
        <v>506.94</v>
      </c>
      <c r="G292" t="s">
        <v>72</v>
      </c>
      <c r="H292">
        <v>1</v>
      </c>
      <c r="I292" t="s">
        <v>52</v>
      </c>
      <c r="J292" t="s">
        <v>53</v>
      </c>
      <c r="K292" t="s">
        <v>26</v>
      </c>
      <c r="L292" t="s">
        <v>41</v>
      </c>
      <c r="M292" t="s">
        <v>28</v>
      </c>
      <c r="N292" t="s">
        <v>54</v>
      </c>
      <c r="O292">
        <v>1</v>
      </c>
      <c r="P292" t="s">
        <v>82</v>
      </c>
      <c r="Q292" t="s">
        <v>88</v>
      </c>
      <c r="R292" t="s">
        <v>91</v>
      </c>
      <c r="S292" s="2">
        <f t="shared" si="21"/>
        <v>2.1008403361344537E-3</v>
      </c>
      <c r="T292" s="2">
        <f t="shared" si="24"/>
        <v>2100.8403361344535</v>
      </c>
      <c r="U292" s="3">
        <f t="shared" si="23"/>
        <v>1.9726200339290644E-3</v>
      </c>
      <c r="V292">
        <f t="shared" si="22"/>
        <v>1.9726200339290645</v>
      </c>
    </row>
    <row r="293" spans="1:22" x14ac:dyDescent="0.2">
      <c r="A293">
        <v>2</v>
      </c>
      <c r="B293" t="s">
        <v>76</v>
      </c>
      <c r="C293">
        <v>0.08</v>
      </c>
      <c r="E293" s="1">
        <v>476</v>
      </c>
      <c r="F293" s="1">
        <f t="shared" si="20"/>
        <v>506.94</v>
      </c>
      <c r="G293" t="s">
        <v>72</v>
      </c>
      <c r="H293">
        <v>1</v>
      </c>
      <c r="I293" t="s">
        <v>55</v>
      </c>
      <c r="J293" t="s">
        <v>53</v>
      </c>
      <c r="K293" t="s">
        <v>26</v>
      </c>
      <c r="L293" t="s">
        <v>41</v>
      </c>
      <c r="M293" t="s">
        <v>28</v>
      </c>
      <c r="N293" t="s">
        <v>54</v>
      </c>
      <c r="O293">
        <v>0</v>
      </c>
      <c r="P293" t="s">
        <v>82</v>
      </c>
      <c r="Q293" t="s">
        <v>88</v>
      </c>
      <c r="R293" t="s">
        <v>91</v>
      </c>
      <c r="S293" s="2">
        <f t="shared" si="21"/>
        <v>0</v>
      </c>
      <c r="T293" s="2">
        <f t="shared" si="24"/>
        <v>0</v>
      </c>
      <c r="U293" s="3">
        <f t="shared" si="23"/>
        <v>0</v>
      </c>
      <c r="V293">
        <f t="shared" si="22"/>
        <v>0</v>
      </c>
    </row>
    <row r="294" spans="1:22" x14ac:dyDescent="0.2">
      <c r="A294">
        <v>2</v>
      </c>
      <c r="B294" t="s">
        <v>76</v>
      </c>
      <c r="C294">
        <v>0.08</v>
      </c>
      <c r="E294" s="1">
        <v>476</v>
      </c>
      <c r="F294" s="1">
        <f t="shared" si="20"/>
        <v>506.94</v>
      </c>
      <c r="G294" t="s">
        <v>72</v>
      </c>
      <c r="H294">
        <v>1</v>
      </c>
      <c r="I294" t="s">
        <v>56</v>
      </c>
      <c r="J294" t="s">
        <v>56</v>
      </c>
      <c r="K294" t="s">
        <v>26</v>
      </c>
      <c r="L294" t="s">
        <v>27</v>
      </c>
      <c r="M294" t="s">
        <v>28</v>
      </c>
      <c r="N294" t="s">
        <v>50</v>
      </c>
      <c r="O294">
        <v>0</v>
      </c>
      <c r="P294" t="s">
        <v>82</v>
      </c>
      <c r="Q294" t="s">
        <v>88</v>
      </c>
      <c r="R294" t="s">
        <v>91</v>
      </c>
      <c r="S294" s="2">
        <f t="shared" si="21"/>
        <v>0</v>
      </c>
      <c r="T294" s="2">
        <f t="shared" si="24"/>
        <v>0</v>
      </c>
      <c r="U294" s="3">
        <f t="shared" si="23"/>
        <v>0</v>
      </c>
      <c r="V294">
        <f t="shared" si="22"/>
        <v>0</v>
      </c>
    </row>
    <row r="295" spans="1:22" x14ac:dyDescent="0.2">
      <c r="A295">
        <v>2</v>
      </c>
      <c r="B295" t="s">
        <v>76</v>
      </c>
      <c r="C295">
        <v>0.08</v>
      </c>
      <c r="E295" s="1">
        <v>476</v>
      </c>
      <c r="F295" s="1">
        <f t="shared" si="20"/>
        <v>506.94</v>
      </c>
      <c r="G295" t="s">
        <v>72</v>
      </c>
      <c r="H295">
        <v>1</v>
      </c>
      <c r="I295" t="s">
        <v>57</v>
      </c>
      <c r="J295" t="s">
        <v>57</v>
      </c>
      <c r="K295" t="s">
        <v>26</v>
      </c>
      <c r="L295" t="s">
        <v>27</v>
      </c>
      <c r="M295" t="s">
        <v>35</v>
      </c>
      <c r="N295" t="s">
        <v>58</v>
      </c>
      <c r="O295">
        <v>0</v>
      </c>
      <c r="P295" t="s">
        <v>82</v>
      </c>
      <c r="Q295" t="s">
        <v>88</v>
      </c>
      <c r="R295" t="s">
        <v>91</v>
      </c>
      <c r="S295" s="2">
        <f t="shared" si="21"/>
        <v>0</v>
      </c>
      <c r="T295" s="2">
        <f t="shared" si="24"/>
        <v>0</v>
      </c>
      <c r="U295" s="3">
        <f t="shared" si="23"/>
        <v>0</v>
      </c>
      <c r="V295">
        <f t="shared" si="22"/>
        <v>0</v>
      </c>
    </row>
    <row r="296" spans="1:22" x14ac:dyDescent="0.2">
      <c r="A296">
        <v>2</v>
      </c>
      <c r="B296" t="s">
        <v>76</v>
      </c>
      <c r="C296">
        <v>0.08</v>
      </c>
      <c r="E296" s="1">
        <v>476</v>
      </c>
      <c r="F296" s="1">
        <f t="shared" si="20"/>
        <v>506.94</v>
      </c>
      <c r="G296" t="s">
        <v>72</v>
      </c>
      <c r="H296">
        <v>1</v>
      </c>
      <c r="I296" t="s">
        <v>59</v>
      </c>
      <c r="J296" t="s">
        <v>59</v>
      </c>
      <c r="K296" t="s">
        <v>26</v>
      </c>
      <c r="L296" t="s">
        <v>27</v>
      </c>
      <c r="M296" t="s">
        <v>35</v>
      </c>
      <c r="N296" t="s">
        <v>60</v>
      </c>
      <c r="O296">
        <v>0</v>
      </c>
      <c r="P296" t="s">
        <v>82</v>
      </c>
      <c r="Q296" t="s">
        <v>88</v>
      </c>
      <c r="R296" t="s">
        <v>91</v>
      </c>
      <c r="S296" s="2">
        <f t="shared" si="21"/>
        <v>0</v>
      </c>
      <c r="T296" s="2">
        <f t="shared" si="24"/>
        <v>0</v>
      </c>
      <c r="U296" s="3">
        <f t="shared" si="23"/>
        <v>0</v>
      </c>
      <c r="V296">
        <f t="shared" si="22"/>
        <v>0</v>
      </c>
    </row>
    <row r="297" spans="1:22" x14ac:dyDescent="0.2">
      <c r="A297">
        <v>2</v>
      </c>
      <c r="B297" t="s">
        <v>76</v>
      </c>
      <c r="C297">
        <v>0.08</v>
      </c>
      <c r="E297" s="1">
        <v>476</v>
      </c>
      <c r="F297" s="1">
        <f t="shared" si="20"/>
        <v>506.94</v>
      </c>
      <c r="G297" t="s">
        <v>72</v>
      </c>
      <c r="H297">
        <v>1</v>
      </c>
      <c r="I297" t="s">
        <v>61</v>
      </c>
      <c r="J297" t="s">
        <v>61</v>
      </c>
      <c r="K297" t="s">
        <v>26</v>
      </c>
      <c r="L297" t="s">
        <v>41</v>
      </c>
      <c r="M297" t="s">
        <v>28</v>
      </c>
      <c r="N297" t="s">
        <v>62</v>
      </c>
      <c r="O297">
        <v>0</v>
      </c>
      <c r="P297" t="s">
        <v>82</v>
      </c>
      <c r="Q297" t="s">
        <v>88</v>
      </c>
      <c r="R297" t="s">
        <v>91</v>
      </c>
      <c r="S297" s="2">
        <f t="shared" si="21"/>
        <v>0</v>
      </c>
      <c r="T297" s="2">
        <f t="shared" si="24"/>
        <v>0</v>
      </c>
      <c r="U297" s="3">
        <f t="shared" si="23"/>
        <v>0</v>
      </c>
      <c r="V297">
        <f t="shared" si="22"/>
        <v>0</v>
      </c>
    </row>
    <row r="298" spans="1:22" x14ac:dyDescent="0.2">
      <c r="A298">
        <v>2</v>
      </c>
      <c r="B298" t="s">
        <v>76</v>
      </c>
      <c r="C298">
        <v>0.08</v>
      </c>
      <c r="E298" s="1">
        <v>476</v>
      </c>
      <c r="F298" s="1">
        <f t="shared" si="20"/>
        <v>506.94</v>
      </c>
      <c r="G298" t="s">
        <v>72</v>
      </c>
      <c r="H298">
        <v>1</v>
      </c>
      <c r="I298" t="s">
        <v>63</v>
      </c>
      <c r="J298" t="s">
        <v>63</v>
      </c>
      <c r="K298" t="s">
        <v>34</v>
      </c>
      <c r="L298" t="s">
        <v>27</v>
      </c>
      <c r="M298" t="s">
        <v>35</v>
      </c>
      <c r="N298" t="s">
        <v>64</v>
      </c>
      <c r="O298">
        <v>0</v>
      </c>
      <c r="P298" t="s">
        <v>82</v>
      </c>
      <c r="Q298" t="s">
        <v>88</v>
      </c>
      <c r="R298" t="s">
        <v>91</v>
      </c>
      <c r="S298" s="2">
        <f t="shared" si="21"/>
        <v>0</v>
      </c>
      <c r="T298" s="2">
        <f t="shared" si="24"/>
        <v>0</v>
      </c>
      <c r="U298" s="3">
        <f t="shared" si="23"/>
        <v>0</v>
      </c>
      <c r="V298">
        <f t="shared" si="22"/>
        <v>0</v>
      </c>
    </row>
    <row r="299" spans="1:22" x14ac:dyDescent="0.2">
      <c r="A299">
        <v>2</v>
      </c>
      <c r="B299" t="s">
        <v>76</v>
      </c>
      <c r="C299">
        <v>0.08</v>
      </c>
      <c r="E299" s="1">
        <v>476</v>
      </c>
      <c r="F299" s="1">
        <f t="shared" si="20"/>
        <v>506.94</v>
      </c>
      <c r="G299" t="s">
        <v>72</v>
      </c>
      <c r="H299">
        <v>1</v>
      </c>
      <c r="I299" t="s">
        <v>65</v>
      </c>
      <c r="J299" t="s">
        <v>65</v>
      </c>
      <c r="K299" t="s">
        <v>34</v>
      </c>
      <c r="L299" t="s">
        <v>41</v>
      </c>
      <c r="M299" t="s">
        <v>35</v>
      </c>
      <c r="N299" t="s">
        <v>66</v>
      </c>
      <c r="O299">
        <v>0</v>
      </c>
      <c r="P299" t="s">
        <v>82</v>
      </c>
      <c r="Q299" t="s">
        <v>88</v>
      </c>
      <c r="R299" t="s">
        <v>91</v>
      </c>
      <c r="S299" s="2">
        <f t="shared" si="21"/>
        <v>0</v>
      </c>
      <c r="T299" s="2">
        <f t="shared" si="24"/>
        <v>0</v>
      </c>
      <c r="U299" s="3">
        <f t="shared" si="23"/>
        <v>0</v>
      </c>
      <c r="V299">
        <f t="shared" si="22"/>
        <v>0</v>
      </c>
    </row>
    <row r="300" spans="1:22" x14ac:dyDescent="0.2">
      <c r="A300">
        <v>2</v>
      </c>
      <c r="B300" t="s">
        <v>76</v>
      </c>
      <c r="C300">
        <v>0.08</v>
      </c>
      <c r="E300" s="1">
        <v>476</v>
      </c>
      <c r="F300" s="1">
        <f t="shared" si="20"/>
        <v>506.94</v>
      </c>
      <c r="G300" t="s">
        <v>72</v>
      </c>
      <c r="H300">
        <v>1</v>
      </c>
      <c r="I300" t="s">
        <v>67</v>
      </c>
      <c r="J300" t="s">
        <v>67</v>
      </c>
      <c r="K300" t="s">
        <v>26</v>
      </c>
      <c r="L300" t="s">
        <v>41</v>
      </c>
      <c r="M300" t="s">
        <v>28</v>
      </c>
      <c r="N300" t="s">
        <v>36</v>
      </c>
      <c r="O300">
        <v>0</v>
      </c>
      <c r="P300" t="s">
        <v>82</v>
      </c>
      <c r="Q300" t="s">
        <v>88</v>
      </c>
      <c r="R300" t="s">
        <v>91</v>
      </c>
      <c r="S300" s="2">
        <f t="shared" si="21"/>
        <v>0</v>
      </c>
      <c r="T300" s="2">
        <f t="shared" si="24"/>
        <v>0</v>
      </c>
      <c r="U300" s="3">
        <f t="shared" si="23"/>
        <v>0</v>
      </c>
      <c r="V300">
        <f t="shared" si="22"/>
        <v>0</v>
      </c>
    </row>
    <row r="301" spans="1:22" x14ac:dyDescent="0.2">
      <c r="A301">
        <v>2</v>
      </c>
      <c r="B301" t="s">
        <v>76</v>
      </c>
      <c r="C301">
        <v>0.08</v>
      </c>
      <c r="E301" s="1">
        <v>476</v>
      </c>
      <c r="F301" s="1">
        <f t="shared" si="20"/>
        <v>506.94</v>
      </c>
      <c r="G301" t="s">
        <v>72</v>
      </c>
      <c r="H301">
        <v>1</v>
      </c>
      <c r="I301" t="s">
        <v>68</v>
      </c>
      <c r="J301" t="s">
        <v>69</v>
      </c>
      <c r="K301" t="s">
        <v>26</v>
      </c>
      <c r="L301" t="s">
        <v>27</v>
      </c>
      <c r="M301" t="s">
        <v>28</v>
      </c>
      <c r="N301" t="s">
        <v>29</v>
      </c>
      <c r="O301">
        <v>0</v>
      </c>
      <c r="P301" t="s">
        <v>82</v>
      </c>
      <c r="Q301" t="s">
        <v>88</v>
      </c>
      <c r="R301" t="s">
        <v>91</v>
      </c>
      <c r="S301" s="2">
        <f t="shared" si="21"/>
        <v>0</v>
      </c>
      <c r="T301" s="2">
        <f t="shared" si="24"/>
        <v>0</v>
      </c>
      <c r="U301" s="3">
        <f t="shared" si="23"/>
        <v>0</v>
      </c>
      <c r="V301">
        <f t="shared" si="22"/>
        <v>0</v>
      </c>
    </row>
    <row r="302" spans="1:22" x14ac:dyDescent="0.2">
      <c r="A302">
        <v>2</v>
      </c>
      <c r="B302" t="s">
        <v>76</v>
      </c>
      <c r="C302">
        <v>0.08</v>
      </c>
      <c r="E302" s="1">
        <v>476</v>
      </c>
      <c r="F302" s="1">
        <f t="shared" si="20"/>
        <v>506.94</v>
      </c>
      <c r="G302" t="s">
        <v>74</v>
      </c>
      <c r="H302">
        <v>1</v>
      </c>
      <c r="I302" t="s">
        <v>24</v>
      </c>
      <c r="J302" t="s">
        <v>25</v>
      </c>
      <c r="K302" t="s">
        <v>26</v>
      </c>
      <c r="L302" t="s">
        <v>27</v>
      </c>
      <c r="M302" t="s">
        <v>28</v>
      </c>
      <c r="N302" t="s">
        <v>29</v>
      </c>
      <c r="O302">
        <v>0</v>
      </c>
      <c r="P302" t="s">
        <v>82</v>
      </c>
      <c r="Q302" t="s">
        <v>88</v>
      </c>
      <c r="R302" t="s">
        <v>92</v>
      </c>
      <c r="S302" s="2">
        <f t="shared" si="21"/>
        <v>0</v>
      </c>
      <c r="T302" s="2">
        <f t="shared" si="24"/>
        <v>0</v>
      </c>
      <c r="U302" s="3">
        <f t="shared" si="23"/>
        <v>0</v>
      </c>
      <c r="V302">
        <f t="shared" si="22"/>
        <v>0</v>
      </c>
    </row>
    <row r="303" spans="1:22" x14ac:dyDescent="0.2">
      <c r="A303">
        <v>2</v>
      </c>
      <c r="B303" t="s">
        <v>76</v>
      </c>
      <c r="C303">
        <v>0.08</v>
      </c>
      <c r="E303" s="1">
        <v>476</v>
      </c>
      <c r="F303" s="1">
        <f t="shared" si="20"/>
        <v>506.94</v>
      </c>
      <c r="G303" t="s">
        <v>74</v>
      </c>
      <c r="H303">
        <v>1</v>
      </c>
      <c r="I303" t="s">
        <v>33</v>
      </c>
      <c r="J303" t="s">
        <v>33</v>
      </c>
      <c r="K303" t="s">
        <v>34</v>
      </c>
      <c r="L303" t="s">
        <v>27</v>
      </c>
      <c r="M303" t="s">
        <v>35</v>
      </c>
      <c r="N303" t="s">
        <v>36</v>
      </c>
      <c r="O303">
        <v>0</v>
      </c>
      <c r="P303" t="s">
        <v>82</v>
      </c>
      <c r="Q303" t="s">
        <v>88</v>
      </c>
      <c r="R303" t="s">
        <v>92</v>
      </c>
      <c r="S303" s="2">
        <f t="shared" si="21"/>
        <v>0</v>
      </c>
      <c r="T303" s="2">
        <f t="shared" si="24"/>
        <v>0</v>
      </c>
      <c r="U303" s="3">
        <f t="shared" si="23"/>
        <v>0</v>
      </c>
      <c r="V303">
        <f t="shared" si="22"/>
        <v>0</v>
      </c>
    </row>
    <row r="304" spans="1:22" x14ac:dyDescent="0.2">
      <c r="A304">
        <v>2</v>
      </c>
      <c r="B304" t="s">
        <v>76</v>
      </c>
      <c r="C304">
        <v>0.08</v>
      </c>
      <c r="E304" s="1">
        <v>476</v>
      </c>
      <c r="F304" s="1">
        <f t="shared" si="20"/>
        <v>506.94</v>
      </c>
      <c r="G304" t="s">
        <v>74</v>
      </c>
      <c r="H304">
        <v>1</v>
      </c>
      <c r="I304" t="s">
        <v>37</v>
      </c>
      <c r="J304" t="s">
        <v>37</v>
      </c>
      <c r="K304" t="s">
        <v>26</v>
      </c>
      <c r="L304" t="s">
        <v>27</v>
      </c>
      <c r="M304" t="s">
        <v>35</v>
      </c>
      <c r="N304" t="s">
        <v>29</v>
      </c>
      <c r="O304">
        <v>1</v>
      </c>
      <c r="P304" t="s">
        <v>82</v>
      </c>
      <c r="Q304" t="s">
        <v>88</v>
      </c>
      <c r="R304" t="s">
        <v>92</v>
      </c>
      <c r="S304" s="2">
        <f t="shared" si="21"/>
        <v>2.1008403361344537E-3</v>
      </c>
      <c r="T304" s="2">
        <f t="shared" si="24"/>
        <v>2100.8403361344535</v>
      </c>
      <c r="U304" s="3">
        <f t="shared" si="23"/>
        <v>1.9726200339290644E-3</v>
      </c>
      <c r="V304">
        <f t="shared" si="22"/>
        <v>1.9726200339290645</v>
      </c>
    </row>
    <row r="305" spans="1:22" x14ac:dyDescent="0.2">
      <c r="A305">
        <v>2</v>
      </c>
      <c r="B305" t="s">
        <v>76</v>
      </c>
      <c r="C305">
        <v>0.08</v>
      </c>
      <c r="E305" s="1">
        <v>476</v>
      </c>
      <c r="F305" s="1">
        <f t="shared" si="20"/>
        <v>506.94</v>
      </c>
      <c r="G305" t="s">
        <v>74</v>
      </c>
      <c r="H305">
        <v>1</v>
      </c>
      <c r="I305" t="s">
        <v>38</v>
      </c>
      <c r="J305" t="s">
        <v>39</v>
      </c>
      <c r="K305" t="s">
        <v>40</v>
      </c>
      <c r="L305" t="s">
        <v>41</v>
      </c>
      <c r="M305" t="s">
        <v>28</v>
      </c>
      <c r="N305" t="s">
        <v>42</v>
      </c>
      <c r="O305">
        <v>0</v>
      </c>
      <c r="P305" t="s">
        <v>82</v>
      </c>
      <c r="Q305" t="s">
        <v>88</v>
      </c>
      <c r="R305" t="s">
        <v>92</v>
      </c>
      <c r="S305" s="2">
        <f t="shared" si="21"/>
        <v>0</v>
      </c>
      <c r="T305" s="2">
        <f t="shared" si="24"/>
        <v>0</v>
      </c>
      <c r="U305" s="3">
        <f t="shared" si="23"/>
        <v>0</v>
      </c>
      <c r="V305">
        <f t="shared" si="22"/>
        <v>0</v>
      </c>
    </row>
    <row r="306" spans="1:22" x14ac:dyDescent="0.2">
      <c r="A306">
        <v>2</v>
      </c>
      <c r="B306" t="s">
        <v>76</v>
      </c>
      <c r="C306">
        <v>0.08</v>
      </c>
      <c r="E306" s="1">
        <v>476</v>
      </c>
      <c r="F306" s="1">
        <f t="shared" si="20"/>
        <v>506.94</v>
      </c>
      <c r="G306" t="s">
        <v>74</v>
      </c>
      <c r="H306">
        <v>1</v>
      </c>
      <c r="I306" t="s">
        <v>43</v>
      </c>
      <c r="J306" t="s">
        <v>39</v>
      </c>
      <c r="K306" t="s">
        <v>40</v>
      </c>
      <c r="L306" t="s">
        <v>41</v>
      </c>
      <c r="M306" t="s">
        <v>28</v>
      </c>
      <c r="N306" t="s">
        <v>42</v>
      </c>
      <c r="O306">
        <v>2</v>
      </c>
      <c r="P306" t="s">
        <v>82</v>
      </c>
      <c r="Q306" t="s">
        <v>88</v>
      </c>
      <c r="R306" t="s">
        <v>92</v>
      </c>
      <c r="S306" s="2">
        <f t="shared" si="21"/>
        <v>4.2016806722689074E-3</v>
      </c>
      <c r="T306" s="2">
        <f t="shared" si="24"/>
        <v>4201.6806722689071</v>
      </c>
      <c r="U306" s="3">
        <f t="shared" si="23"/>
        <v>3.9452400678581289E-3</v>
      </c>
      <c r="V306">
        <f t="shared" si="22"/>
        <v>3.945240067858129</v>
      </c>
    </row>
    <row r="307" spans="1:22" x14ac:dyDescent="0.2">
      <c r="A307">
        <v>2</v>
      </c>
      <c r="B307" t="s">
        <v>76</v>
      </c>
      <c r="C307">
        <v>0.08</v>
      </c>
      <c r="E307" s="1">
        <v>476</v>
      </c>
      <c r="F307" s="1">
        <f t="shared" si="20"/>
        <v>506.94</v>
      </c>
      <c r="G307" t="s">
        <v>74</v>
      </c>
      <c r="H307">
        <v>1</v>
      </c>
      <c r="I307" t="s">
        <v>44</v>
      </c>
      <c r="J307" t="s">
        <v>44</v>
      </c>
      <c r="K307" t="s">
        <v>26</v>
      </c>
      <c r="L307" t="s">
        <v>41</v>
      </c>
      <c r="M307" t="s">
        <v>28</v>
      </c>
      <c r="N307" t="s">
        <v>36</v>
      </c>
      <c r="O307">
        <v>0</v>
      </c>
      <c r="P307" t="s">
        <v>82</v>
      </c>
      <c r="Q307" t="s">
        <v>88</v>
      </c>
      <c r="R307" t="s">
        <v>92</v>
      </c>
      <c r="S307" s="2">
        <f t="shared" si="21"/>
        <v>0</v>
      </c>
      <c r="T307" s="2">
        <f t="shared" si="24"/>
        <v>0</v>
      </c>
      <c r="U307" s="3">
        <f t="shared" si="23"/>
        <v>0</v>
      </c>
      <c r="V307">
        <f t="shared" si="22"/>
        <v>0</v>
      </c>
    </row>
    <row r="308" spans="1:22" x14ac:dyDescent="0.2">
      <c r="A308">
        <v>2</v>
      </c>
      <c r="B308" t="s">
        <v>76</v>
      </c>
      <c r="C308">
        <v>0.08</v>
      </c>
      <c r="E308" s="1">
        <v>476</v>
      </c>
      <c r="F308" s="1">
        <f t="shared" si="20"/>
        <v>506.94</v>
      </c>
      <c r="G308" t="s">
        <v>74</v>
      </c>
      <c r="H308">
        <v>1</v>
      </c>
      <c r="I308" t="s">
        <v>45</v>
      </c>
      <c r="J308" t="s">
        <v>45</v>
      </c>
      <c r="K308" t="s">
        <v>26</v>
      </c>
      <c r="L308" t="s">
        <v>27</v>
      </c>
      <c r="M308" t="s">
        <v>28</v>
      </c>
      <c r="N308" t="s">
        <v>46</v>
      </c>
      <c r="O308">
        <v>0</v>
      </c>
      <c r="P308" t="s">
        <v>82</v>
      </c>
      <c r="Q308" t="s">
        <v>88</v>
      </c>
      <c r="R308" t="s">
        <v>92</v>
      </c>
      <c r="S308" s="2">
        <f t="shared" si="21"/>
        <v>0</v>
      </c>
      <c r="T308" s="2">
        <f t="shared" si="24"/>
        <v>0</v>
      </c>
      <c r="U308" s="3">
        <f t="shared" si="23"/>
        <v>0</v>
      </c>
      <c r="V308">
        <f t="shared" si="22"/>
        <v>0</v>
      </c>
    </row>
    <row r="309" spans="1:22" x14ac:dyDescent="0.2">
      <c r="A309">
        <v>2</v>
      </c>
      <c r="B309" t="s">
        <v>76</v>
      </c>
      <c r="C309">
        <v>0.08</v>
      </c>
      <c r="E309" s="1">
        <v>476</v>
      </c>
      <c r="F309" s="1">
        <f t="shared" si="20"/>
        <v>506.94</v>
      </c>
      <c r="G309" t="s">
        <v>74</v>
      </c>
      <c r="H309">
        <v>1</v>
      </c>
      <c r="I309" t="s">
        <v>47</v>
      </c>
      <c r="J309" t="s">
        <v>47</v>
      </c>
      <c r="K309" t="s">
        <v>26</v>
      </c>
      <c r="L309" t="s">
        <v>27</v>
      </c>
      <c r="M309" t="s">
        <v>28</v>
      </c>
      <c r="N309" t="s">
        <v>48</v>
      </c>
      <c r="O309">
        <v>0</v>
      </c>
      <c r="P309" t="s">
        <v>82</v>
      </c>
      <c r="Q309" t="s">
        <v>88</v>
      </c>
      <c r="R309" t="s">
        <v>92</v>
      </c>
      <c r="S309" s="2">
        <f t="shared" si="21"/>
        <v>0</v>
      </c>
      <c r="T309" s="2">
        <f t="shared" si="24"/>
        <v>0</v>
      </c>
      <c r="U309" s="3">
        <f t="shared" si="23"/>
        <v>0</v>
      </c>
      <c r="V309">
        <f t="shared" si="22"/>
        <v>0</v>
      </c>
    </row>
    <row r="310" spans="1:22" x14ac:dyDescent="0.2">
      <c r="A310">
        <v>2</v>
      </c>
      <c r="B310" t="s">
        <v>76</v>
      </c>
      <c r="C310">
        <v>0.08</v>
      </c>
      <c r="E310" s="1">
        <v>476</v>
      </c>
      <c r="F310" s="1">
        <f t="shared" si="20"/>
        <v>506.94</v>
      </c>
      <c r="G310" t="s">
        <v>74</v>
      </c>
      <c r="H310">
        <v>1</v>
      </c>
      <c r="I310" t="s">
        <v>49</v>
      </c>
      <c r="J310" t="s">
        <v>49</v>
      </c>
      <c r="K310" t="s">
        <v>26</v>
      </c>
      <c r="L310" t="s">
        <v>27</v>
      </c>
      <c r="M310" t="s">
        <v>28</v>
      </c>
      <c r="N310" t="s">
        <v>50</v>
      </c>
      <c r="O310">
        <v>0</v>
      </c>
      <c r="P310" t="s">
        <v>82</v>
      </c>
      <c r="Q310" t="s">
        <v>88</v>
      </c>
      <c r="R310" t="s">
        <v>92</v>
      </c>
      <c r="S310" s="2">
        <f t="shared" si="21"/>
        <v>0</v>
      </c>
      <c r="T310" s="2">
        <f t="shared" si="24"/>
        <v>0</v>
      </c>
      <c r="U310" s="3">
        <f t="shared" si="23"/>
        <v>0</v>
      </c>
      <c r="V310">
        <f t="shared" si="22"/>
        <v>0</v>
      </c>
    </row>
    <row r="311" spans="1:22" x14ac:dyDescent="0.2">
      <c r="A311">
        <v>2</v>
      </c>
      <c r="B311" t="s">
        <v>76</v>
      </c>
      <c r="C311">
        <v>0.08</v>
      </c>
      <c r="E311" s="1">
        <v>476</v>
      </c>
      <c r="F311" s="1">
        <f t="shared" si="20"/>
        <v>506.94</v>
      </c>
      <c r="G311" t="s">
        <v>74</v>
      </c>
      <c r="H311">
        <v>1</v>
      </c>
      <c r="I311" t="s">
        <v>51</v>
      </c>
      <c r="J311" t="s">
        <v>51</v>
      </c>
      <c r="K311" t="s">
        <v>26</v>
      </c>
      <c r="L311" t="s">
        <v>27</v>
      </c>
      <c r="M311" t="s">
        <v>28</v>
      </c>
      <c r="N311" t="s">
        <v>36</v>
      </c>
      <c r="O311">
        <v>0</v>
      </c>
      <c r="P311" t="s">
        <v>82</v>
      </c>
      <c r="Q311" t="s">
        <v>88</v>
      </c>
      <c r="R311" t="s">
        <v>92</v>
      </c>
      <c r="S311" s="2">
        <f t="shared" si="21"/>
        <v>0</v>
      </c>
      <c r="T311" s="2">
        <f t="shared" si="24"/>
        <v>0</v>
      </c>
      <c r="U311" s="3">
        <f t="shared" si="23"/>
        <v>0</v>
      </c>
      <c r="V311">
        <f t="shared" si="22"/>
        <v>0</v>
      </c>
    </row>
    <row r="312" spans="1:22" x14ac:dyDescent="0.2">
      <c r="A312">
        <v>2</v>
      </c>
      <c r="B312" t="s">
        <v>76</v>
      </c>
      <c r="C312">
        <v>0.08</v>
      </c>
      <c r="E312" s="1">
        <v>476</v>
      </c>
      <c r="F312" s="1">
        <f t="shared" si="20"/>
        <v>506.94</v>
      </c>
      <c r="G312" t="s">
        <v>74</v>
      </c>
      <c r="H312">
        <v>1</v>
      </c>
      <c r="I312" t="s">
        <v>52</v>
      </c>
      <c r="J312" t="s">
        <v>53</v>
      </c>
      <c r="K312" t="s">
        <v>26</v>
      </c>
      <c r="L312" t="s">
        <v>41</v>
      </c>
      <c r="M312" t="s">
        <v>28</v>
      </c>
      <c r="N312" t="s">
        <v>54</v>
      </c>
      <c r="O312">
        <v>1</v>
      </c>
      <c r="P312" t="s">
        <v>82</v>
      </c>
      <c r="Q312" t="s">
        <v>88</v>
      </c>
      <c r="R312" t="s">
        <v>92</v>
      </c>
      <c r="S312" s="2">
        <f t="shared" si="21"/>
        <v>2.1008403361344537E-3</v>
      </c>
      <c r="T312" s="2">
        <f t="shared" si="24"/>
        <v>2100.8403361344535</v>
      </c>
      <c r="U312" s="3">
        <f t="shared" si="23"/>
        <v>1.9726200339290644E-3</v>
      </c>
      <c r="V312">
        <f t="shared" si="22"/>
        <v>1.9726200339290645</v>
      </c>
    </row>
    <row r="313" spans="1:22" x14ac:dyDescent="0.2">
      <c r="A313">
        <v>2</v>
      </c>
      <c r="B313" t="s">
        <v>76</v>
      </c>
      <c r="C313">
        <v>0.08</v>
      </c>
      <c r="E313" s="1">
        <v>476</v>
      </c>
      <c r="F313" s="1">
        <f t="shared" si="20"/>
        <v>506.94</v>
      </c>
      <c r="G313" t="s">
        <v>74</v>
      </c>
      <c r="H313">
        <v>1</v>
      </c>
      <c r="I313" t="s">
        <v>55</v>
      </c>
      <c r="J313" t="s">
        <v>53</v>
      </c>
      <c r="K313" t="s">
        <v>26</v>
      </c>
      <c r="L313" t="s">
        <v>41</v>
      </c>
      <c r="M313" t="s">
        <v>28</v>
      </c>
      <c r="N313" t="s">
        <v>54</v>
      </c>
      <c r="O313">
        <v>0</v>
      </c>
      <c r="P313" t="s">
        <v>82</v>
      </c>
      <c r="Q313" t="s">
        <v>88</v>
      </c>
      <c r="R313" t="s">
        <v>92</v>
      </c>
      <c r="S313" s="2">
        <f t="shared" si="21"/>
        <v>0</v>
      </c>
      <c r="T313" s="2">
        <f t="shared" si="24"/>
        <v>0</v>
      </c>
      <c r="U313" s="3">
        <f t="shared" si="23"/>
        <v>0</v>
      </c>
      <c r="V313">
        <f t="shared" si="22"/>
        <v>0</v>
      </c>
    </row>
    <row r="314" spans="1:22" x14ac:dyDescent="0.2">
      <c r="A314">
        <v>2</v>
      </c>
      <c r="B314" t="s">
        <v>76</v>
      </c>
      <c r="C314">
        <v>0.08</v>
      </c>
      <c r="E314" s="1">
        <v>476</v>
      </c>
      <c r="F314" s="1">
        <f t="shared" si="20"/>
        <v>506.94</v>
      </c>
      <c r="G314" t="s">
        <v>74</v>
      </c>
      <c r="H314">
        <v>1</v>
      </c>
      <c r="I314" t="s">
        <v>56</v>
      </c>
      <c r="J314" t="s">
        <v>56</v>
      </c>
      <c r="K314" t="s">
        <v>26</v>
      </c>
      <c r="L314" t="s">
        <v>27</v>
      </c>
      <c r="M314" t="s">
        <v>28</v>
      </c>
      <c r="N314" t="s">
        <v>50</v>
      </c>
      <c r="O314">
        <v>0</v>
      </c>
      <c r="P314" t="s">
        <v>82</v>
      </c>
      <c r="Q314" t="s">
        <v>88</v>
      </c>
      <c r="R314" t="s">
        <v>92</v>
      </c>
      <c r="S314" s="2">
        <f t="shared" si="21"/>
        <v>0</v>
      </c>
      <c r="T314" s="2">
        <f t="shared" si="24"/>
        <v>0</v>
      </c>
      <c r="U314" s="3">
        <f t="shared" si="23"/>
        <v>0</v>
      </c>
      <c r="V314">
        <f t="shared" si="22"/>
        <v>0</v>
      </c>
    </row>
    <row r="315" spans="1:22" x14ac:dyDescent="0.2">
      <c r="A315">
        <v>2</v>
      </c>
      <c r="B315" t="s">
        <v>76</v>
      </c>
      <c r="C315">
        <v>0.08</v>
      </c>
      <c r="E315" s="1">
        <v>476</v>
      </c>
      <c r="F315" s="1">
        <f t="shared" si="20"/>
        <v>506.94</v>
      </c>
      <c r="G315" t="s">
        <v>74</v>
      </c>
      <c r="H315">
        <v>1</v>
      </c>
      <c r="I315" t="s">
        <v>57</v>
      </c>
      <c r="J315" t="s">
        <v>57</v>
      </c>
      <c r="K315" t="s">
        <v>26</v>
      </c>
      <c r="L315" t="s">
        <v>27</v>
      </c>
      <c r="M315" t="s">
        <v>35</v>
      </c>
      <c r="N315" t="s">
        <v>58</v>
      </c>
      <c r="O315">
        <v>0</v>
      </c>
      <c r="P315" t="s">
        <v>82</v>
      </c>
      <c r="Q315" t="s">
        <v>88</v>
      </c>
      <c r="R315" t="s">
        <v>92</v>
      </c>
      <c r="S315" s="2">
        <f t="shared" si="21"/>
        <v>0</v>
      </c>
      <c r="T315" s="2">
        <f t="shared" si="24"/>
        <v>0</v>
      </c>
      <c r="U315" s="3">
        <f t="shared" si="23"/>
        <v>0</v>
      </c>
      <c r="V315">
        <f t="shared" si="22"/>
        <v>0</v>
      </c>
    </row>
    <row r="316" spans="1:22" x14ac:dyDescent="0.2">
      <c r="A316">
        <v>2</v>
      </c>
      <c r="B316" t="s">
        <v>76</v>
      </c>
      <c r="C316">
        <v>0.08</v>
      </c>
      <c r="E316" s="1">
        <v>476</v>
      </c>
      <c r="F316" s="1">
        <f t="shared" si="20"/>
        <v>506.94</v>
      </c>
      <c r="G316" t="s">
        <v>74</v>
      </c>
      <c r="H316">
        <v>1</v>
      </c>
      <c r="I316" t="s">
        <v>59</v>
      </c>
      <c r="J316" t="s">
        <v>59</v>
      </c>
      <c r="K316" t="s">
        <v>26</v>
      </c>
      <c r="L316" t="s">
        <v>27</v>
      </c>
      <c r="M316" t="s">
        <v>35</v>
      </c>
      <c r="N316" t="s">
        <v>60</v>
      </c>
      <c r="O316">
        <v>0</v>
      </c>
      <c r="P316" t="s">
        <v>82</v>
      </c>
      <c r="Q316" t="s">
        <v>88</v>
      </c>
      <c r="R316" t="s">
        <v>92</v>
      </c>
      <c r="S316" s="2">
        <f t="shared" si="21"/>
        <v>0</v>
      </c>
      <c r="T316" s="2">
        <f t="shared" si="24"/>
        <v>0</v>
      </c>
      <c r="U316" s="3">
        <f t="shared" si="23"/>
        <v>0</v>
      </c>
      <c r="V316">
        <f t="shared" si="22"/>
        <v>0</v>
      </c>
    </row>
    <row r="317" spans="1:22" x14ac:dyDescent="0.2">
      <c r="A317">
        <v>2</v>
      </c>
      <c r="B317" t="s">
        <v>76</v>
      </c>
      <c r="C317">
        <v>0.08</v>
      </c>
      <c r="E317" s="1">
        <v>476</v>
      </c>
      <c r="F317" s="1">
        <f t="shared" si="20"/>
        <v>506.94</v>
      </c>
      <c r="G317" t="s">
        <v>74</v>
      </c>
      <c r="H317">
        <v>1</v>
      </c>
      <c r="I317" t="s">
        <v>61</v>
      </c>
      <c r="J317" t="s">
        <v>61</v>
      </c>
      <c r="K317" t="s">
        <v>26</v>
      </c>
      <c r="L317" t="s">
        <v>41</v>
      </c>
      <c r="M317" t="s">
        <v>28</v>
      </c>
      <c r="N317" t="s">
        <v>62</v>
      </c>
      <c r="O317">
        <v>0</v>
      </c>
      <c r="P317" t="s">
        <v>82</v>
      </c>
      <c r="Q317" t="s">
        <v>88</v>
      </c>
      <c r="R317" t="s">
        <v>92</v>
      </c>
      <c r="S317" s="2">
        <f t="shared" si="21"/>
        <v>0</v>
      </c>
      <c r="T317" s="2">
        <f t="shared" si="24"/>
        <v>0</v>
      </c>
      <c r="U317" s="3">
        <f t="shared" si="23"/>
        <v>0</v>
      </c>
      <c r="V317">
        <f t="shared" si="22"/>
        <v>0</v>
      </c>
    </row>
    <row r="318" spans="1:22" x14ac:dyDescent="0.2">
      <c r="A318">
        <v>2</v>
      </c>
      <c r="B318" t="s">
        <v>76</v>
      </c>
      <c r="C318">
        <v>0.08</v>
      </c>
      <c r="E318" s="1">
        <v>476</v>
      </c>
      <c r="F318" s="1">
        <f t="shared" si="20"/>
        <v>506.94</v>
      </c>
      <c r="G318" t="s">
        <v>74</v>
      </c>
      <c r="H318">
        <v>1</v>
      </c>
      <c r="I318" t="s">
        <v>63</v>
      </c>
      <c r="J318" t="s">
        <v>63</v>
      </c>
      <c r="K318" t="s">
        <v>34</v>
      </c>
      <c r="L318" t="s">
        <v>27</v>
      </c>
      <c r="M318" t="s">
        <v>35</v>
      </c>
      <c r="N318" t="s">
        <v>64</v>
      </c>
      <c r="O318">
        <v>0</v>
      </c>
      <c r="P318" t="s">
        <v>82</v>
      </c>
      <c r="Q318" t="s">
        <v>88</v>
      </c>
      <c r="R318" t="s">
        <v>92</v>
      </c>
      <c r="S318" s="2">
        <f t="shared" si="21"/>
        <v>0</v>
      </c>
      <c r="T318" s="2">
        <f t="shared" si="24"/>
        <v>0</v>
      </c>
      <c r="U318" s="3">
        <f t="shared" si="23"/>
        <v>0</v>
      </c>
      <c r="V318">
        <f t="shared" si="22"/>
        <v>0</v>
      </c>
    </row>
    <row r="319" spans="1:22" x14ac:dyDescent="0.2">
      <c r="A319">
        <v>2</v>
      </c>
      <c r="B319" t="s">
        <v>76</v>
      </c>
      <c r="C319">
        <v>0.08</v>
      </c>
      <c r="E319" s="1">
        <v>476</v>
      </c>
      <c r="F319" s="1">
        <f t="shared" si="20"/>
        <v>506.94</v>
      </c>
      <c r="G319" t="s">
        <v>74</v>
      </c>
      <c r="H319">
        <v>1</v>
      </c>
      <c r="I319" t="s">
        <v>65</v>
      </c>
      <c r="J319" t="s">
        <v>65</v>
      </c>
      <c r="K319" t="s">
        <v>34</v>
      </c>
      <c r="L319" t="s">
        <v>41</v>
      </c>
      <c r="M319" t="s">
        <v>35</v>
      </c>
      <c r="N319" t="s">
        <v>66</v>
      </c>
      <c r="O319">
        <v>0</v>
      </c>
      <c r="P319" t="s">
        <v>82</v>
      </c>
      <c r="Q319" t="s">
        <v>88</v>
      </c>
      <c r="R319" t="s">
        <v>92</v>
      </c>
      <c r="S319" s="2">
        <f t="shared" si="21"/>
        <v>0</v>
      </c>
      <c r="T319" s="2">
        <f t="shared" si="24"/>
        <v>0</v>
      </c>
      <c r="U319" s="3">
        <f t="shared" si="23"/>
        <v>0</v>
      </c>
      <c r="V319">
        <f t="shared" si="22"/>
        <v>0</v>
      </c>
    </row>
    <row r="320" spans="1:22" x14ac:dyDescent="0.2">
      <c r="A320">
        <v>2</v>
      </c>
      <c r="B320" t="s">
        <v>76</v>
      </c>
      <c r="C320">
        <v>0.08</v>
      </c>
      <c r="E320" s="1">
        <v>476</v>
      </c>
      <c r="F320" s="1">
        <f t="shared" si="20"/>
        <v>506.94</v>
      </c>
      <c r="G320" t="s">
        <v>74</v>
      </c>
      <c r="H320">
        <v>1</v>
      </c>
      <c r="I320" t="s">
        <v>67</v>
      </c>
      <c r="J320" t="s">
        <v>67</v>
      </c>
      <c r="K320" t="s">
        <v>26</v>
      </c>
      <c r="L320" t="s">
        <v>41</v>
      </c>
      <c r="M320" t="s">
        <v>28</v>
      </c>
      <c r="N320" t="s">
        <v>36</v>
      </c>
      <c r="O320">
        <v>1</v>
      </c>
      <c r="P320" t="s">
        <v>82</v>
      </c>
      <c r="Q320" t="s">
        <v>88</v>
      </c>
      <c r="R320" t="s">
        <v>92</v>
      </c>
      <c r="S320" s="2">
        <f t="shared" si="21"/>
        <v>2.1008403361344537E-3</v>
      </c>
      <c r="T320" s="2">
        <f t="shared" si="24"/>
        <v>2100.8403361344535</v>
      </c>
      <c r="U320" s="3">
        <f t="shared" si="23"/>
        <v>1.9726200339290644E-3</v>
      </c>
      <c r="V320">
        <f t="shared" si="22"/>
        <v>1.9726200339290645</v>
      </c>
    </row>
    <row r="321" spans="1:22" x14ac:dyDescent="0.2">
      <c r="A321">
        <v>2</v>
      </c>
      <c r="B321" t="s">
        <v>76</v>
      </c>
      <c r="C321">
        <v>0.08</v>
      </c>
      <c r="E321" s="1">
        <v>476</v>
      </c>
      <c r="F321" s="1">
        <f t="shared" si="20"/>
        <v>506.94</v>
      </c>
      <c r="G321" t="s">
        <v>74</v>
      </c>
      <c r="H321">
        <v>1</v>
      </c>
      <c r="I321" t="s">
        <v>68</v>
      </c>
      <c r="J321" t="s">
        <v>69</v>
      </c>
      <c r="K321" t="s">
        <v>26</v>
      </c>
      <c r="L321" t="s">
        <v>27</v>
      </c>
      <c r="M321" t="s">
        <v>28</v>
      </c>
      <c r="N321" t="s">
        <v>29</v>
      </c>
      <c r="O321">
        <v>0</v>
      </c>
      <c r="P321" t="s">
        <v>82</v>
      </c>
      <c r="Q321" t="s">
        <v>88</v>
      </c>
      <c r="R321" t="s">
        <v>92</v>
      </c>
      <c r="S321" s="2">
        <f t="shared" si="21"/>
        <v>0</v>
      </c>
      <c r="T321" s="2">
        <f t="shared" si="24"/>
        <v>0</v>
      </c>
      <c r="U321" s="3">
        <f t="shared" si="23"/>
        <v>0</v>
      </c>
      <c r="V321">
        <f t="shared" si="22"/>
        <v>0</v>
      </c>
    </row>
    <row r="322" spans="1:22" x14ac:dyDescent="0.2">
      <c r="A322">
        <v>3</v>
      </c>
      <c r="B322" t="s">
        <v>22</v>
      </c>
      <c r="C322">
        <v>0.04</v>
      </c>
      <c r="E322" s="1">
        <v>476</v>
      </c>
      <c r="F322" s="1">
        <f t="shared" ref="F322:F385" si="25">E322/(200/213)</f>
        <v>506.94</v>
      </c>
      <c r="G322" t="s">
        <v>23</v>
      </c>
      <c r="H322">
        <v>1</v>
      </c>
      <c r="I322" t="s">
        <v>24</v>
      </c>
      <c r="J322" t="s">
        <v>25</v>
      </c>
      <c r="K322" t="s">
        <v>26</v>
      </c>
      <c r="L322" t="s">
        <v>27</v>
      </c>
      <c r="M322" t="s">
        <v>28</v>
      </c>
      <c r="N322" t="s">
        <v>29</v>
      </c>
      <c r="O322">
        <v>0</v>
      </c>
      <c r="P322" t="s">
        <v>93</v>
      </c>
      <c r="Q322" t="s">
        <v>94</v>
      </c>
      <c r="R322" t="s">
        <v>95</v>
      </c>
      <c r="S322" s="2">
        <f t="shared" ref="S322:S385" si="26">O322/E322</f>
        <v>0</v>
      </c>
      <c r="T322" s="2">
        <f t="shared" si="24"/>
        <v>0</v>
      </c>
      <c r="U322" s="3">
        <f t="shared" si="23"/>
        <v>0</v>
      </c>
      <c r="V322">
        <f t="shared" ref="V322:V385" si="27">U322*1000</f>
        <v>0</v>
      </c>
    </row>
    <row r="323" spans="1:22" x14ac:dyDescent="0.2">
      <c r="A323">
        <v>3</v>
      </c>
      <c r="B323" t="s">
        <v>22</v>
      </c>
      <c r="C323">
        <v>0.04</v>
      </c>
      <c r="E323" s="1">
        <v>476</v>
      </c>
      <c r="F323" s="1">
        <f t="shared" si="25"/>
        <v>506.94</v>
      </c>
      <c r="G323" t="s">
        <v>23</v>
      </c>
      <c r="H323">
        <v>1</v>
      </c>
      <c r="I323" t="s">
        <v>33</v>
      </c>
      <c r="J323" t="s">
        <v>33</v>
      </c>
      <c r="K323" t="s">
        <v>34</v>
      </c>
      <c r="L323" t="s">
        <v>27</v>
      </c>
      <c r="M323" t="s">
        <v>35</v>
      </c>
      <c r="N323" t="s">
        <v>36</v>
      </c>
      <c r="O323">
        <v>0</v>
      </c>
      <c r="P323" t="s">
        <v>93</v>
      </c>
      <c r="Q323" t="s">
        <v>94</v>
      </c>
      <c r="R323" t="s">
        <v>95</v>
      </c>
      <c r="S323" s="2">
        <f t="shared" si="26"/>
        <v>0</v>
      </c>
      <c r="T323" s="2">
        <f t="shared" si="24"/>
        <v>0</v>
      </c>
      <c r="U323" s="3">
        <f t="shared" ref="U323:U386" si="28">O323/F323</f>
        <v>0</v>
      </c>
      <c r="V323">
        <f t="shared" si="27"/>
        <v>0</v>
      </c>
    </row>
    <row r="324" spans="1:22" x14ac:dyDescent="0.2">
      <c r="A324">
        <v>3</v>
      </c>
      <c r="B324" t="s">
        <v>22</v>
      </c>
      <c r="C324">
        <v>0.04</v>
      </c>
      <c r="E324" s="1">
        <v>476</v>
      </c>
      <c r="F324" s="1">
        <f t="shared" si="25"/>
        <v>506.94</v>
      </c>
      <c r="G324" t="s">
        <v>23</v>
      </c>
      <c r="H324">
        <v>1</v>
      </c>
      <c r="I324" t="s">
        <v>37</v>
      </c>
      <c r="J324" t="s">
        <v>37</v>
      </c>
      <c r="K324" t="s">
        <v>26</v>
      </c>
      <c r="L324" t="s">
        <v>27</v>
      </c>
      <c r="M324" t="s">
        <v>35</v>
      </c>
      <c r="N324" t="s">
        <v>29</v>
      </c>
      <c r="O324">
        <v>0</v>
      </c>
      <c r="P324" t="s">
        <v>93</v>
      </c>
      <c r="Q324" t="s">
        <v>94</v>
      </c>
      <c r="R324" t="s">
        <v>95</v>
      </c>
      <c r="S324" s="2">
        <f t="shared" si="26"/>
        <v>0</v>
      </c>
      <c r="T324" s="2">
        <f t="shared" ref="T324:T387" si="29">S324*1000000</f>
        <v>0</v>
      </c>
      <c r="U324" s="3">
        <f t="shared" si="28"/>
        <v>0</v>
      </c>
      <c r="V324">
        <f t="shared" si="27"/>
        <v>0</v>
      </c>
    </row>
    <row r="325" spans="1:22" x14ac:dyDescent="0.2">
      <c r="A325">
        <v>3</v>
      </c>
      <c r="B325" t="s">
        <v>22</v>
      </c>
      <c r="C325">
        <v>0.04</v>
      </c>
      <c r="E325" s="1">
        <v>476</v>
      </c>
      <c r="F325" s="1">
        <f t="shared" si="25"/>
        <v>506.94</v>
      </c>
      <c r="G325" t="s">
        <v>23</v>
      </c>
      <c r="H325">
        <v>1</v>
      </c>
      <c r="I325" t="s">
        <v>38</v>
      </c>
      <c r="J325" t="s">
        <v>39</v>
      </c>
      <c r="K325" t="s">
        <v>40</v>
      </c>
      <c r="L325" t="s">
        <v>41</v>
      </c>
      <c r="M325" t="s">
        <v>28</v>
      </c>
      <c r="N325" t="s">
        <v>42</v>
      </c>
      <c r="O325">
        <v>0</v>
      </c>
      <c r="P325" t="s">
        <v>93</v>
      </c>
      <c r="Q325" t="s">
        <v>94</v>
      </c>
      <c r="R325" t="s">
        <v>95</v>
      </c>
      <c r="S325" s="2">
        <f t="shared" si="26"/>
        <v>0</v>
      </c>
      <c r="T325" s="2">
        <f t="shared" si="29"/>
        <v>0</v>
      </c>
      <c r="U325" s="3">
        <f t="shared" si="28"/>
        <v>0</v>
      </c>
      <c r="V325">
        <f t="shared" si="27"/>
        <v>0</v>
      </c>
    </row>
    <row r="326" spans="1:22" x14ac:dyDescent="0.2">
      <c r="A326">
        <v>3</v>
      </c>
      <c r="B326" t="s">
        <v>22</v>
      </c>
      <c r="C326">
        <v>0.04</v>
      </c>
      <c r="E326" s="1">
        <v>476</v>
      </c>
      <c r="F326" s="1">
        <f t="shared" si="25"/>
        <v>506.94</v>
      </c>
      <c r="G326" t="s">
        <v>23</v>
      </c>
      <c r="H326">
        <v>1</v>
      </c>
      <c r="I326" t="s">
        <v>43</v>
      </c>
      <c r="J326" t="s">
        <v>39</v>
      </c>
      <c r="K326" t="s">
        <v>40</v>
      </c>
      <c r="L326" t="s">
        <v>41</v>
      </c>
      <c r="M326" t="s">
        <v>28</v>
      </c>
      <c r="N326" t="s">
        <v>42</v>
      </c>
      <c r="O326">
        <v>1</v>
      </c>
      <c r="P326" t="s">
        <v>93</v>
      </c>
      <c r="Q326" t="s">
        <v>94</v>
      </c>
      <c r="R326" t="s">
        <v>95</v>
      </c>
      <c r="S326" s="2">
        <f t="shared" si="26"/>
        <v>2.1008403361344537E-3</v>
      </c>
      <c r="T326" s="2">
        <f t="shared" si="29"/>
        <v>2100.8403361344535</v>
      </c>
      <c r="U326" s="3">
        <f t="shared" si="28"/>
        <v>1.9726200339290644E-3</v>
      </c>
      <c r="V326">
        <f t="shared" si="27"/>
        <v>1.9726200339290645</v>
      </c>
    </row>
    <row r="327" spans="1:22" x14ac:dyDescent="0.2">
      <c r="A327">
        <v>3</v>
      </c>
      <c r="B327" t="s">
        <v>22</v>
      </c>
      <c r="C327">
        <v>0.04</v>
      </c>
      <c r="E327" s="1">
        <v>476</v>
      </c>
      <c r="F327" s="1">
        <f t="shared" si="25"/>
        <v>506.94</v>
      </c>
      <c r="G327" t="s">
        <v>23</v>
      </c>
      <c r="H327">
        <v>1</v>
      </c>
      <c r="I327" t="s">
        <v>44</v>
      </c>
      <c r="J327" t="s">
        <v>44</v>
      </c>
      <c r="K327" t="s">
        <v>26</v>
      </c>
      <c r="L327" t="s">
        <v>41</v>
      </c>
      <c r="M327" t="s">
        <v>28</v>
      </c>
      <c r="N327" t="s">
        <v>36</v>
      </c>
      <c r="O327">
        <v>0</v>
      </c>
      <c r="P327" t="s">
        <v>93</v>
      </c>
      <c r="Q327" t="s">
        <v>94</v>
      </c>
      <c r="R327" t="s">
        <v>95</v>
      </c>
      <c r="S327" s="2">
        <f t="shared" si="26"/>
        <v>0</v>
      </c>
      <c r="T327" s="2">
        <f t="shared" si="29"/>
        <v>0</v>
      </c>
      <c r="U327" s="3">
        <f t="shared" si="28"/>
        <v>0</v>
      </c>
      <c r="V327">
        <f t="shared" si="27"/>
        <v>0</v>
      </c>
    </row>
    <row r="328" spans="1:22" x14ac:dyDescent="0.2">
      <c r="A328">
        <v>3</v>
      </c>
      <c r="B328" t="s">
        <v>22</v>
      </c>
      <c r="C328">
        <v>0.04</v>
      </c>
      <c r="E328" s="1">
        <v>476</v>
      </c>
      <c r="F328" s="1">
        <f t="shared" si="25"/>
        <v>506.94</v>
      </c>
      <c r="G328" t="s">
        <v>23</v>
      </c>
      <c r="H328">
        <v>1</v>
      </c>
      <c r="I328" t="s">
        <v>45</v>
      </c>
      <c r="J328" t="s">
        <v>45</v>
      </c>
      <c r="K328" t="s">
        <v>26</v>
      </c>
      <c r="L328" t="s">
        <v>27</v>
      </c>
      <c r="M328" t="s">
        <v>28</v>
      </c>
      <c r="N328" t="s">
        <v>46</v>
      </c>
      <c r="O328">
        <v>0</v>
      </c>
      <c r="P328" t="s">
        <v>93</v>
      </c>
      <c r="Q328" t="s">
        <v>94</v>
      </c>
      <c r="R328" t="s">
        <v>95</v>
      </c>
      <c r="S328" s="2">
        <f t="shared" si="26"/>
        <v>0</v>
      </c>
      <c r="T328" s="2">
        <f t="shared" si="29"/>
        <v>0</v>
      </c>
      <c r="U328" s="3">
        <f t="shared" si="28"/>
        <v>0</v>
      </c>
      <c r="V328">
        <f t="shared" si="27"/>
        <v>0</v>
      </c>
    </row>
    <row r="329" spans="1:22" x14ac:dyDescent="0.2">
      <c r="A329">
        <v>3</v>
      </c>
      <c r="B329" t="s">
        <v>22</v>
      </c>
      <c r="C329">
        <v>0.04</v>
      </c>
      <c r="E329" s="1">
        <v>476</v>
      </c>
      <c r="F329" s="1">
        <f t="shared" si="25"/>
        <v>506.94</v>
      </c>
      <c r="G329" t="s">
        <v>23</v>
      </c>
      <c r="H329">
        <v>1</v>
      </c>
      <c r="I329" t="s">
        <v>47</v>
      </c>
      <c r="J329" t="s">
        <v>47</v>
      </c>
      <c r="K329" t="s">
        <v>26</v>
      </c>
      <c r="L329" t="s">
        <v>27</v>
      </c>
      <c r="M329" t="s">
        <v>28</v>
      </c>
      <c r="N329" t="s">
        <v>48</v>
      </c>
      <c r="O329">
        <v>0</v>
      </c>
      <c r="P329" t="s">
        <v>93</v>
      </c>
      <c r="Q329" t="s">
        <v>94</v>
      </c>
      <c r="R329" t="s">
        <v>95</v>
      </c>
      <c r="S329" s="2">
        <f t="shared" si="26"/>
        <v>0</v>
      </c>
      <c r="T329" s="2">
        <f t="shared" si="29"/>
        <v>0</v>
      </c>
      <c r="U329" s="3">
        <f t="shared" si="28"/>
        <v>0</v>
      </c>
      <c r="V329">
        <f t="shared" si="27"/>
        <v>0</v>
      </c>
    </row>
    <row r="330" spans="1:22" x14ac:dyDescent="0.2">
      <c r="A330">
        <v>3</v>
      </c>
      <c r="B330" t="s">
        <v>22</v>
      </c>
      <c r="C330">
        <v>0.04</v>
      </c>
      <c r="E330" s="1">
        <v>476</v>
      </c>
      <c r="F330" s="1">
        <f t="shared" si="25"/>
        <v>506.94</v>
      </c>
      <c r="G330" t="s">
        <v>23</v>
      </c>
      <c r="H330">
        <v>1</v>
      </c>
      <c r="I330" t="s">
        <v>49</v>
      </c>
      <c r="J330" t="s">
        <v>49</v>
      </c>
      <c r="K330" t="s">
        <v>26</v>
      </c>
      <c r="L330" t="s">
        <v>27</v>
      </c>
      <c r="M330" t="s">
        <v>28</v>
      </c>
      <c r="N330" t="s">
        <v>50</v>
      </c>
      <c r="O330">
        <v>0</v>
      </c>
      <c r="P330" t="s">
        <v>93</v>
      </c>
      <c r="Q330" t="s">
        <v>94</v>
      </c>
      <c r="R330" t="s">
        <v>95</v>
      </c>
      <c r="S330" s="2">
        <f t="shared" si="26"/>
        <v>0</v>
      </c>
      <c r="T330" s="2">
        <f t="shared" si="29"/>
        <v>0</v>
      </c>
      <c r="U330" s="3">
        <f t="shared" si="28"/>
        <v>0</v>
      </c>
      <c r="V330">
        <f t="shared" si="27"/>
        <v>0</v>
      </c>
    </row>
    <row r="331" spans="1:22" x14ac:dyDescent="0.2">
      <c r="A331">
        <v>3</v>
      </c>
      <c r="B331" t="s">
        <v>22</v>
      </c>
      <c r="C331">
        <v>0.04</v>
      </c>
      <c r="E331" s="1">
        <v>476</v>
      </c>
      <c r="F331" s="1">
        <f t="shared" si="25"/>
        <v>506.94</v>
      </c>
      <c r="G331" t="s">
        <v>23</v>
      </c>
      <c r="H331">
        <v>1</v>
      </c>
      <c r="I331" t="s">
        <v>51</v>
      </c>
      <c r="J331" t="s">
        <v>51</v>
      </c>
      <c r="K331" t="s">
        <v>26</v>
      </c>
      <c r="L331" t="s">
        <v>27</v>
      </c>
      <c r="M331" t="s">
        <v>28</v>
      </c>
      <c r="N331" t="s">
        <v>36</v>
      </c>
      <c r="O331">
        <v>0</v>
      </c>
      <c r="P331" t="s">
        <v>93</v>
      </c>
      <c r="Q331" t="s">
        <v>94</v>
      </c>
      <c r="R331" t="s">
        <v>95</v>
      </c>
      <c r="S331" s="2">
        <f t="shared" si="26"/>
        <v>0</v>
      </c>
      <c r="T331" s="2">
        <f t="shared" si="29"/>
        <v>0</v>
      </c>
      <c r="U331" s="3">
        <f t="shared" si="28"/>
        <v>0</v>
      </c>
      <c r="V331">
        <f t="shared" si="27"/>
        <v>0</v>
      </c>
    </row>
    <row r="332" spans="1:22" x14ac:dyDescent="0.2">
      <c r="A332">
        <v>3</v>
      </c>
      <c r="B332" t="s">
        <v>22</v>
      </c>
      <c r="C332">
        <v>0.04</v>
      </c>
      <c r="E332" s="1">
        <v>476</v>
      </c>
      <c r="F332" s="1">
        <f t="shared" si="25"/>
        <v>506.94</v>
      </c>
      <c r="G332" t="s">
        <v>23</v>
      </c>
      <c r="H332">
        <v>1</v>
      </c>
      <c r="I332" t="s">
        <v>52</v>
      </c>
      <c r="J332" t="s">
        <v>53</v>
      </c>
      <c r="K332" t="s">
        <v>26</v>
      </c>
      <c r="L332" t="s">
        <v>41</v>
      </c>
      <c r="M332" t="s">
        <v>28</v>
      </c>
      <c r="N332" t="s">
        <v>54</v>
      </c>
      <c r="O332">
        <v>0</v>
      </c>
      <c r="P332" t="s">
        <v>93</v>
      </c>
      <c r="Q332" t="s">
        <v>94</v>
      </c>
      <c r="R332" t="s">
        <v>95</v>
      </c>
      <c r="S332" s="2">
        <f t="shared" si="26"/>
        <v>0</v>
      </c>
      <c r="T332" s="2">
        <f t="shared" si="29"/>
        <v>0</v>
      </c>
      <c r="U332" s="3">
        <f t="shared" si="28"/>
        <v>0</v>
      </c>
      <c r="V332">
        <f t="shared" si="27"/>
        <v>0</v>
      </c>
    </row>
    <row r="333" spans="1:22" x14ac:dyDescent="0.2">
      <c r="A333">
        <v>3</v>
      </c>
      <c r="B333" t="s">
        <v>22</v>
      </c>
      <c r="C333">
        <v>0.04</v>
      </c>
      <c r="E333" s="1">
        <v>476</v>
      </c>
      <c r="F333" s="1">
        <f t="shared" si="25"/>
        <v>506.94</v>
      </c>
      <c r="G333" t="s">
        <v>23</v>
      </c>
      <c r="H333">
        <v>1</v>
      </c>
      <c r="I333" t="s">
        <v>55</v>
      </c>
      <c r="J333" t="s">
        <v>53</v>
      </c>
      <c r="K333" t="s">
        <v>26</v>
      </c>
      <c r="L333" t="s">
        <v>41</v>
      </c>
      <c r="M333" t="s">
        <v>28</v>
      </c>
      <c r="N333" t="s">
        <v>54</v>
      </c>
      <c r="O333">
        <v>0</v>
      </c>
      <c r="P333" t="s">
        <v>93</v>
      </c>
      <c r="Q333" t="s">
        <v>94</v>
      </c>
      <c r="R333" t="s">
        <v>95</v>
      </c>
      <c r="S333" s="2">
        <f t="shared" si="26"/>
        <v>0</v>
      </c>
      <c r="T333" s="2">
        <f t="shared" si="29"/>
        <v>0</v>
      </c>
      <c r="U333" s="3">
        <f t="shared" si="28"/>
        <v>0</v>
      </c>
      <c r="V333">
        <f t="shared" si="27"/>
        <v>0</v>
      </c>
    </row>
    <row r="334" spans="1:22" x14ac:dyDescent="0.2">
      <c r="A334">
        <v>3</v>
      </c>
      <c r="B334" t="s">
        <v>22</v>
      </c>
      <c r="C334">
        <v>0.04</v>
      </c>
      <c r="E334" s="1">
        <v>476</v>
      </c>
      <c r="F334" s="1">
        <f t="shared" si="25"/>
        <v>506.94</v>
      </c>
      <c r="G334" t="s">
        <v>23</v>
      </c>
      <c r="H334">
        <v>1</v>
      </c>
      <c r="I334" t="s">
        <v>56</v>
      </c>
      <c r="J334" t="s">
        <v>56</v>
      </c>
      <c r="K334" t="s">
        <v>26</v>
      </c>
      <c r="L334" t="s">
        <v>27</v>
      </c>
      <c r="M334" t="s">
        <v>28</v>
      </c>
      <c r="N334" t="s">
        <v>50</v>
      </c>
      <c r="O334">
        <v>0</v>
      </c>
      <c r="P334" t="s">
        <v>93</v>
      </c>
      <c r="Q334" t="s">
        <v>94</v>
      </c>
      <c r="R334" t="s">
        <v>95</v>
      </c>
      <c r="S334" s="2">
        <f t="shared" si="26"/>
        <v>0</v>
      </c>
      <c r="T334" s="2">
        <f t="shared" si="29"/>
        <v>0</v>
      </c>
      <c r="U334" s="3">
        <f t="shared" si="28"/>
        <v>0</v>
      </c>
      <c r="V334">
        <f t="shared" si="27"/>
        <v>0</v>
      </c>
    </row>
    <row r="335" spans="1:22" x14ac:dyDescent="0.2">
      <c r="A335">
        <v>3</v>
      </c>
      <c r="B335" t="s">
        <v>22</v>
      </c>
      <c r="C335">
        <v>0.04</v>
      </c>
      <c r="E335" s="1">
        <v>476</v>
      </c>
      <c r="F335" s="1">
        <f t="shared" si="25"/>
        <v>506.94</v>
      </c>
      <c r="G335" t="s">
        <v>23</v>
      </c>
      <c r="H335">
        <v>1</v>
      </c>
      <c r="I335" t="s">
        <v>57</v>
      </c>
      <c r="J335" t="s">
        <v>57</v>
      </c>
      <c r="K335" t="s">
        <v>26</v>
      </c>
      <c r="L335" t="s">
        <v>27</v>
      </c>
      <c r="M335" t="s">
        <v>35</v>
      </c>
      <c r="N335" t="s">
        <v>58</v>
      </c>
      <c r="O335">
        <v>0</v>
      </c>
      <c r="P335" t="s">
        <v>93</v>
      </c>
      <c r="Q335" t="s">
        <v>94</v>
      </c>
      <c r="R335" t="s">
        <v>95</v>
      </c>
      <c r="S335" s="2">
        <f t="shared" si="26"/>
        <v>0</v>
      </c>
      <c r="T335" s="2">
        <f t="shared" si="29"/>
        <v>0</v>
      </c>
      <c r="U335" s="3">
        <f t="shared" si="28"/>
        <v>0</v>
      </c>
      <c r="V335">
        <f t="shared" si="27"/>
        <v>0</v>
      </c>
    </row>
    <row r="336" spans="1:22" x14ac:dyDescent="0.2">
      <c r="A336">
        <v>3</v>
      </c>
      <c r="B336" t="s">
        <v>22</v>
      </c>
      <c r="C336">
        <v>0.04</v>
      </c>
      <c r="E336" s="1">
        <v>476</v>
      </c>
      <c r="F336" s="1">
        <f t="shared" si="25"/>
        <v>506.94</v>
      </c>
      <c r="G336" t="s">
        <v>23</v>
      </c>
      <c r="H336">
        <v>1</v>
      </c>
      <c r="I336" t="s">
        <v>59</v>
      </c>
      <c r="J336" t="s">
        <v>59</v>
      </c>
      <c r="K336" t="s">
        <v>26</v>
      </c>
      <c r="L336" t="s">
        <v>27</v>
      </c>
      <c r="M336" t="s">
        <v>35</v>
      </c>
      <c r="N336" t="s">
        <v>60</v>
      </c>
      <c r="O336">
        <v>0</v>
      </c>
      <c r="P336" t="s">
        <v>93</v>
      </c>
      <c r="Q336" t="s">
        <v>94</v>
      </c>
      <c r="R336" t="s">
        <v>95</v>
      </c>
      <c r="S336" s="2">
        <f t="shared" si="26"/>
        <v>0</v>
      </c>
      <c r="T336" s="2">
        <f t="shared" si="29"/>
        <v>0</v>
      </c>
      <c r="U336" s="3">
        <f t="shared" si="28"/>
        <v>0</v>
      </c>
      <c r="V336">
        <f t="shared" si="27"/>
        <v>0</v>
      </c>
    </row>
    <row r="337" spans="1:22" x14ac:dyDescent="0.2">
      <c r="A337">
        <v>3</v>
      </c>
      <c r="B337" t="s">
        <v>22</v>
      </c>
      <c r="C337">
        <v>0.04</v>
      </c>
      <c r="E337" s="1">
        <v>476</v>
      </c>
      <c r="F337" s="1">
        <f t="shared" si="25"/>
        <v>506.94</v>
      </c>
      <c r="G337" t="s">
        <v>23</v>
      </c>
      <c r="H337">
        <v>1</v>
      </c>
      <c r="I337" t="s">
        <v>61</v>
      </c>
      <c r="J337" t="s">
        <v>61</v>
      </c>
      <c r="K337" t="s">
        <v>26</v>
      </c>
      <c r="L337" t="s">
        <v>41</v>
      </c>
      <c r="M337" t="s">
        <v>28</v>
      </c>
      <c r="N337" t="s">
        <v>62</v>
      </c>
      <c r="O337">
        <v>2</v>
      </c>
      <c r="P337" t="s">
        <v>93</v>
      </c>
      <c r="Q337" t="s">
        <v>94</v>
      </c>
      <c r="R337" t="s">
        <v>95</v>
      </c>
      <c r="S337" s="2">
        <f t="shared" si="26"/>
        <v>4.2016806722689074E-3</v>
      </c>
      <c r="T337" s="2">
        <f t="shared" si="29"/>
        <v>4201.6806722689071</v>
      </c>
      <c r="U337" s="3">
        <f t="shared" si="28"/>
        <v>3.9452400678581289E-3</v>
      </c>
      <c r="V337">
        <f t="shared" si="27"/>
        <v>3.945240067858129</v>
      </c>
    </row>
    <row r="338" spans="1:22" x14ac:dyDescent="0.2">
      <c r="A338">
        <v>3</v>
      </c>
      <c r="B338" t="s">
        <v>22</v>
      </c>
      <c r="C338">
        <v>0.04</v>
      </c>
      <c r="E338" s="1">
        <v>476</v>
      </c>
      <c r="F338" s="1">
        <f t="shared" si="25"/>
        <v>506.94</v>
      </c>
      <c r="G338" t="s">
        <v>23</v>
      </c>
      <c r="H338">
        <v>1</v>
      </c>
      <c r="I338" t="s">
        <v>63</v>
      </c>
      <c r="J338" t="s">
        <v>63</v>
      </c>
      <c r="K338" t="s">
        <v>34</v>
      </c>
      <c r="L338" t="s">
        <v>27</v>
      </c>
      <c r="M338" t="s">
        <v>35</v>
      </c>
      <c r="N338" t="s">
        <v>64</v>
      </c>
      <c r="O338">
        <v>0</v>
      </c>
      <c r="P338" t="s">
        <v>93</v>
      </c>
      <c r="Q338" t="s">
        <v>94</v>
      </c>
      <c r="R338" t="s">
        <v>95</v>
      </c>
      <c r="S338" s="2">
        <f t="shared" si="26"/>
        <v>0</v>
      </c>
      <c r="T338" s="2">
        <f t="shared" si="29"/>
        <v>0</v>
      </c>
      <c r="U338" s="3">
        <f t="shared" si="28"/>
        <v>0</v>
      </c>
      <c r="V338">
        <f t="shared" si="27"/>
        <v>0</v>
      </c>
    </row>
    <row r="339" spans="1:22" x14ac:dyDescent="0.2">
      <c r="A339">
        <v>3</v>
      </c>
      <c r="B339" t="s">
        <v>22</v>
      </c>
      <c r="C339">
        <v>0.04</v>
      </c>
      <c r="E339" s="1">
        <v>476</v>
      </c>
      <c r="F339" s="1">
        <f t="shared" si="25"/>
        <v>506.94</v>
      </c>
      <c r="G339" t="s">
        <v>23</v>
      </c>
      <c r="H339">
        <v>1</v>
      </c>
      <c r="I339" t="s">
        <v>65</v>
      </c>
      <c r="J339" t="s">
        <v>65</v>
      </c>
      <c r="K339" t="s">
        <v>34</v>
      </c>
      <c r="L339" t="s">
        <v>41</v>
      </c>
      <c r="M339" t="s">
        <v>35</v>
      </c>
      <c r="N339" t="s">
        <v>66</v>
      </c>
      <c r="O339">
        <v>0</v>
      </c>
      <c r="P339" t="s">
        <v>93</v>
      </c>
      <c r="Q339" t="s">
        <v>94</v>
      </c>
      <c r="R339" t="s">
        <v>95</v>
      </c>
      <c r="S339" s="2">
        <f t="shared" si="26"/>
        <v>0</v>
      </c>
      <c r="T339" s="2">
        <f t="shared" si="29"/>
        <v>0</v>
      </c>
      <c r="U339" s="3">
        <f t="shared" si="28"/>
        <v>0</v>
      </c>
      <c r="V339">
        <f t="shared" si="27"/>
        <v>0</v>
      </c>
    </row>
    <row r="340" spans="1:22" x14ac:dyDescent="0.2">
      <c r="A340">
        <v>3</v>
      </c>
      <c r="B340" t="s">
        <v>22</v>
      </c>
      <c r="C340">
        <v>0.04</v>
      </c>
      <c r="E340" s="1">
        <v>476</v>
      </c>
      <c r="F340" s="1">
        <f t="shared" si="25"/>
        <v>506.94</v>
      </c>
      <c r="G340" t="s">
        <v>23</v>
      </c>
      <c r="H340">
        <v>1</v>
      </c>
      <c r="I340" t="s">
        <v>67</v>
      </c>
      <c r="J340" t="s">
        <v>67</v>
      </c>
      <c r="K340" t="s">
        <v>26</v>
      </c>
      <c r="L340" t="s">
        <v>41</v>
      </c>
      <c r="M340" t="s">
        <v>28</v>
      </c>
      <c r="N340" t="s">
        <v>36</v>
      </c>
      <c r="O340">
        <v>0</v>
      </c>
      <c r="P340" t="s">
        <v>93</v>
      </c>
      <c r="Q340" t="s">
        <v>94</v>
      </c>
      <c r="R340" t="s">
        <v>95</v>
      </c>
      <c r="S340" s="2">
        <f t="shared" si="26"/>
        <v>0</v>
      </c>
      <c r="T340" s="2">
        <f t="shared" si="29"/>
        <v>0</v>
      </c>
      <c r="U340" s="3">
        <f t="shared" si="28"/>
        <v>0</v>
      </c>
      <c r="V340">
        <f t="shared" si="27"/>
        <v>0</v>
      </c>
    </row>
    <row r="341" spans="1:22" x14ac:dyDescent="0.2">
      <c r="A341">
        <v>3</v>
      </c>
      <c r="B341" t="s">
        <v>22</v>
      </c>
      <c r="C341">
        <v>0.04</v>
      </c>
      <c r="E341" s="1">
        <v>476</v>
      </c>
      <c r="F341" s="1">
        <f t="shared" si="25"/>
        <v>506.94</v>
      </c>
      <c r="G341" t="s">
        <v>23</v>
      </c>
      <c r="H341">
        <v>1</v>
      </c>
      <c r="I341" t="s">
        <v>68</v>
      </c>
      <c r="J341" t="s">
        <v>69</v>
      </c>
      <c r="K341" t="s">
        <v>26</v>
      </c>
      <c r="L341" t="s">
        <v>27</v>
      </c>
      <c r="M341" t="s">
        <v>28</v>
      </c>
      <c r="N341" t="s">
        <v>29</v>
      </c>
      <c r="O341">
        <v>0</v>
      </c>
      <c r="P341" t="s">
        <v>93</v>
      </c>
      <c r="Q341" t="s">
        <v>94</v>
      </c>
      <c r="R341" t="s">
        <v>95</v>
      </c>
      <c r="S341" s="2">
        <f t="shared" si="26"/>
        <v>0</v>
      </c>
      <c r="T341" s="2">
        <f t="shared" si="29"/>
        <v>0</v>
      </c>
      <c r="U341" s="3">
        <f t="shared" si="28"/>
        <v>0</v>
      </c>
      <c r="V341">
        <f t="shared" si="27"/>
        <v>0</v>
      </c>
    </row>
    <row r="342" spans="1:22" x14ac:dyDescent="0.2">
      <c r="A342">
        <v>3</v>
      </c>
      <c r="B342" t="s">
        <v>22</v>
      </c>
      <c r="C342">
        <v>0.04</v>
      </c>
      <c r="E342" s="1">
        <v>476</v>
      </c>
      <c r="F342" s="1">
        <f t="shared" si="25"/>
        <v>506.94</v>
      </c>
      <c r="G342" t="s">
        <v>70</v>
      </c>
      <c r="H342">
        <v>1</v>
      </c>
      <c r="I342" t="s">
        <v>24</v>
      </c>
      <c r="J342" t="s">
        <v>25</v>
      </c>
      <c r="K342" t="s">
        <v>26</v>
      </c>
      <c r="L342" t="s">
        <v>27</v>
      </c>
      <c r="M342" t="s">
        <v>28</v>
      </c>
      <c r="N342" t="s">
        <v>29</v>
      </c>
      <c r="O342">
        <v>2</v>
      </c>
      <c r="P342" t="s">
        <v>93</v>
      </c>
      <c r="Q342" t="s">
        <v>94</v>
      </c>
      <c r="R342" t="s">
        <v>96</v>
      </c>
      <c r="S342" s="2">
        <f t="shared" si="26"/>
        <v>4.2016806722689074E-3</v>
      </c>
      <c r="T342" s="2">
        <f t="shared" si="29"/>
        <v>4201.6806722689071</v>
      </c>
      <c r="U342" s="3">
        <f t="shared" si="28"/>
        <v>3.9452400678581289E-3</v>
      </c>
      <c r="V342">
        <f t="shared" si="27"/>
        <v>3.945240067858129</v>
      </c>
    </row>
    <row r="343" spans="1:22" x14ac:dyDescent="0.2">
      <c r="A343">
        <v>3</v>
      </c>
      <c r="B343" t="s">
        <v>22</v>
      </c>
      <c r="C343">
        <v>0.04</v>
      </c>
      <c r="E343" s="1">
        <v>476</v>
      </c>
      <c r="F343" s="1">
        <f t="shared" si="25"/>
        <v>506.94</v>
      </c>
      <c r="G343" t="s">
        <v>70</v>
      </c>
      <c r="H343">
        <v>1</v>
      </c>
      <c r="I343" t="s">
        <v>33</v>
      </c>
      <c r="J343" t="s">
        <v>33</v>
      </c>
      <c r="K343" t="s">
        <v>34</v>
      </c>
      <c r="L343" t="s">
        <v>27</v>
      </c>
      <c r="M343" t="s">
        <v>35</v>
      </c>
      <c r="N343" t="s">
        <v>36</v>
      </c>
      <c r="O343">
        <v>0</v>
      </c>
      <c r="P343" t="s">
        <v>93</v>
      </c>
      <c r="Q343" t="s">
        <v>94</v>
      </c>
      <c r="R343" t="s">
        <v>96</v>
      </c>
      <c r="S343" s="2">
        <f t="shared" si="26"/>
        <v>0</v>
      </c>
      <c r="T343" s="2">
        <f t="shared" si="29"/>
        <v>0</v>
      </c>
      <c r="U343" s="3">
        <f t="shared" si="28"/>
        <v>0</v>
      </c>
      <c r="V343">
        <f t="shared" si="27"/>
        <v>0</v>
      </c>
    </row>
    <row r="344" spans="1:22" x14ac:dyDescent="0.2">
      <c r="A344">
        <v>3</v>
      </c>
      <c r="B344" t="s">
        <v>22</v>
      </c>
      <c r="C344">
        <v>0.04</v>
      </c>
      <c r="E344" s="1">
        <v>476</v>
      </c>
      <c r="F344" s="1">
        <f t="shared" si="25"/>
        <v>506.94</v>
      </c>
      <c r="G344" t="s">
        <v>70</v>
      </c>
      <c r="H344">
        <v>1</v>
      </c>
      <c r="I344" t="s">
        <v>37</v>
      </c>
      <c r="J344" t="s">
        <v>37</v>
      </c>
      <c r="K344" t="s">
        <v>26</v>
      </c>
      <c r="L344" t="s">
        <v>27</v>
      </c>
      <c r="M344" t="s">
        <v>35</v>
      </c>
      <c r="N344" t="s">
        <v>29</v>
      </c>
      <c r="O344">
        <v>0</v>
      </c>
      <c r="P344" t="s">
        <v>93</v>
      </c>
      <c r="Q344" t="s">
        <v>94</v>
      </c>
      <c r="R344" t="s">
        <v>96</v>
      </c>
      <c r="S344" s="2">
        <f t="shared" si="26"/>
        <v>0</v>
      </c>
      <c r="T344" s="2">
        <f t="shared" si="29"/>
        <v>0</v>
      </c>
      <c r="U344" s="3">
        <f t="shared" si="28"/>
        <v>0</v>
      </c>
      <c r="V344">
        <f t="shared" si="27"/>
        <v>0</v>
      </c>
    </row>
    <row r="345" spans="1:22" x14ac:dyDescent="0.2">
      <c r="A345">
        <v>3</v>
      </c>
      <c r="B345" t="s">
        <v>22</v>
      </c>
      <c r="C345">
        <v>0.04</v>
      </c>
      <c r="E345" s="1">
        <v>476</v>
      </c>
      <c r="F345" s="1">
        <f t="shared" si="25"/>
        <v>506.94</v>
      </c>
      <c r="G345" t="s">
        <v>70</v>
      </c>
      <c r="H345">
        <v>1</v>
      </c>
      <c r="I345" t="s">
        <v>38</v>
      </c>
      <c r="J345" t="s">
        <v>39</v>
      </c>
      <c r="K345" t="s">
        <v>40</v>
      </c>
      <c r="L345" t="s">
        <v>41</v>
      </c>
      <c r="M345" t="s">
        <v>28</v>
      </c>
      <c r="N345" t="s">
        <v>42</v>
      </c>
      <c r="O345">
        <v>0</v>
      </c>
      <c r="P345" t="s">
        <v>93</v>
      </c>
      <c r="Q345" t="s">
        <v>94</v>
      </c>
      <c r="R345" t="s">
        <v>96</v>
      </c>
      <c r="S345" s="2">
        <f t="shared" si="26"/>
        <v>0</v>
      </c>
      <c r="T345" s="2">
        <f t="shared" si="29"/>
        <v>0</v>
      </c>
      <c r="U345" s="3">
        <f t="shared" si="28"/>
        <v>0</v>
      </c>
      <c r="V345">
        <f t="shared" si="27"/>
        <v>0</v>
      </c>
    </row>
    <row r="346" spans="1:22" x14ac:dyDescent="0.2">
      <c r="A346">
        <v>3</v>
      </c>
      <c r="B346" t="s">
        <v>22</v>
      </c>
      <c r="C346">
        <v>0.04</v>
      </c>
      <c r="E346" s="1">
        <v>476</v>
      </c>
      <c r="F346" s="1">
        <f t="shared" si="25"/>
        <v>506.94</v>
      </c>
      <c r="G346" t="s">
        <v>70</v>
      </c>
      <c r="H346">
        <v>1</v>
      </c>
      <c r="I346" t="s">
        <v>43</v>
      </c>
      <c r="J346" t="s">
        <v>39</v>
      </c>
      <c r="K346" t="s">
        <v>40</v>
      </c>
      <c r="L346" t="s">
        <v>41</v>
      </c>
      <c r="M346" t="s">
        <v>28</v>
      </c>
      <c r="N346" t="s">
        <v>42</v>
      </c>
      <c r="O346">
        <v>2</v>
      </c>
      <c r="P346" t="s">
        <v>93</v>
      </c>
      <c r="Q346" t="s">
        <v>94</v>
      </c>
      <c r="R346" t="s">
        <v>96</v>
      </c>
      <c r="S346" s="2">
        <f t="shared" si="26"/>
        <v>4.2016806722689074E-3</v>
      </c>
      <c r="T346" s="2">
        <f t="shared" si="29"/>
        <v>4201.6806722689071</v>
      </c>
      <c r="U346" s="3">
        <f t="shared" si="28"/>
        <v>3.9452400678581289E-3</v>
      </c>
      <c r="V346">
        <f t="shared" si="27"/>
        <v>3.945240067858129</v>
      </c>
    </row>
    <row r="347" spans="1:22" x14ac:dyDescent="0.2">
      <c r="A347">
        <v>3</v>
      </c>
      <c r="B347" t="s">
        <v>22</v>
      </c>
      <c r="C347">
        <v>0.04</v>
      </c>
      <c r="E347" s="1">
        <v>476</v>
      </c>
      <c r="F347" s="1">
        <f t="shared" si="25"/>
        <v>506.94</v>
      </c>
      <c r="G347" t="s">
        <v>70</v>
      </c>
      <c r="H347">
        <v>1</v>
      </c>
      <c r="I347" t="s">
        <v>44</v>
      </c>
      <c r="J347" t="s">
        <v>44</v>
      </c>
      <c r="K347" t="s">
        <v>26</v>
      </c>
      <c r="L347" t="s">
        <v>41</v>
      </c>
      <c r="M347" t="s">
        <v>28</v>
      </c>
      <c r="N347" t="s">
        <v>36</v>
      </c>
      <c r="O347">
        <v>0</v>
      </c>
      <c r="P347" t="s">
        <v>93</v>
      </c>
      <c r="Q347" t="s">
        <v>94</v>
      </c>
      <c r="R347" t="s">
        <v>96</v>
      </c>
      <c r="S347" s="2">
        <f t="shared" si="26"/>
        <v>0</v>
      </c>
      <c r="T347" s="2">
        <f t="shared" si="29"/>
        <v>0</v>
      </c>
      <c r="U347" s="3">
        <f t="shared" si="28"/>
        <v>0</v>
      </c>
      <c r="V347">
        <f t="shared" si="27"/>
        <v>0</v>
      </c>
    </row>
    <row r="348" spans="1:22" x14ac:dyDescent="0.2">
      <c r="A348">
        <v>3</v>
      </c>
      <c r="B348" t="s">
        <v>22</v>
      </c>
      <c r="C348">
        <v>0.04</v>
      </c>
      <c r="E348" s="1">
        <v>476</v>
      </c>
      <c r="F348" s="1">
        <f t="shared" si="25"/>
        <v>506.94</v>
      </c>
      <c r="G348" t="s">
        <v>70</v>
      </c>
      <c r="H348">
        <v>1</v>
      </c>
      <c r="I348" t="s">
        <v>45</v>
      </c>
      <c r="J348" t="s">
        <v>45</v>
      </c>
      <c r="K348" t="s">
        <v>26</v>
      </c>
      <c r="L348" t="s">
        <v>27</v>
      </c>
      <c r="M348" t="s">
        <v>28</v>
      </c>
      <c r="N348" t="s">
        <v>46</v>
      </c>
      <c r="O348">
        <v>1</v>
      </c>
      <c r="P348" t="s">
        <v>93</v>
      </c>
      <c r="Q348" t="s">
        <v>94</v>
      </c>
      <c r="R348" t="s">
        <v>96</v>
      </c>
      <c r="S348" s="2">
        <f t="shared" si="26"/>
        <v>2.1008403361344537E-3</v>
      </c>
      <c r="T348" s="2">
        <f t="shared" si="29"/>
        <v>2100.8403361344535</v>
      </c>
      <c r="U348" s="3">
        <f t="shared" si="28"/>
        <v>1.9726200339290644E-3</v>
      </c>
      <c r="V348">
        <f t="shared" si="27"/>
        <v>1.9726200339290645</v>
      </c>
    </row>
    <row r="349" spans="1:22" x14ac:dyDescent="0.2">
      <c r="A349">
        <v>3</v>
      </c>
      <c r="B349" t="s">
        <v>22</v>
      </c>
      <c r="C349">
        <v>0.04</v>
      </c>
      <c r="E349" s="1">
        <v>476</v>
      </c>
      <c r="F349" s="1">
        <f t="shared" si="25"/>
        <v>506.94</v>
      </c>
      <c r="G349" t="s">
        <v>70</v>
      </c>
      <c r="H349">
        <v>1</v>
      </c>
      <c r="I349" t="s">
        <v>47</v>
      </c>
      <c r="J349" t="s">
        <v>47</v>
      </c>
      <c r="K349" t="s">
        <v>26</v>
      </c>
      <c r="L349" t="s">
        <v>27</v>
      </c>
      <c r="M349" t="s">
        <v>28</v>
      </c>
      <c r="N349" t="s">
        <v>48</v>
      </c>
      <c r="O349">
        <v>0</v>
      </c>
      <c r="P349" t="s">
        <v>93</v>
      </c>
      <c r="Q349" t="s">
        <v>94</v>
      </c>
      <c r="R349" t="s">
        <v>96</v>
      </c>
      <c r="S349" s="2">
        <f t="shared" si="26"/>
        <v>0</v>
      </c>
      <c r="T349" s="2">
        <f t="shared" si="29"/>
        <v>0</v>
      </c>
      <c r="U349" s="3">
        <f t="shared" si="28"/>
        <v>0</v>
      </c>
      <c r="V349">
        <f t="shared" si="27"/>
        <v>0</v>
      </c>
    </row>
    <row r="350" spans="1:22" x14ac:dyDescent="0.2">
      <c r="A350">
        <v>3</v>
      </c>
      <c r="B350" t="s">
        <v>22</v>
      </c>
      <c r="C350">
        <v>0.04</v>
      </c>
      <c r="E350" s="1">
        <v>476</v>
      </c>
      <c r="F350" s="1">
        <f t="shared" si="25"/>
        <v>506.94</v>
      </c>
      <c r="G350" t="s">
        <v>70</v>
      </c>
      <c r="H350">
        <v>1</v>
      </c>
      <c r="I350" t="s">
        <v>49</v>
      </c>
      <c r="J350" t="s">
        <v>49</v>
      </c>
      <c r="K350" t="s">
        <v>26</v>
      </c>
      <c r="L350" t="s">
        <v>27</v>
      </c>
      <c r="M350" t="s">
        <v>28</v>
      </c>
      <c r="N350" t="s">
        <v>50</v>
      </c>
      <c r="O350">
        <v>0</v>
      </c>
      <c r="P350" t="s">
        <v>93</v>
      </c>
      <c r="Q350" t="s">
        <v>94</v>
      </c>
      <c r="R350" t="s">
        <v>96</v>
      </c>
      <c r="S350" s="2">
        <f t="shared" si="26"/>
        <v>0</v>
      </c>
      <c r="T350" s="2">
        <f t="shared" si="29"/>
        <v>0</v>
      </c>
      <c r="U350" s="3">
        <f t="shared" si="28"/>
        <v>0</v>
      </c>
      <c r="V350">
        <f t="shared" si="27"/>
        <v>0</v>
      </c>
    </row>
    <row r="351" spans="1:22" x14ac:dyDescent="0.2">
      <c r="A351">
        <v>3</v>
      </c>
      <c r="B351" t="s">
        <v>22</v>
      </c>
      <c r="C351">
        <v>0.04</v>
      </c>
      <c r="E351" s="1">
        <v>476</v>
      </c>
      <c r="F351" s="1">
        <f t="shared" si="25"/>
        <v>506.94</v>
      </c>
      <c r="G351" t="s">
        <v>70</v>
      </c>
      <c r="H351">
        <v>1</v>
      </c>
      <c r="I351" t="s">
        <v>51</v>
      </c>
      <c r="J351" t="s">
        <v>51</v>
      </c>
      <c r="K351" t="s">
        <v>26</v>
      </c>
      <c r="L351" t="s">
        <v>27</v>
      </c>
      <c r="M351" t="s">
        <v>28</v>
      </c>
      <c r="N351" t="s">
        <v>36</v>
      </c>
      <c r="O351">
        <v>0</v>
      </c>
      <c r="P351" t="s">
        <v>93</v>
      </c>
      <c r="Q351" t="s">
        <v>94</v>
      </c>
      <c r="R351" t="s">
        <v>96</v>
      </c>
      <c r="S351" s="2">
        <f t="shared" si="26"/>
        <v>0</v>
      </c>
      <c r="T351" s="2">
        <f t="shared" si="29"/>
        <v>0</v>
      </c>
      <c r="U351" s="3">
        <f t="shared" si="28"/>
        <v>0</v>
      </c>
      <c r="V351">
        <f t="shared" si="27"/>
        <v>0</v>
      </c>
    </row>
    <row r="352" spans="1:22" x14ac:dyDescent="0.2">
      <c r="A352">
        <v>3</v>
      </c>
      <c r="B352" t="s">
        <v>22</v>
      </c>
      <c r="C352">
        <v>0.04</v>
      </c>
      <c r="E352" s="1">
        <v>476</v>
      </c>
      <c r="F352" s="1">
        <f t="shared" si="25"/>
        <v>506.94</v>
      </c>
      <c r="G352" t="s">
        <v>70</v>
      </c>
      <c r="H352">
        <v>1</v>
      </c>
      <c r="I352" t="s">
        <v>52</v>
      </c>
      <c r="J352" t="s">
        <v>53</v>
      </c>
      <c r="K352" t="s">
        <v>26</v>
      </c>
      <c r="L352" t="s">
        <v>41</v>
      </c>
      <c r="M352" t="s">
        <v>28</v>
      </c>
      <c r="N352" t="s">
        <v>54</v>
      </c>
      <c r="O352">
        <v>1</v>
      </c>
      <c r="P352" t="s">
        <v>93</v>
      </c>
      <c r="Q352" t="s">
        <v>94</v>
      </c>
      <c r="R352" t="s">
        <v>96</v>
      </c>
      <c r="S352" s="2">
        <f t="shared" si="26"/>
        <v>2.1008403361344537E-3</v>
      </c>
      <c r="T352" s="2">
        <f t="shared" si="29"/>
        <v>2100.8403361344535</v>
      </c>
      <c r="U352" s="3">
        <f t="shared" si="28"/>
        <v>1.9726200339290644E-3</v>
      </c>
      <c r="V352">
        <f t="shared" si="27"/>
        <v>1.9726200339290645</v>
      </c>
    </row>
    <row r="353" spans="1:22" x14ac:dyDescent="0.2">
      <c r="A353">
        <v>3</v>
      </c>
      <c r="B353" t="s">
        <v>22</v>
      </c>
      <c r="C353">
        <v>0.04</v>
      </c>
      <c r="E353" s="1">
        <v>476</v>
      </c>
      <c r="F353" s="1">
        <f t="shared" si="25"/>
        <v>506.94</v>
      </c>
      <c r="G353" t="s">
        <v>70</v>
      </c>
      <c r="H353">
        <v>1</v>
      </c>
      <c r="I353" t="s">
        <v>55</v>
      </c>
      <c r="J353" t="s">
        <v>53</v>
      </c>
      <c r="K353" t="s">
        <v>26</v>
      </c>
      <c r="L353" t="s">
        <v>41</v>
      </c>
      <c r="M353" t="s">
        <v>28</v>
      </c>
      <c r="N353" t="s">
        <v>54</v>
      </c>
      <c r="O353">
        <v>3</v>
      </c>
      <c r="P353" t="s">
        <v>93</v>
      </c>
      <c r="Q353" t="s">
        <v>94</v>
      </c>
      <c r="R353" t="s">
        <v>96</v>
      </c>
      <c r="S353" s="2">
        <f t="shared" si="26"/>
        <v>6.3025210084033615E-3</v>
      </c>
      <c r="T353" s="2">
        <f t="shared" si="29"/>
        <v>6302.5210084033615</v>
      </c>
      <c r="U353" s="3">
        <f t="shared" si="28"/>
        <v>5.9178601017871937E-3</v>
      </c>
      <c r="V353">
        <f t="shared" si="27"/>
        <v>5.9178601017871939</v>
      </c>
    </row>
    <row r="354" spans="1:22" x14ac:dyDescent="0.2">
      <c r="A354">
        <v>3</v>
      </c>
      <c r="B354" t="s">
        <v>22</v>
      </c>
      <c r="C354">
        <v>0.04</v>
      </c>
      <c r="E354" s="1">
        <v>476</v>
      </c>
      <c r="F354" s="1">
        <f t="shared" si="25"/>
        <v>506.94</v>
      </c>
      <c r="G354" t="s">
        <v>70</v>
      </c>
      <c r="H354">
        <v>1</v>
      </c>
      <c r="I354" t="s">
        <v>56</v>
      </c>
      <c r="J354" t="s">
        <v>56</v>
      </c>
      <c r="K354" t="s">
        <v>26</v>
      </c>
      <c r="L354" t="s">
        <v>27</v>
      </c>
      <c r="M354" t="s">
        <v>28</v>
      </c>
      <c r="N354" t="s">
        <v>50</v>
      </c>
      <c r="O354">
        <v>0</v>
      </c>
      <c r="P354" t="s">
        <v>93</v>
      </c>
      <c r="Q354" t="s">
        <v>94</v>
      </c>
      <c r="R354" t="s">
        <v>96</v>
      </c>
      <c r="S354" s="2">
        <f t="shared" si="26"/>
        <v>0</v>
      </c>
      <c r="T354" s="2">
        <f t="shared" si="29"/>
        <v>0</v>
      </c>
      <c r="U354" s="3">
        <f t="shared" si="28"/>
        <v>0</v>
      </c>
      <c r="V354">
        <f t="shared" si="27"/>
        <v>0</v>
      </c>
    </row>
    <row r="355" spans="1:22" x14ac:dyDescent="0.2">
      <c r="A355">
        <v>3</v>
      </c>
      <c r="B355" t="s">
        <v>22</v>
      </c>
      <c r="C355">
        <v>0.04</v>
      </c>
      <c r="E355" s="1">
        <v>476</v>
      </c>
      <c r="F355" s="1">
        <f t="shared" si="25"/>
        <v>506.94</v>
      </c>
      <c r="G355" t="s">
        <v>70</v>
      </c>
      <c r="H355">
        <v>1</v>
      </c>
      <c r="I355" t="s">
        <v>57</v>
      </c>
      <c r="J355" t="s">
        <v>57</v>
      </c>
      <c r="K355" t="s">
        <v>26</v>
      </c>
      <c r="L355" t="s">
        <v>27</v>
      </c>
      <c r="M355" t="s">
        <v>35</v>
      </c>
      <c r="N355" t="s">
        <v>58</v>
      </c>
      <c r="O355">
        <v>0</v>
      </c>
      <c r="P355" t="s">
        <v>93</v>
      </c>
      <c r="Q355" t="s">
        <v>94</v>
      </c>
      <c r="R355" t="s">
        <v>96</v>
      </c>
      <c r="S355" s="2">
        <f t="shared" si="26"/>
        <v>0</v>
      </c>
      <c r="T355" s="2">
        <f t="shared" si="29"/>
        <v>0</v>
      </c>
      <c r="U355" s="3">
        <f t="shared" si="28"/>
        <v>0</v>
      </c>
      <c r="V355">
        <f t="shared" si="27"/>
        <v>0</v>
      </c>
    </row>
    <row r="356" spans="1:22" x14ac:dyDescent="0.2">
      <c r="A356">
        <v>3</v>
      </c>
      <c r="B356" t="s">
        <v>22</v>
      </c>
      <c r="C356">
        <v>0.04</v>
      </c>
      <c r="E356" s="1">
        <v>476</v>
      </c>
      <c r="F356" s="1">
        <f t="shared" si="25"/>
        <v>506.94</v>
      </c>
      <c r="G356" t="s">
        <v>70</v>
      </c>
      <c r="H356">
        <v>1</v>
      </c>
      <c r="I356" t="s">
        <v>59</v>
      </c>
      <c r="J356" t="s">
        <v>59</v>
      </c>
      <c r="K356" t="s">
        <v>26</v>
      </c>
      <c r="L356" t="s">
        <v>27</v>
      </c>
      <c r="M356" t="s">
        <v>35</v>
      </c>
      <c r="N356" t="s">
        <v>60</v>
      </c>
      <c r="O356">
        <v>0</v>
      </c>
      <c r="P356" t="s">
        <v>93</v>
      </c>
      <c r="Q356" t="s">
        <v>94</v>
      </c>
      <c r="R356" t="s">
        <v>96</v>
      </c>
      <c r="S356" s="2">
        <f t="shared" si="26"/>
        <v>0</v>
      </c>
      <c r="T356" s="2">
        <f t="shared" si="29"/>
        <v>0</v>
      </c>
      <c r="U356" s="3">
        <f t="shared" si="28"/>
        <v>0</v>
      </c>
      <c r="V356">
        <f t="shared" si="27"/>
        <v>0</v>
      </c>
    </row>
    <row r="357" spans="1:22" x14ac:dyDescent="0.2">
      <c r="A357">
        <v>3</v>
      </c>
      <c r="B357" t="s">
        <v>22</v>
      </c>
      <c r="C357">
        <v>0.04</v>
      </c>
      <c r="E357" s="1">
        <v>476</v>
      </c>
      <c r="F357" s="1">
        <f t="shared" si="25"/>
        <v>506.94</v>
      </c>
      <c r="G357" t="s">
        <v>70</v>
      </c>
      <c r="H357">
        <v>1</v>
      </c>
      <c r="I357" t="s">
        <v>61</v>
      </c>
      <c r="J357" t="s">
        <v>61</v>
      </c>
      <c r="K357" t="s">
        <v>26</v>
      </c>
      <c r="L357" t="s">
        <v>41</v>
      </c>
      <c r="M357" t="s">
        <v>28</v>
      </c>
      <c r="N357" t="s">
        <v>62</v>
      </c>
      <c r="O357">
        <v>1</v>
      </c>
      <c r="P357" t="s">
        <v>93</v>
      </c>
      <c r="Q357" t="s">
        <v>94</v>
      </c>
      <c r="R357" t="s">
        <v>96</v>
      </c>
      <c r="S357" s="2">
        <f t="shared" si="26"/>
        <v>2.1008403361344537E-3</v>
      </c>
      <c r="T357" s="2">
        <f t="shared" si="29"/>
        <v>2100.8403361344535</v>
      </c>
      <c r="U357" s="3">
        <f t="shared" si="28"/>
        <v>1.9726200339290644E-3</v>
      </c>
      <c r="V357">
        <f t="shared" si="27"/>
        <v>1.9726200339290645</v>
      </c>
    </row>
    <row r="358" spans="1:22" x14ac:dyDescent="0.2">
      <c r="A358">
        <v>3</v>
      </c>
      <c r="B358" t="s">
        <v>22</v>
      </c>
      <c r="C358">
        <v>0.04</v>
      </c>
      <c r="E358" s="1">
        <v>476</v>
      </c>
      <c r="F358" s="1">
        <f t="shared" si="25"/>
        <v>506.94</v>
      </c>
      <c r="G358" t="s">
        <v>70</v>
      </c>
      <c r="H358">
        <v>1</v>
      </c>
      <c r="I358" t="s">
        <v>63</v>
      </c>
      <c r="J358" t="s">
        <v>63</v>
      </c>
      <c r="K358" t="s">
        <v>34</v>
      </c>
      <c r="L358" t="s">
        <v>27</v>
      </c>
      <c r="M358" t="s">
        <v>35</v>
      </c>
      <c r="N358" t="s">
        <v>64</v>
      </c>
      <c r="O358">
        <v>0</v>
      </c>
      <c r="P358" t="s">
        <v>93</v>
      </c>
      <c r="Q358" t="s">
        <v>94</v>
      </c>
      <c r="R358" t="s">
        <v>96</v>
      </c>
      <c r="S358" s="2">
        <f t="shared" si="26"/>
        <v>0</v>
      </c>
      <c r="T358" s="2">
        <f t="shared" si="29"/>
        <v>0</v>
      </c>
      <c r="U358" s="3">
        <f t="shared" si="28"/>
        <v>0</v>
      </c>
      <c r="V358">
        <f t="shared" si="27"/>
        <v>0</v>
      </c>
    </row>
    <row r="359" spans="1:22" x14ac:dyDescent="0.2">
      <c r="A359">
        <v>3</v>
      </c>
      <c r="B359" t="s">
        <v>22</v>
      </c>
      <c r="C359">
        <v>0.04</v>
      </c>
      <c r="E359" s="1">
        <v>476</v>
      </c>
      <c r="F359" s="1">
        <f t="shared" si="25"/>
        <v>506.94</v>
      </c>
      <c r="G359" t="s">
        <v>70</v>
      </c>
      <c r="H359">
        <v>1</v>
      </c>
      <c r="I359" t="s">
        <v>65</v>
      </c>
      <c r="J359" t="s">
        <v>65</v>
      </c>
      <c r="K359" t="s">
        <v>34</v>
      </c>
      <c r="L359" t="s">
        <v>41</v>
      </c>
      <c r="M359" t="s">
        <v>35</v>
      </c>
      <c r="N359" t="s">
        <v>66</v>
      </c>
      <c r="O359">
        <v>0</v>
      </c>
      <c r="P359" t="s">
        <v>93</v>
      </c>
      <c r="Q359" t="s">
        <v>94</v>
      </c>
      <c r="R359" t="s">
        <v>96</v>
      </c>
      <c r="S359" s="2">
        <f t="shared" si="26"/>
        <v>0</v>
      </c>
      <c r="T359" s="2">
        <f t="shared" si="29"/>
        <v>0</v>
      </c>
      <c r="U359" s="3">
        <f t="shared" si="28"/>
        <v>0</v>
      </c>
      <c r="V359">
        <f t="shared" si="27"/>
        <v>0</v>
      </c>
    </row>
    <row r="360" spans="1:22" x14ac:dyDescent="0.2">
      <c r="A360">
        <v>3</v>
      </c>
      <c r="B360" t="s">
        <v>22</v>
      </c>
      <c r="C360">
        <v>0.04</v>
      </c>
      <c r="E360" s="1">
        <v>476</v>
      </c>
      <c r="F360" s="1">
        <f t="shared" si="25"/>
        <v>506.94</v>
      </c>
      <c r="G360" t="s">
        <v>70</v>
      </c>
      <c r="H360">
        <v>1</v>
      </c>
      <c r="I360" t="s">
        <v>67</v>
      </c>
      <c r="J360" t="s">
        <v>67</v>
      </c>
      <c r="K360" t="s">
        <v>26</v>
      </c>
      <c r="L360" t="s">
        <v>41</v>
      </c>
      <c r="M360" t="s">
        <v>28</v>
      </c>
      <c r="N360" t="s">
        <v>36</v>
      </c>
      <c r="O360">
        <v>0</v>
      </c>
      <c r="P360" t="s">
        <v>93</v>
      </c>
      <c r="Q360" t="s">
        <v>94</v>
      </c>
      <c r="R360" t="s">
        <v>96</v>
      </c>
      <c r="S360" s="2">
        <f t="shared" si="26"/>
        <v>0</v>
      </c>
      <c r="T360" s="2">
        <f t="shared" si="29"/>
        <v>0</v>
      </c>
      <c r="U360" s="3">
        <f t="shared" si="28"/>
        <v>0</v>
      </c>
      <c r="V360">
        <f t="shared" si="27"/>
        <v>0</v>
      </c>
    </row>
    <row r="361" spans="1:22" x14ac:dyDescent="0.2">
      <c r="A361">
        <v>3</v>
      </c>
      <c r="B361" t="s">
        <v>22</v>
      </c>
      <c r="C361">
        <v>0.04</v>
      </c>
      <c r="E361" s="1">
        <v>476</v>
      </c>
      <c r="F361" s="1">
        <f t="shared" si="25"/>
        <v>506.94</v>
      </c>
      <c r="G361" t="s">
        <v>70</v>
      </c>
      <c r="H361">
        <v>1</v>
      </c>
      <c r="I361" t="s">
        <v>68</v>
      </c>
      <c r="J361" t="s">
        <v>69</v>
      </c>
      <c r="K361" t="s">
        <v>26</v>
      </c>
      <c r="L361" t="s">
        <v>27</v>
      </c>
      <c r="M361" t="s">
        <v>28</v>
      </c>
      <c r="N361" t="s">
        <v>29</v>
      </c>
      <c r="O361">
        <v>0</v>
      </c>
      <c r="P361" t="s">
        <v>93</v>
      </c>
      <c r="Q361" t="s">
        <v>94</v>
      </c>
      <c r="R361" t="s">
        <v>96</v>
      </c>
      <c r="S361" s="2">
        <f t="shared" si="26"/>
        <v>0</v>
      </c>
      <c r="T361" s="2">
        <f t="shared" si="29"/>
        <v>0</v>
      </c>
      <c r="U361" s="3">
        <f t="shared" si="28"/>
        <v>0</v>
      </c>
      <c r="V361">
        <f t="shared" si="27"/>
        <v>0</v>
      </c>
    </row>
    <row r="362" spans="1:22" x14ac:dyDescent="0.2">
      <c r="A362">
        <v>3</v>
      </c>
      <c r="B362" t="s">
        <v>22</v>
      </c>
      <c r="C362">
        <v>0.04</v>
      </c>
      <c r="E362" s="1">
        <v>476</v>
      </c>
      <c r="F362" s="1">
        <f t="shared" si="25"/>
        <v>506.94</v>
      </c>
      <c r="G362" t="s">
        <v>72</v>
      </c>
      <c r="H362">
        <v>1</v>
      </c>
      <c r="I362" t="s">
        <v>24</v>
      </c>
      <c r="J362" t="s">
        <v>25</v>
      </c>
      <c r="K362" t="s">
        <v>26</v>
      </c>
      <c r="L362" t="s">
        <v>27</v>
      </c>
      <c r="M362" t="s">
        <v>28</v>
      </c>
      <c r="N362" t="s">
        <v>29</v>
      </c>
      <c r="O362">
        <v>0</v>
      </c>
      <c r="P362" t="s">
        <v>93</v>
      </c>
      <c r="Q362" t="s">
        <v>94</v>
      </c>
      <c r="R362" t="s">
        <v>97</v>
      </c>
      <c r="S362" s="2">
        <f t="shared" si="26"/>
        <v>0</v>
      </c>
      <c r="T362" s="2">
        <f t="shared" si="29"/>
        <v>0</v>
      </c>
      <c r="U362" s="3">
        <f t="shared" si="28"/>
        <v>0</v>
      </c>
      <c r="V362">
        <f t="shared" si="27"/>
        <v>0</v>
      </c>
    </row>
    <row r="363" spans="1:22" x14ac:dyDescent="0.2">
      <c r="A363">
        <v>3</v>
      </c>
      <c r="B363" t="s">
        <v>22</v>
      </c>
      <c r="C363">
        <v>0.04</v>
      </c>
      <c r="E363" s="1">
        <v>476</v>
      </c>
      <c r="F363" s="1">
        <f t="shared" si="25"/>
        <v>506.94</v>
      </c>
      <c r="G363" t="s">
        <v>72</v>
      </c>
      <c r="H363">
        <v>1</v>
      </c>
      <c r="I363" t="s">
        <v>33</v>
      </c>
      <c r="J363" t="s">
        <v>33</v>
      </c>
      <c r="K363" t="s">
        <v>34</v>
      </c>
      <c r="L363" t="s">
        <v>27</v>
      </c>
      <c r="M363" t="s">
        <v>35</v>
      </c>
      <c r="N363" t="s">
        <v>36</v>
      </c>
      <c r="O363">
        <v>0</v>
      </c>
      <c r="P363" t="s">
        <v>93</v>
      </c>
      <c r="Q363" t="s">
        <v>94</v>
      </c>
      <c r="R363" t="s">
        <v>97</v>
      </c>
      <c r="S363" s="2">
        <f t="shared" si="26"/>
        <v>0</v>
      </c>
      <c r="T363" s="2">
        <f t="shared" si="29"/>
        <v>0</v>
      </c>
      <c r="U363" s="3">
        <f t="shared" si="28"/>
        <v>0</v>
      </c>
      <c r="V363">
        <f t="shared" si="27"/>
        <v>0</v>
      </c>
    </row>
    <row r="364" spans="1:22" x14ac:dyDescent="0.2">
      <c r="A364">
        <v>3</v>
      </c>
      <c r="B364" t="s">
        <v>22</v>
      </c>
      <c r="C364">
        <v>0.04</v>
      </c>
      <c r="E364" s="1">
        <v>476</v>
      </c>
      <c r="F364" s="1">
        <f t="shared" si="25"/>
        <v>506.94</v>
      </c>
      <c r="G364" t="s">
        <v>72</v>
      </c>
      <c r="H364">
        <v>1</v>
      </c>
      <c r="I364" t="s">
        <v>37</v>
      </c>
      <c r="J364" t="s">
        <v>37</v>
      </c>
      <c r="K364" t="s">
        <v>26</v>
      </c>
      <c r="L364" t="s">
        <v>27</v>
      </c>
      <c r="M364" t="s">
        <v>35</v>
      </c>
      <c r="N364" t="s">
        <v>29</v>
      </c>
      <c r="O364">
        <v>0</v>
      </c>
      <c r="P364" t="s">
        <v>93</v>
      </c>
      <c r="Q364" t="s">
        <v>94</v>
      </c>
      <c r="R364" t="s">
        <v>97</v>
      </c>
      <c r="S364" s="2">
        <f t="shared" si="26"/>
        <v>0</v>
      </c>
      <c r="T364" s="2">
        <f t="shared" si="29"/>
        <v>0</v>
      </c>
      <c r="U364" s="3">
        <f t="shared" si="28"/>
        <v>0</v>
      </c>
      <c r="V364">
        <f t="shared" si="27"/>
        <v>0</v>
      </c>
    </row>
    <row r="365" spans="1:22" x14ac:dyDescent="0.2">
      <c r="A365">
        <v>3</v>
      </c>
      <c r="B365" t="s">
        <v>22</v>
      </c>
      <c r="C365">
        <v>0.04</v>
      </c>
      <c r="E365" s="1">
        <v>476</v>
      </c>
      <c r="F365" s="1">
        <f t="shared" si="25"/>
        <v>506.94</v>
      </c>
      <c r="G365" t="s">
        <v>72</v>
      </c>
      <c r="H365">
        <v>1</v>
      </c>
      <c r="I365" t="s">
        <v>38</v>
      </c>
      <c r="J365" t="s">
        <v>39</v>
      </c>
      <c r="K365" t="s">
        <v>40</v>
      </c>
      <c r="L365" t="s">
        <v>41</v>
      </c>
      <c r="M365" t="s">
        <v>28</v>
      </c>
      <c r="N365" t="s">
        <v>42</v>
      </c>
      <c r="O365">
        <v>0</v>
      </c>
      <c r="P365" t="s">
        <v>93</v>
      </c>
      <c r="Q365" t="s">
        <v>94</v>
      </c>
      <c r="R365" t="s">
        <v>97</v>
      </c>
      <c r="S365" s="2">
        <f t="shared" si="26"/>
        <v>0</v>
      </c>
      <c r="T365" s="2">
        <f t="shared" si="29"/>
        <v>0</v>
      </c>
      <c r="U365" s="3">
        <f t="shared" si="28"/>
        <v>0</v>
      </c>
      <c r="V365">
        <f t="shared" si="27"/>
        <v>0</v>
      </c>
    </row>
    <row r="366" spans="1:22" x14ac:dyDescent="0.2">
      <c r="A366">
        <v>3</v>
      </c>
      <c r="B366" t="s">
        <v>22</v>
      </c>
      <c r="C366">
        <v>0.04</v>
      </c>
      <c r="E366" s="1">
        <v>476</v>
      </c>
      <c r="F366" s="1">
        <f t="shared" si="25"/>
        <v>506.94</v>
      </c>
      <c r="G366" t="s">
        <v>72</v>
      </c>
      <c r="H366">
        <v>1</v>
      </c>
      <c r="I366" t="s">
        <v>43</v>
      </c>
      <c r="J366" t="s">
        <v>39</v>
      </c>
      <c r="K366" t="s">
        <v>40</v>
      </c>
      <c r="L366" t="s">
        <v>41</v>
      </c>
      <c r="M366" t="s">
        <v>28</v>
      </c>
      <c r="N366" t="s">
        <v>42</v>
      </c>
      <c r="O366">
        <v>0</v>
      </c>
      <c r="P366" t="s">
        <v>93</v>
      </c>
      <c r="Q366" t="s">
        <v>94</v>
      </c>
      <c r="R366" t="s">
        <v>97</v>
      </c>
      <c r="S366" s="2">
        <f t="shared" si="26"/>
        <v>0</v>
      </c>
      <c r="T366" s="2">
        <f t="shared" si="29"/>
        <v>0</v>
      </c>
      <c r="U366" s="3">
        <f t="shared" si="28"/>
        <v>0</v>
      </c>
      <c r="V366">
        <f t="shared" si="27"/>
        <v>0</v>
      </c>
    </row>
    <row r="367" spans="1:22" x14ac:dyDescent="0.2">
      <c r="A367">
        <v>3</v>
      </c>
      <c r="B367" t="s">
        <v>22</v>
      </c>
      <c r="C367">
        <v>0.04</v>
      </c>
      <c r="E367" s="1">
        <v>476</v>
      </c>
      <c r="F367" s="1">
        <f t="shared" si="25"/>
        <v>506.94</v>
      </c>
      <c r="G367" t="s">
        <v>72</v>
      </c>
      <c r="H367">
        <v>1</v>
      </c>
      <c r="I367" t="s">
        <v>44</v>
      </c>
      <c r="J367" t="s">
        <v>44</v>
      </c>
      <c r="K367" t="s">
        <v>26</v>
      </c>
      <c r="L367" t="s">
        <v>41</v>
      </c>
      <c r="M367" t="s">
        <v>28</v>
      </c>
      <c r="N367" t="s">
        <v>36</v>
      </c>
      <c r="O367">
        <v>0</v>
      </c>
      <c r="P367" t="s">
        <v>93</v>
      </c>
      <c r="Q367" t="s">
        <v>94</v>
      </c>
      <c r="R367" t="s">
        <v>97</v>
      </c>
      <c r="S367" s="2">
        <f t="shared" si="26"/>
        <v>0</v>
      </c>
      <c r="T367" s="2">
        <f t="shared" si="29"/>
        <v>0</v>
      </c>
      <c r="U367" s="3">
        <f t="shared" si="28"/>
        <v>0</v>
      </c>
      <c r="V367">
        <f t="shared" si="27"/>
        <v>0</v>
      </c>
    </row>
    <row r="368" spans="1:22" x14ac:dyDescent="0.2">
      <c r="A368">
        <v>3</v>
      </c>
      <c r="B368" t="s">
        <v>22</v>
      </c>
      <c r="C368">
        <v>0.04</v>
      </c>
      <c r="E368" s="1">
        <v>476</v>
      </c>
      <c r="F368" s="1">
        <f t="shared" si="25"/>
        <v>506.94</v>
      </c>
      <c r="G368" t="s">
        <v>72</v>
      </c>
      <c r="H368">
        <v>1</v>
      </c>
      <c r="I368" t="s">
        <v>45</v>
      </c>
      <c r="J368" t="s">
        <v>45</v>
      </c>
      <c r="K368" t="s">
        <v>26</v>
      </c>
      <c r="L368" t="s">
        <v>27</v>
      </c>
      <c r="M368" t="s">
        <v>28</v>
      </c>
      <c r="N368" t="s">
        <v>46</v>
      </c>
      <c r="O368">
        <v>0</v>
      </c>
      <c r="P368" t="s">
        <v>93</v>
      </c>
      <c r="Q368" t="s">
        <v>94</v>
      </c>
      <c r="R368" t="s">
        <v>97</v>
      </c>
      <c r="S368" s="2">
        <f t="shared" si="26"/>
        <v>0</v>
      </c>
      <c r="T368" s="2">
        <f t="shared" si="29"/>
        <v>0</v>
      </c>
      <c r="U368" s="3">
        <f t="shared" si="28"/>
        <v>0</v>
      </c>
      <c r="V368">
        <f t="shared" si="27"/>
        <v>0</v>
      </c>
    </row>
    <row r="369" spans="1:22" x14ac:dyDescent="0.2">
      <c r="A369">
        <v>3</v>
      </c>
      <c r="B369" t="s">
        <v>22</v>
      </c>
      <c r="C369">
        <v>0.04</v>
      </c>
      <c r="E369" s="1">
        <v>476</v>
      </c>
      <c r="F369" s="1">
        <f t="shared" si="25"/>
        <v>506.94</v>
      </c>
      <c r="G369" t="s">
        <v>72</v>
      </c>
      <c r="H369">
        <v>1</v>
      </c>
      <c r="I369" t="s">
        <v>47</v>
      </c>
      <c r="J369" t="s">
        <v>47</v>
      </c>
      <c r="K369" t="s">
        <v>26</v>
      </c>
      <c r="L369" t="s">
        <v>27</v>
      </c>
      <c r="M369" t="s">
        <v>28</v>
      </c>
      <c r="N369" t="s">
        <v>48</v>
      </c>
      <c r="O369">
        <v>0</v>
      </c>
      <c r="P369" t="s">
        <v>93</v>
      </c>
      <c r="Q369" t="s">
        <v>94</v>
      </c>
      <c r="R369" t="s">
        <v>97</v>
      </c>
      <c r="S369" s="2">
        <f t="shared" si="26"/>
        <v>0</v>
      </c>
      <c r="T369" s="2">
        <f t="shared" si="29"/>
        <v>0</v>
      </c>
      <c r="U369" s="3">
        <f t="shared" si="28"/>
        <v>0</v>
      </c>
      <c r="V369">
        <f t="shared" si="27"/>
        <v>0</v>
      </c>
    </row>
    <row r="370" spans="1:22" x14ac:dyDescent="0.2">
      <c r="A370">
        <v>3</v>
      </c>
      <c r="B370" t="s">
        <v>22</v>
      </c>
      <c r="C370">
        <v>0.04</v>
      </c>
      <c r="E370" s="1">
        <v>476</v>
      </c>
      <c r="F370" s="1">
        <f t="shared" si="25"/>
        <v>506.94</v>
      </c>
      <c r="G370" t="s">
        <v>72</v>
      </c>
      <c r="H370">
        <v>1</v>
      </c>
      <c r="I370" t="s">
        <v>49</v>
      </c>
      <c r="J370" t="s">
        <v>49</v>
      </c>
      <c r="K370" t="s">
        <v>26</v>
      </c>
      <c r="L370" t="s">
        <v>27</v>
      </c>
      <c r="M370" t="s">
        <v>28</v>
      </c>
      <c r="N370" t="s">
        <v>50</v>
      </c>
      <c r="O370">
        <v>0</v>
      </c>
      <c r="P370" t="s">
        <v>93</v>
      </c>
      <c r="Q370" t="s">
        <v>94</v>
      </c>
      <c r="R370" t="s">
        <v>97</v>
      </c>
      <c r="S370" s="2">
        <f t="shared" si="26"/>
        <v>0</v>
      </c>
      <c r="T370" s="2">
        <f t="shared" si="29"/>
        <v>0</v>
      </c>
      <c r="U370" s="3">
        <f t="shared" si="28"/>
        <v>0</v>
      </c>
      <c r="V370">
        <f t="shared" si="27"/>
        <v>0</v>
      </c>
    </row>
    <row r="371" spans="1:22" x14ac:dyDescent="0.2">
      <c r="A371">
        <v>3</v>
      </c>
      <c r="B371" t="s">
        <v>22</v>
      </c>
      <c r="C371">
        <v>0.04</v>
      </c>
      <c r="E371" s="1">
        <v>476</v>
      </c>
      <c r="F371" s="1">
        <f t="shared" si="25"/>
        <v>506.94</v>
      </c>
      <c r="G371" t="s">
        <v>72</v>
      </c>
      <c r="H371">
        <v>1</v>
      </c>
      <c r="I371" t="s">
        <v>51</v>
      </c>
      <c r="J371" t="s">
        <v>51</v>
      </c>
      <c r="K371" t="s">
        <v>26</v>
      </c>
      <c r="L371" t="s">
        <v>27</v>
      </c>
      <c r="M371" t="s">
        <v>28</v>
      </c>
      <c r="N371" t="s">
        <v>36</v>
      </c>
      <c r="O371">
        <v>0</v>
      </c>
      <c r="P371" t="s">
        <v>93</v>
      </c>
      <c r="Q371" t="s">
        <v>94</v>
      </c>
      <c r="R371" t="s">
        <v>97</v>
      </c>
      <c r="S371" s="2">
        <f t="shared" si="26"/>
        <v>0</v>
      </c>
      <c r="T371" s="2">
        <f t="shared" si="29"/>
        <v>0</v>
      </c>
      <c r="U371" s="3">
        <f t="shared" si="28"/>
        <v>0</v>
      </c>
      <c r="V371">
        <f t="shared" si="27"/>
        <v>0</v>
      </c>
    </row>
    <row r="372" spans="1:22" x14ac:dyDescent="0.2">
      <c r="A372">
        <v>3</v>
      </c>
      <c r="B372" t="s">
        <v>22</v>
      </c>
      <c r="C372">
        <v>0.04</v>
      </c>
      <c r="E372" s="1">
        <v>476</v>
      </c>
      <c r="F372" s="1">
        <f t="shared" si="25"/>
        <v>506.94</v>
      </c>
      <c r="G372" t="s">
        <v>72</v>
      </c>
      <c r="H372">
        <v>1</v>
      </c>
      <c r="I372" t="s">
        <v>52</v>
      </c>
      <c r="J372" t="s">
        <v>53</v>
      </c>
      <c r="K372" t="s">
        <v>26</v>
      </c>
      <c r="L372" t="s">
        <v>41</v>
      </c>
      <c r="M372" t="s">
        <v>28</v>
      </c>
      <c r="N372" t="s">
        <v>54</v>
      </c>
      <c r="O372">
        <v>2</v>
      </c>
      <c r="P372" t="s">
        <v>93</v>
      </c>
      <c r="Q372" t="s">
        <v>94</v>
      </c>
      <c r="R372" t="s">
        <v>97</v>
      </c>
      <c r="S372" s="2">
        <f t="shared" si="26"/>
        <v>4.2016806722689074E-3</v>
      </c>
      <c r="T372" s="2">
        <f t="shared" si="29"/>
        <v>4201.6806722689071</v>
      </c>
      <c r="U372" s="3">
        <f t="shared" si="28"/>
        <v>3.9452400678581289E-3</v>
      </c>
      <c r="V372">
        <f t="shared" si="27"/>
        <v>3.945240067858129</v>
      </c>
    </row>
    <row r="373" spans="1:22" x14ac:dyDescent="0.2">
      <c r="A373">
        <v>3</v>
      </c>
      <c r="B373" t="s">
        <v>22</v>
      </c>
      <c r="C373">
        <v>0.04</v>
      </c>
      <c r="E373" s="1">
        <v>476</v>
      </c>
      <c r="F373" s="1">
        <f t="shared" si="25"/>
        <v>506.94</v>
      </c>
      <c r="G373" t="s">
        <v>72</v>
      </c>
      <c r="H373">
        <v>1</v>
      </c>
      <c r="I373" t="s">
        <v>55</v>
      </c>
      <c r="J373" t="s">
        <v>53</v>
      </c>
      <c r="K373" t="s">
        <v>26</v>
      </c>
      <c r="L373" t="s">
        <v>41</v>
      </c>
      <c r="M373" t="s">
        <v>28</v>
      </c>
      <c r="N373" t="s">
        <v>54</v>
      </c>
      <c r="O373">
        <v>1</v>
      </c>
      <c r="P373" t="s">
        <v>93</v>
      </c>
      <c r="Q373" t="s">
        <v>94</v>
      </c>
      <c r="R373" t="s">
        <v>97</v>
      </c>
      <c r="S373" s="2">
        <f t="shared" si="26"/>
        <v>2.1008403361344537E-3</v>
      </c>
      <c r="T373" s="2">
        <f t="shared" si="29"/>
        <v>2100.8403361344535</v>
      </c>
      <c r="U373" s="3">
        <f t="shared" si="28"/>
        <v>1.9726200339290644E-3</v>
      </c>
      <c r="V373">
        <f t="shared" si="27"/>
        <v>1.9726200339290645</v>
      </c>
    </row>
    <row r="374" spans="1:22" x14ac:dyDescent="0.2">
      <c r="A374">
        <v>3</v>
      </c>
      <c r="B374" t="s">
        <v>22</v>
      </c>
      <c r="C374">
        <v>0.04</v>
      </c>
      <c r="E374" s="1">
        <v>476</v>
      </c>
      <c r="F374" s="1">
        <f t="shared" si="25"/>
        <v>506.94</v>
      </c>
      <c r="G374" t="s">
        <v>72</v>
      </c>
      <c r="H374">
        <v>1</v>
      </c>
      <c r="I374" t="s">
        <v>56</v>
      </c>
      <c r="J374" t="s">
        <v>56</v>
      </c>
      <c r="K374" t="s">
        <v>26</v>
      </c>
      <c r="L374" t="s">
        <v>27</v>
      </c>
      <c r="M374" t="s">
        <v>28</v>
      </c>
      <c r="N374" t="s">
        <v>50</v>
      </c>
      <c r="O374">
        <v>0</v>
      </c>
      <c r="P374" t="s">
        <v>93</v>
      </c>
      <c r="Q374" t="s">
        <v>94</v>
      </c>
      <c r="R374" t="s">
        <v>97</v>
      </c>
      <c r="S374" s="2">
        <f t="shared" si="26"/>
        <v>0</v>
      </c>
      <c r="T374" s="2">
        <f t="shared" si="29"/>
        <v>0</v>
      </c>
      <c r="U374" s="3">
        <f t="shared" si="28"/>
        <v>0</v>
      </c>
      <c r="V374">
        <f t="shared" si="27"/>
        <v>0</v>
      </c>
    </row>
    <row r="375" spans="1:22" x14ac:dyDescent="0.2">
      <c r="A375">
        <v>3</v>
      </c>
      <c r="B375" t="s">
        <v>22</v>
      </c>
      <c r="C375">
        <v>0.04</v>
      </c>
      <c r="E375" s="1">
        <v>476</v>
      </c>
      <c r="F375" s="1">
        <f t="shared" si="25"/>
        <v>506.94</v>
      </c>
      <c r="G375" t="s">
        <v>72</v>
      </c>
      <c r="H375">
        <v>1</v>
      </c>
      <c r="I375" t="s">
        <v>57</v>
      </c>
      <c r="J375" t="s">
        <v>57</v>
      </c>
      <c r="K375" t="s">
        <v>26</v>
      </c>
      <c r="L375" t="s">
        <v>27</v>
      </c>
      <c r="M375" t="s">
        <v>35</v>
      </c>
      <c r="N375" t="s">
        <v>58</v>
      </c>
      <c r="O375">
        <v>0</v>
      </c>
      <c r="P375" t="s">
        <v>93</v>
      </c>
      <c r="Q375" t="s">
        <v>94</v>
      </c>
      <c r="R375" t="s">
        <v>97</v>
      </c>
      <c r="S375" s="2">
        <f t="shared" si="26"/>
        <v>0</v>
      </c>
      <c r="T375" s="2">
        <f t="shared" si="29"/>
        <v>0</v>
      </c>
      <c r="U375" s="3">
        <f t="shared" si="28"/>
        <v>0</v>
      </c>
      <c r="V375">
        <f t="shared" si="27"/>
        <v>0</v>
      </c>
    </row>
    <row r="376" spans="1:22" x14ac:dyDescent="0.2">
      <c r="A376">
        <v>3</v>
      </c>
      <c r="B376" t="s">
        <v>22</v>
      </c>
      <c r="C376">
        <v>0.04</v>
      </c>
      <c r="E376" s="1">
        <v>476</v>
      </c>
      <c r="F376" s="1">
        <f t="shared" si="25"/>
        <v>506.94</v>
      </c>
      <c r="G376" t="s">
        <v>72</v>
      </c>
      <c r="H376">
        <v>1</v>
      </c>
      <c r="I376" t="s">
        <v>59</v>
      </c>
      <c r="J376" t="s">
        <v>59</v>
      </c>
      <c r="K376" t="s">
        <v>26</v>
      </c>
      <c r="L376" t="s">
        <v>27</v>
      </c>
      <c r="M376" t="s">
        <v>35</v>
      </c>
      <c r="N376" t="s">
        <v>60</v>
      </c>
      <c r="O376">
        <v>0</v>
      </c>
      <c r="P376" t="s">
        <v>93</v>
      </c>
      <c r="Q376" t="s">
        <v>94</v>
      </c>
      <c r="R376" t="s">
        <v>97</v>
      </c>
      <c r="S376" s="2">
        <f t="shared" si="26"/>
        <v>0</v>
      </c>
      <c r="T376" s="2">
        <f t="shared" si="29"/>
        <v>0</v>
      </c>
      <c r="U376" s="3">
        <f t="shared" si="28"/>
        <v>0</v>
      </c>
      <c r="V376">
        <f t="shared" si="27"/>
        <v>0</v>
      </c>
    </row>
    <row r="377" spans="1:22" x14ac:dyDescent="0.2">
      <c r="A377">
        <v>3</v>
      </c>
      <c r="B377" t="s">
        <v>22</v>
      </c>
      <c r="C377">
        <v>0.04</v>
      </c>
      <c r="E377" s="1">
        <v>476</v>
      </c>
      <c r="F377" s="1">
        <f t="shared" si="25"/>
        <v>506.94</v>
      </c>
      <c r="G377" t="s">
        <v>72</v>
      </c>
      <c r="H377">
        <v>1</v>
      </c>
      <c r="I377" t="s">
        <v>61</v>
      </c>
      <c r="J377" t="s">
        <v>61</v>
      </c>
      <c r="K377" t="s">
        <v>26</v>
      </c>
      <c r="L377" t="s">
        <v>41</v>
      </c>
      <c r="M377" t="s">
        <v>28</v>
      </c>
      <c r="N377" t="s">
        <v>62</v>
      </c>
      <c r="O377">
        <v>1</v>
      </c>
      <c r="P377" t="s">
        <v>93</v>
      </c>
      <c r="Q377" t="s">
        <v>94</v>
      </c>
      <c r="R377" t="s">
        <v>97</v>
      </c>
      <c r="S377" s="2">
        <f t="shared" si="26"/>
        <v>2.1008403361344537E-3</v>
      </c>
      <c r="T377" s="2">
        <f t="shared" si="29"/>
        <v>2100.8403361344535</v>
      </c>
      <c r="U377" s="3">
        <f t="shared" si="28"/>
        <v>1.9726200339290644E-3</v>
      </c>
      <c r="V377">
        <f t="shared" si="27"/>
        <v>1.9726200339290645</v>
      </c>
    </row>
    <row r="378" spans="1:22" x14ac:dyDescent="0.2">
      <c r="A378">
        <v>3</v>
      </c>
      <c r="B378" t="s">
        <v>22</v>
      </c>
      <c r="C378">
        <v>0.04</v>
      </c>
      <c r="E378" s="1">
        <v>476</v>
      </c>
      <c r="F378" s="1">
        <f t="shared" si="25"/>
        <v>506.94</v>
      </c>
      <c r="G378" t="s">
        <v>72</v>
      </c>
      <c r="H378">
        <v>1</v>
      </c>
      <c r="I378" t="s">
        <v>63</v>
      </c>
      <c r="J378" t="s">
        <v>63</v>
      </c>
      <c r="K378" t="s">
        <v>34</v>
      </c>
      <c r="L378" t="s">
        <v>27</v>
      </c>
      <c r="M378" t="s">
        <v>35</v>
      </c>
      <c r="N378" t="s">
        <v>64</v>
      </c>
      <c r="O378">
        <v>0</v>
      </c>
      <c r="P378" t="s">
        <v>93</v>
      </c>
      <c r="Q378" t="s">
        <v>94</v>
      </c>
      <c r="R378" t="s">
        <v>97</v>
      </c>
      <c r="S378" s="2">
        <f t="shared" si="26"/>
        <v>0</v>
      </c>
      <c r="T378" s="2">
        <f t="shared" si="29"/>
        <v>0</v>
      </c>
      <c r="U378" s="3">
        <f t="shared" si="28"/>
        <v>0</v>
      </c>
      <c r="V378">
        <f t="shared" si="27"/>
        <v>0</v>
      </c>
    </row>
    <row r="379" spans="1:22" x14ac:dyDescent="0.2">
      <c r="A379">
        <v>3</v>
      </c>
      <c r="B379" t="s">
        <v>22</v>
      </c>
      <c r="C379">
        <v>0.04</v>
      </c>
      <c r="E379" s="1">
        <v>476</v>
      </c>
      <c r="F379" s="1">
        <f t="shared" si="25"/>
        <v>506.94</v>
      </c>
      <c r="G379" t="s">
        <v>72</v>
      </c>
      <c r="H379">
        <v>1</v>
      </c>
      <c r="I379" t="s">
        <v>65</v>
      </c>
      <c r="J379" t="s">
        <v>65</v>
      </c>
      <c r="K379" t="s">
        <v>34</v>
      </c>
      <c r="L379" t="s">
        <v>41</v>
      </c>
      <c r="M379" t="s">
        <v>35</v>
      </c>
      <c r="N379" t="s">
        <v>66</v>
      </c>
      <c r="O379">
        <v>0</v>
      </c>
      <c r="P379" t="s">
        <v>93</v>
      </c>
      <c r="Q379" t="s">
        <v>94</v>
      </c>
      <c r="R379" t="s">
        <v>97</v>
      </c>
      <c r="S379" s="2">
        <f t="shared" si="26"/>
        <v>0</v>
      </c>
      <c r="T379" s="2">
        <f t="shared" si="29"/>
        <v>0</v>
      </c>
      <c r="U379" s="3">
        <f t="shared" si="28"/>
        <v>0</v>
      </c>
      <c r="V379">
        <f t="shared" si="27"/>
        <v>0</v>
      </c>
    </row>
    <row r="380" spans="1:22" x14ac:dyDescent="0.2">
      <c r="A380">
        <v>3</v>
      </c>
      <c r="B380" t="s">
        <v>22</v>
      </c>
      <c r="C380">
        <v>0.04</v>
      </c>
      <c r="E380" s="1">
        <v>476</v>
      </c>
      <c r="F380" s="1">
        <f t="shared" si="25"/>
        <v>506.94</v>
      </c>
      <c r="G380" t="s">
        <v>72</v>
      </c>
      <c r="H380">
        <v>1</v>
      </c>
      <c r="I380" t="s">
        <v>67</v>
      </c>
      <c r="J380" t="s">
        <v>67</v>
      </c>
      <c r="K380" t="s">
        <v>26</v>
      </c>
      <c r="L380" t="s">
        <v>41</v>
      </c>
      <c r="M380" t="s">
        <v>28</v>
      </c>
      <c r="N380" t="s">
        <v>36</v>
      </c>
      <c r="O380">
        <v>0</v>
      </c>
      <c r="P380" t="s">
        <v>93</v>
      </c>
      <c r="Q380" t="s">
        <v>94</v>
      </c>
      <c r="R380" t="s">
        <v>97</v>
      </c>
      <c r="S380" s="2">
        <f t="shared" si="26"/>
        <v>0</v>
      </c>
      <c r="T380" s="2">
        <f t="shared" si="29"/>
        <v>0</v>
      </c>
      <c r="U380" s="3">
        <f t="shared" si="28"/>
        <v>0</v>
      </c>
      <c r="V380">
        <f t="shared" si="27"/>
        <v>0</v>
      </c>
    </row>
    <row r="381" spans="1:22" x14ac:dyDescent="0.2">
      <c r="A381">
        <v>3</v>
      </c>
      <c r="B381" t="s">
        <v>22</v>
      </c>
      <c r="C381">
        <v>0.04</v>
      </c>
      <c r="E381" s="1">
        <v>476</v>
      </c>
      <c r="F381" s="1">
        <f t="shared" si="25"/>
        <v>506.94</v>
      </c>
      <c r="G381" t="s">
        <v>72</v>
      </c>
      <c r="H381">
        <v>1</v>
      </c>
      <c r="I381" t="s">
        <v>68</v>
      </c>
      <c r="J381" t="s">
        <v>69</v>
      </c>
      <c r="K381" t="s">
        <v>26</v>
      </c>
      <c r="L381" t="s">
        <v>27</v>
      </c>
      <c r="M381" t="s">
        <v>28</v>
      </c>
      <c r="N381" t="s">
        <v>29</v>
      </c>
      <c r="O381">
        <v>0</v>
      </c>
      <c r="P381" t="s">
        <v>93</v>
      </c>
      <c r="Q381" t="s">
        <v>94</v>
      </c>
      <c r="R381" t="s">
        <v>97</v>
      </c>
      <c r="S381" s="2">
        <f t="shared" si="26"/>
        <v>0</v>
      </c>
      <c r="T381" s="2">
        <f t="shared" si="29"/>
        <v>0</v>
      </c>
      <c r="U381" s="3">
        <f t="shared" si="28"/>
        <v>0</v>
      </c>
      <c r="V381">
        <f t="shared" si="27"/>
        <v>0</v>
      </c>
    </row>
    <row r="382" spans="1:22" x14ac:dyDescent="0.2">
      <c r="A382">
        <v>3</v>
      </c>
      <c r="B382" t="s">
        <v>22</v>
      </c>
      <c r="C382">
        <v>0.04</v>
      </c>
      <c r="E382" s="1">
        <v>476</v>
      </c>
      <c r="F382" s="1">
        <f t="shared" si="25"/>
        <v>506.94</v>
      </c>
      <c r="G382" t="s">
        <v>74</v>
      </c>
      <c r="H382">
        <v>1</v>
      </c>
      <c r="I382" t="s">
        <v>24</v>
      </c>
      <c r="J382" t="s">
        <v>25</v>
      </c>
      <c r="K382" t="s">
        <v>26</v>
      </c>
      <c r="L382" t="s">
        <v>27</v>
      </c>
      <c r="M382" t="s">
        <v>28</v>
      </c>
      <c r="N382" t="s">
        <v>29</v>
      </c>
      <c r="O382">
        <v>2</v>
      </c>
      <c r="P382" t="s">
        <v>93</v>
      </c>
      <c r="Q382" t="s">
        <v>94</v>
      </c>
      <c r="R382" t="s">
        <v>98</v>
      </c>
      <c r="S382" s="2">
        <f t="shared" si="26"/>
        <v>4.2016806722689074E-3</v>
      </c>
      <c r="T382" s="2">
        <f t="shared" si="29"/>
        <v>4201.6806722689071</v>
      </c>
      <c r="U382" s="3">
        <f t="shared" si="28"/>
        <v>3.9452400678581289E-3</v>
      </c>
      <c r="V382">
        <f t="shared" si="27"/>
        <v>3.945240067858129</v>
      </c>
    </row>
    <row r="383" spans="1:22" x14ac:dyDescent="0.2">
      <c r="A383">
        <v>3</v>
      </c>
      <c r="B383" t="s">
        <v>22</v>
      </c>
      <c r="C383">
        <v>0.04</v>
      </c>
      <c r="E383" s="1">
        <v>476</v>
      </c>
      <c r="F383" s="1">
        <f t="shared" si="25"/>
        <v>506.94</v>
      </c>
      <c r="G383" t="s">
        <v>74</v>
      </c>
      <c r="H383">
        <v>1</v>
      </c>
      <c r="I383" t="s">
        <v>33</v>
      </c>
      <c r="J383" t="s">
        <v>33</v>
      </c>
      <c r="K383" t="s">
        <v>34</v>
      </c>
      <c r="L383" t="s">
        <v>27</v>
      </c>
      <c r="M383" t="s">
        <v>35</v>
      </c>
      <c r="N383" t="s">
        <v>36</v>
      </c>
      <c r="O383">
        <v>1</v>
      </c>
      <c r="P383" t="s">
        <v>93</v>
      </c>
      <c r="Q383" t="s">
        <v>94</v>
      </c>
      <c r="R383" t="s">
        <v>98</v>
      </c>
      <c r="S383" s="2">
        <f t="shared" si="26"/>
        <v>2.1008403361344537E-3</v>
      </c>
      <c r="T383" s="2">
        <f t="shared" si="29"/>
        <v>2100.8403361344535</v>
      </c>
      <c r="U383" s="3">
        <f t="shared" si="28"/>
        <v>1.9726200339290644E-3</v>
      </c>
      <c r="V383">
        <f t="shared" si="27"/>
        <v>1.9726200339290645</v>
      </c>
    </row>
    <row r="384" spans="1:22" x14ac:dyDescent="0.2">
      <c r="A384">
        <v>3</v>
      </c>
      <c r="B384" t="s">
        <v>22</v>
      </c>
      <c r="C384">
        <v>0.04</v>
      </c>
      <c r="E384" s="1">
        <v>476</v>
      </c>
      <c r="F384" s="1">
        <f t="shared" si="25"/>
        <v>506.94</v>
      </c>
      <c r="G384" t="s">
        <v>74</v>
      </c>
      <c r="H384">
        <v>1</v>
      </c>
      <c r="I384" t="s">
        <v>37</v>
      </c>
      <c r="J384" t="s">
        <v>37</v>
      </c>
      <c r="K384" t="s">
        <v>26</v>
      </c>
      <c r="L384" t="s">
        <v>27</v>
      </c>
      <c r="M384" t="s">
        <v>35</v>
      </c>
      <c r="N384" t="s">
        <v>29</v>
      </c>
      <c r="O384">
        <v>0</v>
      </c>
      <c r="P384" t="s">
        <v>93</v>
      </c>
      <c r="Q384" t="s">
        <v>94</v>
      </c>
      <c r="R384" t="s">
        <v>98</v>
      </c>
      <c r="S384" s="2">
        <f t="shared" si="26"/>
        <v>0</v>
      </c>
      <c r="T384" s="2">
        <f t="shared" si="29"/>
        <v>0</v>
      </c>
      <c r="U384" s="3">
        <f t="shared" si="28"/>
        <v>0</v>
      </c>
      <c r="V384">
        <f t="shared" si="27"/>
        <v>0</v>
      </c>
    </row>
    <row r="385" spans="1:22" x14ac:dyDescent="0.2">
      <c r="A385">
        <v>3</v>
      </c>
      <c r="B385" t="s">
        <v>22</v>
      </c>
      <c r="C385">
        <v>0.04</v>
      </c>
      <c r="E385" s="1">
        <v>476</v>
      </c>
      <c r="F385" s="1">
        <f t="shared" si="25"/>
        <v>506.94</v>
      </c>
      <c r="G385" t="s">
        <v>74</v>
      </c>
      <c r="H385">
        <v>1</v>
      </c>
      <c r="I385" t="s">
        <v>38</v>
      </c>
      <c r="J385" t="s">
        <v>39</v>
      </c>
      <c r="K385" t="s">
        <v>40</v>
      </c>
      <c r="L385" t="s">
        <v>41</v>
      </c>
      <c r="M385" t="s">
        <v>28</v>
      </c>
      <c r="N385" t="s">
        <v>42</v>
      </c>
      <c r="O385">
        <v>0</v>
      </c>
      <c r="P385" t="s">
        <v>93</v>
      </c>
      <c r="Q385" t="s">
        <v>94</v>
      </c>
      <c r="R385" t="s">
        <v>98</v>
      </c>
      <c r="S385" s="2">
        <f t="shared" si="26"/>
        <v>0</v>
      </c>
      <c r="T385" s="2">
        <f t="shared" si="29"/>
        <v>0</v>
      </c>
      <c r="U385" s="3">
        <f t="shared" si="28"/>
        <v>0</v>
      </c>
      <c r="V385">
        <f t="shared" si="27"/>
        <v>0</v>
      </c>
    </row>
    <row r="386" spans="1:22" x14ac:dyDescent="0.2">
      <c r="A386">
        <v>3</v>
      </c>
      <c r="B386" t="s">
        <v>22</v>
      </c>
      <c r="C386">
        <v>0.04</v>
      </c>
      <c r="E386" s="1">
        <v>476</v>
      </c>
      <c r="F386" s="1">
        <f t="shared" ref="F386:F449" si="30">E386/(200/213)</f>
        <v>506.94</v>
      </c>
      <c r="G386" t="s">
        <v>74</v>
      </c>
      <c r="H386">
        <v>1</v>
      </c>
      <c r="I386" t="s">
        <v>43</v>
      </c>
      <c r="J386" t="s">
        <v>39</v>
      </c>
      <c r="K386" t="s">
        <v>40</v>
      </c>
      <c r="L386" t="s">
        <v>41</v>
      </c>
      <c r="M386" t="s">
        <v>28</v>
      </c>
      <c r="N386" t="s">
        <v>42</v>
      </c>
      <c r="O386">
        <v>4</v>
      </c>
      <c r="P386" t="s">
        <v>93</v>
      </c>
      <c r="Q386" t="s">
        <v>94</v>
      </c>
      <c r="R386" t="s">
        <v>98</v>
      </c>
      <c r="S386" s="2">
        <f t="shared" ref="S386:S449" si="31">O386/E386</f>
        <v>8.4033613445378148E-3</v>
      </c>
      <c r="T386" s="2">
        <f t="shared" si="29"/>
        <v>8403.3613445378141</v>
      </c>
      <c r="U386" s="3">
        <f t="shared" si="28"/>
        <v>7.8904801357162577E-3</v>
      </c>
      <c r="V386">
        <f t="shared" ref="V386:V449" si="32">U386*1000</f>
        <v>7.8904801357162579</v>
      </c>
    </row>
    <row r="387" spans="1:22" x14ac:dyDescent="0.2">
      <c r="A387">
        <v>3</v>
      </c>
      <c r="B387" t="s">
        <v>22</v>
      </c>
      <c r="C387">
        <v>0.04</v>
      </c>
      <c r="E387" s="1">
        <v>476</v>
      </c>
      <c r="F387" s="1">
        <f t="shared" si="30"/>
        <v>506.94</v>
      </c>
      <c r="G387" t="s">
        <v>74</v>
      </c>
      <c r="H387">
        <v>1</v>
      </c>
      <c r="I387" t="s">
        <v>44</v>
      </c>
      <c r="J387" t="s">
        <v>44</v>
      </c>
      <c r="K387" t="s">
        <v>26</v>
      </c>
      <c r="L387" t="s">
        <v>41</v>
      </c>
      <c r="M387" t="s">
        <v>28</v>
      </c>
      <c r="N387" t="s">
        <v>36</v>
      </c>
      <c r="O387">
        <v>0</v>
      </c>
      <c r="P387" t="s">
        <v>93</v>
      </c>
      <c r="Q387" t="s">
        <v>94</v>
      </c>
      <c r="R387" t="s">
        <v>98</v>
      </c>
      <c r="S387" s="2">
        <f t="shared" si="31"/>
        <v>0</v>
      </c>
      <c r="T387" s="2">
        <f t="shared" si="29"/>
        <v>0</v>
      </c>
      <c r="U387" s="3">
        <f t="shared" ref="U387:U450" si="33">O387/F387</f>
        <v>0</v>
      </c>
      <c r="V387">
        <f t="shared" si="32"/>
        <v>0</v>
      </c>
    </row>
    <row r="388" spans="1:22" x14ac:dyDescent="0.2">
      <c r="A388">
        <v>3</v>
      </c>
      <c r="B388" t="s">
        <v>22</v>
      </c>
      <c r="C388">
        <v>0.04</v>
      </c>
      <c r="E388" s="1">
        <v>476</v>
      </c>
      <c r="F388" s="1">
        <f t="shared" si="30"/>
        <v>506.94</v>
      </c>
      <c r="G388" t="s">
        <v>74</v>
      </c>
      <c r="H388">
        <v>1</v>
      </c>
      <c r="I388" t="s">
        <v>45</v>
      </c>
      <c r="J388" t="s">
        <v>45</v>
      </c>
      <c r="K388" t="s">
        <v>26</v>
      </c>
      <c r="L388" t="s">
        <v>27</v>
      </c>
      <c r="M388" t="s">
        <v>28</v>
      </c>
      <c r="N388" t="s">
        <v>46</v>
      </c>
      <c r="O388">
        <v>0</v>
      </c>
      <c r="P388" t="s">
        <v>93</v>
      </c>
      <c r="Q388" t="s">
        <v>94</v>
      </c>
      <c r="R388" t="s">
        <v>98</v>
      </c>
      <c r="S388" s="2">
        <f t="shared" si="31"/>
        <v>0</v>
      </c>
      <c r="T388" s="2">
        <f t="shared" ref="T388:T451" si="34">S388*1000000</f>
        <v>0</v>
      </c>
      <c r="U388" s="3">
        <f t="shared" si="33"/>
        <v>0</v>
      </c>
      <c r="V388">
        <f t="shared" si="32"/>
        <v>0</v>
      </c>
    </row>
    <row r="389" spans="1:22" x14ac:dyDescent="0.2">
      <c r="A389">
        <v>3</v>
      </c>
      <c r="B389" t="s">
        <v>22</v>
      </c>
      <c r="C389">
        <v>0.04</v>
      </c>
      <c r="E389" s="1">
        <v>476</v>
      </c>
      <c r="F389" s="1">
        <f t="shared" si="30"/>
        <v>506.94</v>
      </c>
      <c r="G389" t="s">
        <v>74</v>
      </c>
      <c r="H389">
        <v>1</v>
      </c>
      <c r="I389" t="s">
        <v>47</v>
      </c>
      <c r="J389" t="s">
        <v>47</v>
      </c>
      <c r="K389" t="s">
        <v>26</v>
      </c>
      <c r="L389" t="s">
        <v>27</v>
      </c>
      <c r="M389" t="s">
        <v>28</v>
      </c>
      <c r="N389" t="s">
        <v>48</v>
      </c>
      <c r="O389">
        <v>0</v>
      </c>
      <c r="P389" t="s">
        <v>93</v>
      </c>
      <c r="Q389" t="s">
        <v>94</v>
      </c>
      <c r="R389" t="s">
        <v>98</v>
      </c>
      <c r="S389" s="2">
        <f t="shared" si="31"/>
        <v>0</v>
      </c>
      <c r="T389" s="2">
        <f t="shared" si="34"/>
        <v>0</v>
      </c>
      <c r="U389" s="3">
        <f t="shared" si="33"/>
        <v>0</v>
      </c>
      <c r="V389">
        <f t="shared" si="32"/>
        <v>0</v>
      </c>
    </row>
    <row r="390" spans="1:22" x14ac:dyDescent="0.2">
      <c r="A390">
        <v>3</v>
      </c>
      <c r="B390" t="s">
        <v>22</v>
      </c>
      <c r="C390">
        <v>0.04</v>
      </c>
      <c r="E390" s="1">
        <v>476</v>
      </c>
      <c r="F390" s="1">
        <f t="shared" si="30"/>
        <v>506.94</v>
      </c>
      <c r="G390" t="s">
        <v>74</v>
      </c>
      <c r="H390">
        <v>1</v>
      </c>
      <c r="I390" t="s">
        <v>49</v>
      </c>
      <c r="J390" t="s">
        <v>49</v>
      </c>
      <c r="K390" t="s">
        <v>26</v>
      </c>
      <c r="L390" t="s">
        <v>27</v>
      </c>
      <c r="M390" t="s">
        <v>28</v>
      </c>
      <c r="N390" t="s">
        <v>50</v>
      </c>
      <c r="O390">
        <v>2</v>
      </c>
      <c r="P390" t="s">
        <v>93</v>
      </c>
      <c r="Q390" t="s">
        <v>94</v>
      </c>
      <c r="R390" t="s">
        <v>98</v>
      </c>
      <c r="S390" s="2">
        <f t="shared" si="31"/>
        <v>4.2016806722689074E-3</v>
      </c>
      <c r="T390" s="2">
        <f t="shared" si="34"/>
        <v>4201.6806722689071</v>
      </c>
      <c r="U390" s="3">
        <f t="shared" si="33"/>
        <v>3.9452400678581289E-3</v>
      </c>
      <c r="V390">
        <f t="shared" si="32"/>
        <v>3.945240067858129</v>
      </c>
    </row>
    <row r="391" spans="1:22" x14ac:dyDescent="0.2">
      <c r="A391">
        <v>3</v>
      </c>
      <c r="B391" t="s">
        <v>22</v>
      </c>
      <c r="C391">
        <v>0.04</v>
      </c>
      <c r="E391" s="1">
        <v>476</v>
      </c>
      <c r="F391" s="1">
        <f t="shared" si="30"/>
        <v>506.94</v>
      </c>
      <c r="G391" t="s">
        <v>74</v>
      </c>
      <c r="H391">
        <v>1</v>
      </c>
      <c r="I391" t="s">
        <v>51</v>
      </c>
      <c r="J391" t="s">
        <v>51</v>
      </c>
      <c r="K391" t="s">
        <v>26</v>
      </c>
      <c r="L391" t="s">
        <v>27</v>
      </c>
      <c r="M391" t="s">
        <v>28</v>
      </c>
      <c r="N391" t="s">
        <v>36</v>
      </c>
      <c r="O391">
        <v>0</v>
      </c>
      <c r="P391" t="s">
        <v>93</v>
      </c>
      <c r="Q391" t="s">
        <v>94</v>
      </c>
      <c r="R391" t="s">
        <v>98</v>
      </c>
      <c r="S391" s="2">
        <f t="shared" si="31"/>
        <v>0</v>
      </c>
      <c r="T391" s="2">
        <f t="shared" si="34"/>
        <v>0</v>
      </c>
      <c r="U391" s="3">
        <f t="shared" si="33"/>
        <v>0</v>
      </c>
      <c r="V391">
        <f t="shared" si="32"/>
        <v>0</v>
      </c>
    </row>
    <row r="392" spans="1:22" x14ac:dyDescent="0.2">
      <c r="A392">
        <v>3</v>
      </c>
      <c r="B392" t="s">
        <v>22</v>
      </c>
      <c r="C392">
        <v>0.04</v>
      </c>
      <c r="E392" s="1">
        <v>476</v>
      </c>
      <c r="F392" s="1">
        <f t="shared" si="30"/>
        <v>506.94</v>
      </c>
      <c r="G392" t="s">
        <v>74</v>
      </c>
      <c r="H392">
        <v>1</v>
      </c>
      <c r="I392" t="s">
        <v>52</v>
      </c>
      <c r="J392" t="s">
        <v>53</v>
      </c>
      <c r="K392" t="s">
        <v>26</v>
      </c>
      <c r="L392" t="s">
        <v>41</v>
      </c>
      <c r="M392" t="s">
        <v>28</v>
      </c>
      <c r="N392" t="s">
        <v>54</v>
      </c>
      <c r="O392">
        <v>4</v>
      </c>
      <c r="P392" t="s">
        <v>93</v>
      </c>
      <c r="Q392" t="s">
        <v>94</v>
      </c>
      <c r="R392" t="s">
        <v>98</v>
      </c>
      <c r="S392" s="2">
        <f t="shared" si="31"/>
        <v>8.4033613445378148E-3</v>
      </c>
      <c r="T392" s="2">
        <f t="shared" si="34"/>
        <v>8403.3613445378141</v>
      </c>
      <c r="U392" s="3">
        <f t="shared" si="33"/>
        <v>7.8904801357162577E-3</v>
      </c>
      <c r="V392">
        <f t="shared" si="32"/>
        <v>7.8904801357162579</v>
      </c>
    </row>
    <row r="393" spans="1:22" x14ac:dyDescent="0.2">
      <c r="A393">
        <v>3</v>
      </c>
      <c r="B393" t="s">
        <v>22</v>
      </c>
      <c r="C393">
        <v>0.04</v>
      </c>
      <c r="E393" s="1">
        <v>476</v>
      </c>
      <c r="F393" s="1">
        <f t="shared" si="30"/>
        <v>506.94</v>
      </c>
      <c r="G393" t="s">
        <v>74</v>
      </c>
      <c r="H393">
        <v>1</v>
      </c>
      <c r="I393" t="s">
        <v>55</v>
      </c>
      <c r="J393" t="s">
        <v>53</v>
      </c>
      <c r="K393" t="s">
        <v>26</v>
      </c>
      <c r="L393" t="s">
        <v>41</v>
      </c>
      <c r="M393" t="s">
        <v>28</v>
      </c>
      <c r="N393" t="s">
        <v>54</v>
      </c>
      <c r="O393">
        <v>1</v>
      </c>
      <c r="P393" t="s">
        <v>93</v>
      </c>
      <c r="Q393" t="s">
        <v>94</v>
      </c>
      <c r="R393" t="s">
        <v>98</v>
      </c>
      <c r="S393" s="2">
        <f t="shared" si="31"/>
        <v>2.1008403361344537E-3</v>
      </c>
      <c r="T393" s="2">
        <f t="shared" si="34"/>
        <v>2100.8403361344535</v>
      </c>
      <c r="U393" s="3">
        <f t="shared" si="33"/>
        <v>1.9726200339290644E-3</v>
      </c>
      <c r="V393">
        <f t="shared" si="32"/>
        <v>1.9726200339290645</v>
      </c>
    </row>
    <row r="394" spans="1:22" x14ac:dyDescent="0.2">
      <c r="A394">
        <v>3</v>
      </c>
      <c r="B394" t="s">
        <v>22</v>
      </c>
      <c r="C394">
        <v>0.04</v>
      </c>
      <c r="E394" s="1">
        <v>476</v>
      </c>
      <c r="F394" s="1">
        <f t="shared" si="30"/>
        <v>506.94</v>
      </c>
      <c r="G394" t="s">
        <v>74</v>
      </c>
      <c r="H394">
        <v>1</v>
      </c>
      <c r="I394" t="s">
        <v>56</v>
      </c>
      <c r="J394" t="s">
        <v>56</v>
      </c>
      <c r="K394" t="s">
        <v>26</v>
      </c>
      <c r="L394" t="s">
        <v>27</v>
      </c>
      <c r="M394" t="s">
        <v>28</v>
      </c>
      <c r="N394" t="s">
        <v>50</v>
      </c>
      <c r="O394">
        <v>0</v>
      </c>
      <c r="P394" t="s">
        <v>93</v>
      </c>
      <c r="Q394" t="s">
        <v>94</v>
      </c>
      <c r="R394" t="s">
        <v>98</v>
      </c>
      <c r="S394" s="2">
        <f t="shared" si="31"/>
        <v>0</v>
      </c>
      <c r="T394" s="2">
        <f t="shared" si="34"/>
        <v>0</v>
      </c>
      <c r="U394" s="3">
        <f t="shared" si="33"/>
        <v>0</v>
      </c>
      <c r="V394">
        <f t="shared" si="32"/>
        <v>0</v>
      </c>
    </row>
    <row r="395" spans="1:22" x14ac:dyDescent="0.2">
      <c r="A395">
        <v>3</v>
      </c>
      <c r="B395" t="s">
        <v>22</v>
      </c>
      <c r="C395">
        <v>0.04</v>
      </c>
      <c r="E395" s="1">
        <v>476</v>
      </c>
      <c r="F395" s="1">
        <f t="shared" si="30"/>
        <v>506.94</v>
      </c>
      <c r="G395" t="s">
        <v>74</v>
      </c>
      <c r="H395">
        <v>1</v>
      </c>
      <c r="I395" t="s">
        <v>57</v>
      </c>
      <c r="J395" t="s">
        <v>57</v>
      </c>
      <c r="K395" t="s">
        <v>26</v>
      </c>
      <c r="L395" t="s">
        <v>27</v>
      </c>
      <c r="M395" t="s">
        <v>35</v>
      </c>
      <c r="N395" t="s">
        <v>58</v>
      </c>
      <c r="O395">
        <v>0</v>
      </c>
      <c r="P395" t="s">
        <v>93</v>
      </c>
      <c r="Q395" t="s">
        <v>94</v>
      </c>
      <c r="R395" t="s">
        <v>98</v>
      </c>
      <c r="S395" s="2">
        <f t="shared" si="31"/>
        <v>0</v>
      </c>
      <c r="T395" s="2">
        <f t="shared" si="34"/>
        <v>0</v>
      </c>
      <c r="U395" s="3">
        <f t="shared" si="33"/>
        <v>0</v>
      </c>
      <c r="V395">
        <f t="shared" si="32"/>
        <v>0</v>
      </c>
    </row>
    <row r="396" spans="1:22" x14ac:dyDescent="0.2">
      <c r="A396">
        <v>3</v>
      </c>
      <c r="B396" t="s">
        <v>22</v>
      </c>
      <c r="C396">
        <v>0.04</v>
      </c>
      <c r="E396" s="1">
        <v>476</v>
      </c>
      <c r="F396" s="1">
        <f t="shared" si="30"/>
        <v>506.94</v>
      </c>
      <c r="G396" t="s">
        <v>74</v>
      </c>
      <c r="H396">
        <v>1</v>
      </c>
      <c r="I396" t="s">
        <v>59</v>
      </c>
      <c r="J396" t="s">
        <v>59</v>
      </c>
      <c r="K396" t="s">
        <v>26</v>
      </c>
      <c r="L396" t="s">
        <v>27</v>
      </c>
      <c r="M396" t="s">
        <v>35</v>
      </c>
      <c r="N396" t="s">
        <v>60</v>
      </c>
      <c r="O396">
        <v>0</v>
      </c>
      <c r="P396" t="s">
        <v>93</v>
      </c>
      <c r="Q396" t="s">
        <v>94</v>
      </c>
      <c r="R396" t="s">
        <v>98</v>
      </c>
      <c r="S396" s="2">
        <f t="shared" si="31"/>
        <v>0</v>
      </c>
      <c r="T396" s="2">
        <f t="shared" si="34"/>
        <v>0</v>
      </c>
      <c r="U396" s="3">
        <f t="shared" si="33"/>
        <v>0</v>
      </c>
      <c r="V396">
        <f t="shared" si="32"/>
        <v>0</v>
      </c>
    </row>
    <row r="397" spans="1:22" x14ac:dyDescent="0.2">
      <c r="A397">
        <v>3</v>
      </c>
      <c r="B397" t="s">
        <v>22</v>
      </c>
      <c r="C397">
        <v>0.04</v>
      </c>
      <c r="E397" s="1">
        <v>476</v>
      </c>
      <c r="F397" s="1">
        <f t="shared" si="30"/>
        <v>506.94</v>
      </c>
      <c r="G397" t="s">
        <v>74</v>
      </c>
      <c r="H397">
        <v>1</v>
      </c>
      <c r="I397" t="s">
        <v>61</v>
      </c>
      <c r="J397" t="s">
        <v>61</v>
      </c>
      <c r="K397" t="s">
        <v>26</v>
      </c>
      <c r="L397" t="s">
        <v>41</v>
      </c>
      <c r="M397" t="s">
        <v>28</v>
      </c>
      <c r="N397" t="s">
        <v>62</v>
      </c>
      <c r="O397">
        <v>1</v>
      </c>
      <c r="P397" t="s">
        <v>93</v>
      </c>
      <c r="Q397" t="s">
        <v>94</v>
      </c>
      <c r="R397" t="s">
        <v>98</v>
      </c>
      <c r="S397" s="2">
        <f t="shared" si="31"/>
        <v>2.1008403361344537E-3</v>
      </c>
      <c r="T397" s="2">
        <f t="shared" si="34"/>
        <v>2100.8403361344535</v>
      </c>
      <c r="U397" s="3">
        <f t="shared" si="33"/>
        <v>1.9726200339290644E-3</v>
      </c>
      <c r="V397">
        <f t="shared" si="32"/>
        <v>1.9726200339290645</v>
      </c>
    </row>
    <row r="398" spans="1:22" x14ac:dyDescent="0.2">
      <c r="A398">
        <v>3</v>
      </c>
      <c r="B398" t="s">
        <v>22</v>
      </c>
      <c r="C398">
        <v>0.04</v>
      </c>
      <c r="E398" s="1">
        <v>476</v>
      </c>
      <c r="F398" s="1">
        <f t="shared" si="30"/>
        <v>506.94</v>
      </c>
      <c r="G398" t="s">
        <v>74</v>
      </c>
      <c r="H398">
        <v>1</v>
      </c>
      <c r="I398" t="s">
        <v>63</v>
      </c>
      <c r="J398" t="s">
        <v>63</v>
      </c>
      <c r="K398" t="s">
        <v>34</v>
      </c>
      <c r="L398" t="s">
        <v>27</v>
      </c>
      <c r="M398" t="s">
        <v>35</v>
      </c>
      <c r="N398" t="s">
        <v>64</v>
      </c>
      <c r="O398">
        <v>0</v>
      </c>
      <c r="P398" t="s">
        <v>93</v>
      </c>
      <c r="Q398" t="s">
        <v>94</v>
      </c>
      <c r="R398" t="s">
        <v>98</v>
      </c>
      <c r="S398" s="2">
        <f t="shared" si="31"/>
        <v>0</v>
      </c>
      <c r="T398" s="2">
        <f t="shared" si="34"/>
        <v>0</v>
      </c>
      <c r="U398" s="3">
        <f t="shared" si="33"/>
        <v>0</v>
      </c>
      <c r="V398">
        <f t="shared" si="32"/>
        <v>0</v>
      </c>
    </row>
    <row r="399" spans="1:22" x14ac:dyDescent="0.2">
      <c r="A399">
        <v>3</v>
      </c>
      <c r="B399" t="s">
        <v>22</v>
      </c>
      <c r="C399">
        <v>0.04</v>
      </c>
      <c r="E399" s="1">
        <v>476</v>
      </c>
      <c r="F399" s="1">
        <f t="shared" si="30"/>
        <v>506.94</v>
      </c>
      <c r="G399" t="s">
        <v>74</v>
      </c>
      <c r="H399">
        <v>1</v>
      </c>
      <c r="I399" t="s">
        <v>65</v>
      </c>
      <c r="J399" t="s">
        <v>65</v>
      </c>
      <c r="K399" t="s">
        <v>34</v>
      </c>
      <c r="L399" t="s">
        <v>41</v>
      </c>
      <c r="M399" t="s">
        <v>35</v>
      </c>
      <c r="N399" t="s">
        <v>66</v>
      </c>
      <c r="O399">
        <v>0</v>
      </c>
      <c r="P399" t="s">
        <v>93</v>
      </c>
      <c r="Q399" t="s">
        <v>94</v>
      </c>
      <c r="R399" t="s">
        <v>98</v>
      </c>
      <c r="S399" s="2">
        <f t="shared" si="31"/>
        <v>0</v>
      </c>
      <c r="T399" s="2">
        <f t="shared" si="34"/>
        <v>0</v>
      </c>
      <c r="U399" s="3">
        <f t="shared" si="33"/>
        <v>0</v>
      </c>
      <c r="V399">
        <f t="shared" si="32"/>
        <v>0</v>
      </c>
    </row>
    <row r="400" spans="1:22" x14ac:dyDescent="0.2">
      <c r="A400">
        <v>3</v>
      </c>
      <c r="B400" t="s">
        <v>22</v>
      </c>
      <c r="C400">
        <v>0.04</v>
      </c>
      <c r="E400" s="1">
        <v>476</v>
      </c>
      <c r="F400" s="1">
        <f t="shared" si="30"/>
        <v>506.94</v>
      </c>
      <c r="G400" t="s">
        <v>74</v>
      </c>
      <c r="H400">
        <v>1</v>
      </c>
      <c r="I400" t="s">
        <v>67</v>
      </c>
      <c r="J400" t="s">
        <v>67</v>
      </c>
      <c r="K400" t="s">
        <v>26</v>
      </c>
      <c r="L400" t="s">
        <v>41</v>
      </c>
      <c r="M400" t="s">
        <v>28</v>
      </c>
      <c r="N400" t="s">
        <v>36</v>
      </c>
      <c r="O400">
        <v>0</v>
      </c>
      <c r="P400" t="s">
        <v>93</v>
      </c>
      <c r="Q400" t="s">
        <v>94</v>
      </c>
      <c r="R400" t="s">
        <v>98</v>
      </c>
      <c r="S400" s="2">
        <f t="shared" si="31"/>
        <v>0</v>
      </c>
      <c r="T400" s="2">
        <f t="shared" si="34"/>
        <v>0</v>
      </c>
      <c r="U400" s="3">
        <f t="shared" si="33"/>
        <v>0</v>
      </c>
      <c r="V400">
        <f t="shared" si="32"/>
        <v>0</v>
      </c>
    </row>
    <row r="401" spans="1:22" x14ac:dyDescent="0.2">
      <c r="A401">
        <v>3</v>
      </c>
      <c r="B401" t="s">
        <v>22</v>
      </c>
      <c r="C401">
        <v>0.04</v>
      </c>
      <c r="E401" s="1">
        <v>476</v>
      </c>
      <c r="F401" s="1">
        <f t="shared" si="30"/>
        <v>506.94</v>
      </c>
      <c r="G401" t="s">
        <v>74</v>
      </c>
      <c r="H401">
        <v>1</v>
      </c>
      <c r="I401" t="s">
        <v>68</v>
      </c>
      <c r="J401" t="s">
        <v>69</v>
      </c>
      <c r="K401" t="s">
        <v>26</v>
      </c>
      <c r="L401" t="s">
        <v>27</v>
      </c>
      <c r="M401" t="s">
        <v>28</v>
      </c>
      <c r="N401" t="s">
        <v>29</v>
      </c>
      <c r="O401">
        <v>0</v>
      </c>
      <c r="P401" t="s">
        <v>93</v>
      </c>
      <c r="Q401" t="s">
        <v>94</v>
      </c>
      <c r="R401" t="s">
        <v>98</v>
      </c>
      <c r="S401" s="2">
        <f t="shared" si="31"/>
        <v>0</v>
      </c>
      <c r="T401" s="2">
        <f t="shared" si="34"/>
        <v>0</v>
      </c>
      <c r="U401" s="3">
        <f t="shared" si="33"/>
        <v>0</v>
      </c>
      <c r="V401">
        <f t="shared" si="32"/>
        <v>0</v>
      </c>
    </row>
    <row r="402" spans="1:22" x14ac:dyDescent="0.2">
      <c r="A402">
        <v>3</v>
      </c>
      <c r="B402" t="s">
        <v>76</v>
      </c>
      <c r="C402">
        <v>0.08</v>
      </c>
      <c r="E402" s="1">
        <v>476</v>
      </c>
      <c r="F402" s="1">
        <f t="shared" si="30"/>
        <v>506.94</v>
      </c>
      <c r="G402" t="s">
        <v>23</v>
      </c>
      <c r="H402">
        <v>1</v>
      </c>
      <c r="I402" t="s">
        <v>24</v>
      </c>
      <c r="J402" t="s">
        <v>25</v>
      </c>
      <c r="K402" t="s">
        <v>26</v>
      </c>
      <c r="L402" t="s">
        <v>27</v>
      </c>
      <c r="M402" t="s">
        <v>28</v>
      </c>
      <c r="N402" t="s">
        <v>29</v>
      </c>
      <c r="O402">
        <v>0</v>
      </c>
      <c r="P402" t="s">
        <v>93</v>
      </c>
      <c r="Q402" t="s">
        <v>99</v>
      </c>
      <c r="R402" t="s">
        <v>100</v>
      </c>
      <c r="S402" s="2">
        <f t="shared" si="31"/>
        <v>0</v>
      </c>
      <c r="T402" s="2">
        <f t="shared" si="34"/>
        <v>0</v>
      </c>
      <c r="U402" s="3">
        <f t="shared" si="33"/>
        <v>0</v>
      </c>
      <c r="V402">
        <f t="shared" si="32"/>
        <v>0</v>
      </c>
    </row>
    <row r="403" spans="1:22" x14ac:dyDescent="0.2">
      <c r="A403">
        <v>3</v>
      </c>
      <c r="B403" t="s">
        <v>76</v>
      </c>
      <c r="C403">
        <v>0.08</v>
      </c>
      <c r="E403" s="1">
        <v>476</v>
      </c>
      <c r="F403" s="1">
        <f t="shared" si="30"/>
        <v>506.94</v>
      </c>
      <c r="G403" t="s">
        <v>23</v>
      </c>
      <c r="H403">
        <v>1</v>
      </c>
      <c r="I403" t="s">
        <v>33</v>
      </c>
      <c r="J403" t="s">
        <v>33</v>
      </c>
      <c r="K403" t="s">
        <v>34</v>
      </c>
      <c r="L403" t="s">
        <v>27</v>
      </c>
      <c r="M403" t="s">
        <v>35</v>
      </c>
      <c r="N403" t="s">
        <v>36</v>
      </c>
      <c r="O403">
        <v>0</v>
      </c>
      <c r="P403" t="s">
        <v>93</v>
      </c>
      <c r="Q403" t="s">
        <v>99</v>
      </c>
      <c r="R403" t="s">
        <v>100</v>
      </c>
      <c r="S403" s="2">
        <f t="shared" si="31"/>
        <v>0</v>
      </c>
      <c r="T403" s="2">
        <f t="shared" si="34"/>
        <v>0</v>
      </c>
      <c r="U403" s="3">
        <f t="shared" si="33"/>
        <v>0</v>
      </c>
      <c r="V403">
        <f t="shared" si="32"/>
        <v>0</v>
      </c>
    </row>
    <row r="404" spans="1:22" x14ac:dyDescent="0.2">
      <c r="A404">
        <v>3</v>
      </c>
      <c r="B404" t="s">
        <v>76</v>
      </c>
      <c r="C404">
        <v>0.08</v>
      </c>
      <c r="E404" s="1">
        <v>476</v>
      </c>
      <c r="F404" s="1">
        <f t="shared" si="30"/>
        <v>506.94</v>
      </c>
      <c r="G404" t="s">
        <v>23</v>
      </c>
      <c r="H404">
        <v>1</v>
      </c>
      <c r="I404" t="s">
        <v>37</v>
      </c>
      <c r="J404" t="s">
        <v>37</v>
      </c>
      <c r="K404" t="s">
        <v>26</v>
      </c>
      <c r="L404" t="s">
        <v>27</v>
      </c>
      <c r="M404" t="s">
        <v>35</v>
      </c>
      <c r="N404" t="s">
        <v>29</v>
      </c>
      <c r="O404">
        <v>0</v>
      </c>
      <c r="P404" t="s">
        <v>93</v>
      </c>
      <c r="Q404" t="s">
        <v>99</v>
      </c>
      <c r="R404" t="s">
        <v>100</v>
      </c>
      <c r="S404" s="2">
        <f t="shared" si="31"/>
        <v>0</v>
      </c>
      <c r="T404" s="2">
        <f t="shared" si="34"/>
        <v>0</v>
      </c>
      <c r="U404" s="3">
        <f t="shared" si="33"/>
        <v>0</v>
      </c>
      <c r="V404">
        <f t="shared" si="32"/>
        <v>0</v>
      </c>
    </row>
    <row r="405" spans="1:22" x14ac:dyDescent="0.2">
      <c r="A405">
        <v>3</v>
      </c>
      <c r="B405" t="s">
        <v>76</v>
      </c>
      <c r="C405">
        <v>0.08</v>
      </c>
      <c r="E405" s="1">
        <v>476</v>
      </c>
      <c r="F405" s="1">
        <f t="shared" si="30"/>
        <v>506.94</v>
      </c>
      <c r="G405" t="s">
        <v>23</v>
      </c>
      <c r="H405">
        <v>1</v>
      </c>
      <c r="I405" t="s">
        <v>38</v>
      </c>
      <c r="J405" t="s">
        <v>39</v>
      </c>
      <c r="K405" t="s">
        <v>40</v>
      </c>
      <c r="L405" t="s">
        <v>41</v>
      </c>
      <c r="M405" t="s">
        <v>28</v>
      </c>
      <c r="N405" t="s">
        <v>42</v>
      </c>
      <c r="O405">
        <v>0</v>
      </c>
      <c r="P405" t="s">
        <v>93</v>
      </c>
      <c r="Q405" t="s">
        <v>99</v>
      </c>
      <c r="R405" t="s">
        <v>100</v>
      </c>
      <c r="S405" s="2">
        <f t="shared" si="31"/>
        <v>0</v>
      </c>
      <c r="T405" s="2">
        <f t="shared" si="34"/>
        <v>0</v>
      </c>
      <c r="U405" s="3">
        <f t="shared" si="33"/>
        <v>0</v>
      </c>
      <c r="V405">
        <f t="shared" si="32"/>
        <v>0</v>
      </c>
    </row>
    <row r="406" spans="1:22" x14ac:dyDescent="0.2">
      <c r="A406">
        <v>3</v>
      </c>
      <c r="B406" t="s">
        <v>76</v>
      </c>
      <c r="C406">
        <v>0.08</v>
      </c>
      <c r="E406" s="1">
        <v>476</v>
      </c>
      <c r="F406" s="1">
        <f t="shared" si="30"/>
        <v>506.94</v>
      </c>
      <c r="G406" t="s">
        <v>23</v>
      </c>
      <c r="H406">
        <v>1</v>
      </c>
      <c r="I406" t="s">
        <v>43</v>
      </c>
      <c r="J406" t="s">
        <v>39</v>
      </c>
      <c r="K406" t="s">
        <v>40</v>
      </c>
      <c r="L406" t="s">
        <v>41</v>
      </c>
      <c r="M406" t="s">
        <v>28</v>
      </c>
      <c r="N406" t="s">
        <v>42</v>
      </c>
      <c r="O406">
        <v>0</v>
      </c>
      <c r="P406" t="s">
        <v>93</v>
      </c>
      <c r="Q406" t="s">
        <v>99</v>
      </c>
      <c r="R406" t="s">
        <v>100</v>
      </c>
      <c r="S406" s="2">
        <f t="shared" si="31"/>
        <v>0</v>
      </c>
      <c r="T406" s="2">
        <f t="shared" si="34"/>
        <v>0</v>
      </c>
      <c r="U406" s="3">
        <f t="shared" si="33"/>
        <v>0</v>
      </c>
      <c r="V406">
        <f t="shared" si="32"/>
        <v>0</v>
      </c>
    </row>
    <row r="407" spans="1:22" x14ac:dyDescent="0.2">
      <c r="A407">
        <v>3</v>
      </c>
      <c r="B407" t="s">
        <v>76</v>
      </c>
      <c r="C407">
        <v>0.08</v>
      </c>
      <c r="E407" s="1">
        <v>476</v>
      </c>
      <c r="F407" s="1">
        <f t="shared" si="30"/>
        <v>506.94</v>
      </c>
      <c r="G407" t="s">
        <v>23</v>
      </c>
      <c r="H407">
        <v>1</v>
      </c>
      <c r="I407" t="s">
        <v>44</v>
      </c>
      <c r="J407" t="s">
        <v>44</v>
      </c>
      <c r="K407" t="s">
        <v>26</v>
      </c>
      <c r="L407" t="s">
        <v>41</v>
      </c>
      <c r="M407" t="s">
        <v>28</v>
      </c>
      <c r="N407" t="s">
        <v>36</v>
      </c>
      <c r="O407">
        <v>0</v>
      </c>
      <c r="P407" t="s">
        <v>93</v>
      </c>
      <c r="Q407" t="s">
        <v>99</v>
      </c>
      <c r="R407" t="s">
        <v>100</v>
      </c>
      <c r="S407" s="2">
        <f t="shared" si="31"/>
        <v>0</v>
      </c>
      <c r="T407" s="2">
        <f t="shared" si="34"/>
        <v>0</v>
      </c>
      <c r="U407" s="3">
        <f t="shared" si="33"/>
        <v>0</v>
      </c>
      <c r="V407">
        <f t="shared" si="32"/>
        <v>0</v>
      </c>
    </row>
    <row r="408" spans="1:22" x14ac:dyDescent="0.2">
      <c r="A408">
        <v>3</v>
      </c>
      <c r="B408" t="s">
        <v>76</v>
      </c>
      <c r="C408">
        <v>0.08</v>
      </c>
      <c r="E408" s="1">
        <v>476</v>
      </c>
      <c r="F408" s="1">
        <f t="shared" si="30"/>
        <v>506.94</v>
      </c>
      <c r="G408" t="s">
        <v>23</v>
      </c>
      <c r="H408">
        <v>1</v>
      </c>
      <c r="I408" t="s">
        <v>45</v>
      </c>
      <c r="J408" t="s">
        <v>45</v>
      </c>
      <c r="K408" t="s">
        <v>26</v>
      </c>
      <c r="L408" t="s">
        <v>27</v>
      </c>
      <c r="M408" t="s">
        <v>28</v>
      </c>
      <c r="N408" t="s">
        <v>46</v>
      </c>
      <c r="O408">
        <v>1</v>
      </c>
      <c r="P408" t="s">
        <v>93</v>
      </c>
      <c r="Q408" t="s">
        <v>99</v>
      </c>
      <c r="R408" t="s">
        <v>100</v>
      </c>
      <c r="S408" s="2">
        <f t="shared" si="31"/>
        <v>2.1008403361344537E-3</v>
      </c>
      <c r="T408" s="2">
        <f t="shared" si="34"/>
        <v>2100.8403361344535</v>
      </c>
      <c r="U408" s="3">
        <f t="shared" si="33"/>
        <v>1.9726200339290644E-3</v>
      </c>
      <c r="V408">
        <f t="shared" si="32"/>
        <v>1.9726200339290645</v>
      </c>
    </row>
    <row r="409" spans="1:22" x14ac:dyDescent="0.2">
      <c r="A409">
        <v>3</v>
      </c>
      <c r="B409" t="s">
        <v>76</v>
      </c>
      <c r="C409">
        <v>0.08</v>
      </c>
      <c r="E409" s="1">
        <v>476</v>
      </c>
      <c r="F409" s="1">
        <f t="shared" si="30"/>
        <v>506.94</v>
      </c>
      <c r="G409" t="s">
        <v>23</v>
      </c>
      <c r="H409">
        <v>1</v>
      </c>
      <c r="I409" t="s">
        <v>47</v>
      </c>
      <c r="J409" t="s">
        <v>47</v>
      </c>
      <c r="K409" t="s">
        <v>26</v>
      </c>
      <c r="L409" t="s">
        <v>27</v>
      </c>
      <c r="M409" t="s">
        <v>28</v>
      </c>
      <c r="N409" t="s">
        <v>48</v>
      </c>
      <c r="O409">
        <v>0</v>
      </c>
      <c r="P409" t="s">
        <v>93</v>
      </c>
      <c r="Q409" t="s">
        <v>99</v>
      </c>
      <c r="R409" t="s">
        <v>100</v>
      </c>
      <c r="S409" s="2">
        <f t="shared" si="31"/>
        <v>0</v>
      </c>
      <c r="T409" s="2">
        <f t="shared" si="34"/>
        <v>0</v>
      </c>
      <c r="U409" s="3">
        <f t="shared" si="33"/>
        <v>0</v>
      </c>
      <c r="V409">
        <f t="shared" si="32"/>
        <v>0</v>
      </c>
    </row>
    <row r="410" spans="1:22" x14ac:dyDescent="0.2">
      <c r="A410">
        <v>3</v>
      </c>
      <c r="B410" t="s">
        <v>76</v>
      </c>
      <c r="C410">
        <v>0.08</v>
      </c>
      <c r="E410" s="1">
        <v>476</v>
      </c>
      <c r="F410" s="1">
        <f t="shared" si="30"/>
        <v>506.94</v>
      </c>
      <c r="G410" t="s">
        <v>23</v>
      </c>
      <c r="H410">
        <v>1</v>
      </c>
      <c r="I410" t="s">
        <v>49</v>
      </c>
      <c r="J410" t="s">
        <v>49</v>
      </c>
      <c r="K410" t="s">
        <v>26</v>
      </c>
      <c r="L410" t="s">
        <v>27</v>
      </c>
      <c r="M410" t="s">
        <v>28</v>
      </c>
      <c r="N410" t="s">
        <v>50</v>
      </c>
      <c r="O410">
        <v>0</v>
      </c>
      <c r="P410" t="s">
        <v>93</v>
      </c>
      <c r="Q410" t="s">
        <v>99</v>
      </c>
      <c r="R410" t="s">
        <v>100</v>
      </c>
      <c r="S410" s="2">
        <f t="shared" si="31"/>
        <v>0</v>
      </c>
      <c r="T410" s="2">
        <f t="shared" si="34"/>
        <v>0</v>
      </c>
      <c r="U410" s="3">
        <f t="shared" si="33"/>
        <v>0</v>
      </c>
      <c r="V410">
        <f t="shared" si="32"/>
        <v>0</v>
      </c>
    </row>
    <row r="411" spans="1:22" x14ac:dyDescent="0.2">
      <c r="A411">
        <v>3</v>
      </c>
      <c r="B411" t="s">
        <v>76</v>
      </c>
      <c r="C411">
        <v>0.08</v>
      </c>
      <c r="E411" s="1">
        <v>476</v>
      </c>
      <c r="F411" s="1">
        <f t="shared" si="30"/>
        <v>506.94</v>
      </c>
      <c r="G411" t="s">
        <v>23</v>
      </c>
      <c r="H411">
        <v>1</v>
      </c>
      <c r="I411" t="s">
        <v>51</v>
      </c>
      <c r="J411" t="s">
        <v>51</v>
      </c>
      <c r="K411" t="s">
        <v>26</v>
      </c>
      <c r="L411" t="s">
        <v>27</v>
      </c>
      <c r="M411" t="s">
        <v>28</v>
      </c>
      <c r="N411" t="s">
        <v>36</v>
      </c>
      <c r="O411">
        <v>0</v>
      </c>
      <c r="P411" t="s">
        <v>93</v>
      </c>
      <c r="Q411" t="s">
        <v>99</v>
      </c>
      <c r="R411" t="s">
        <v>100</v>
      </c>
      <c r="S411" s="2">
        <f t="shared" si="31"/>
        <v>0</v>
      </c>
      <c r="T411" s="2">
        <f t="shared" si="34"/>
        <v>0</v>
      </c>
      <c r="U411" s="3">
        <f t="shared" si="33"/>
        <v>0</v>
      </c>
      <c r="V411">
        <f t="shared" si="32"/>
        <v>0</v>
      </c>
    </row>
    <row r="412" spans="1:22" x14ac:dyDescent="0.2">
      <c r="A412">
        <v>3</v>
      </c>
      <c r="B412" t="s">
        <v>76</v>
      </c>
      <c r="C412">
        <v>0.08</v>
      </c>
      <c r="E412" s="1">
        <v>476</v>
      </c>
      <c r="F412" s="1">
        <f t="shared" si="30"/>
        <v>506.94</v>
      </c>
      <c r="G412" t="s">
        <v>23</v>
      </c>
      <c r="H412">
        <v>1</v>
      </c>
      <c r="I412" t="s">
        <v>52</v>
      </c>
      <c r="J412" t="s">
        <v>53</v>
      </c>
      <c r="K412" t="s">
        <v>26</v>
      </c>
      <c r="L412" t="s">
        <v>41</v>
      </c>
      <c r="M412" t="s">
        <v>28</v>
      </c>
      <c r="N412" t="s">
        <v>54</v>
      </c>
      <c r="O412">
        <v>1</v>
      </c>
      <c r="P412" t="s">
        <v>93</v>
      </c>
      <c r="Q412" t="s">
        <v>99</v>
      </c>
      <c r="R412" t="s">
        <v>100</v>
      </c>
      <c r="S412" s="2">
        <f t="shared" si="31"/>
        <v>2.1008403361344537E-3</v>
      </c>
      <c r="T412" s="2">
        <f t="shared" si="34"/>
        <v>2100.8403361344535</v>
      </c>
      <c r="U412" s="3">
        <f t="shared" si="33"/>
        <v>1.9726200339290644E-3</v>
      </c>
      <c r="V412">
        <f t="shared" si="32"/>
        <v>1.9726200339290645</v>
      </c>
    </row>
    <row r="413" spans="1:22" x14ac:dyDescent="0.2">
      <c r="A413">
        <v>3</v>
      </c>
      <c r="B413" t="s">
        <v>76</v>
      </c>
      <c r="C413">
        <v>0.08</v>
      </c>
      <c r="E413" s="1">
        <v>476</v>
      </c>
      <c r="F413" s="1">
        <f t="shared" si="30"/>
        <v>506.94</v>
      </c>
      <c r="G413" t="s">
        <v>23</v>
      </c>
      <c r="H413">
        <v>1</v>
      </c>
      <c r="I413" t="s">
        <v>55</v>
      </c>
      <c r="J413" t="s">
        <v>53</v>
      </c>
      <c r="K413" t="s">
        <v>26</v>
      </c>
      <c r="L413" t="s">
        <v>41</v>
      </c>
      <c r="M413" t="s">
        <v>28</v>
      </c>
      <c r="N413" t="s">
        <v>54</v>
      </c>
      <c r="O413">
        <v>0</v>
      </c>
      <c r="P413" t="s">
        <v>93</v>
      </c>
      <c r="Q413" t="s">
        <v>99</v>
      </c>
      <c r="R413" t="s">
        <v>100</v>
      </c>
      <c r="S413" s="2">
        <f t="shared" si="31"/>
        <v>0</v>
      </c>
      <c r="T413" s="2">
        <f t="shared" si="34"/>
        <v>0</v>
      </c>
      <c r="U413" s="3">
        <f t="shared" si="33"/>
        <v>0</v>
      </c>
      <c r="V413">
        <f t="shared" si="32"/>
        <v>0</v>
      </c>
    </row>
    <row r="414" spans="1:22" x14ac:dyDescent="0.2">
      <c r="A414">
        <v>3</v>
      </c>
      <c r="B414" t="s">
        <v>76</v>
      </c>
      <c r="C414">
        <v>0.08</v>
      </c>
      <c r="E414" s="1">
        <v>476</v>
      </c>
      <c r="F414" s="1">
        <f t="shared" si="30"/>
        <v>506.94</v>
      </c>
      <c r="G414" t="s">
        <v>23</v>
      </c>
      <c r="H414">
        <v>1</v>
      </c>
      <c r="I414" t="s">
        <v>56</v>
      </c>
      <c r="J414" t="s">
        <v>56</v>
      </c>
      <c r="K414" t="s">
        <v>26</v>
      </c>
      <c r="L414" t="s">
        <v>27</v>
      </c>
      <c r="M414" t="s">
        <v>28</v>
      </c>
      <c r="N414" t="s">
        <v>50</v>
      </c>
      <c r="O414">
        <v>0</v>
      </c>
      <c r="P414" t="s">
        <v>93</v>
      </c>
      <c r="Q414" t="s">
        <v>99</v>
      </c>
      <c r="R414" t="s">
        <v>100</v>
      </c>
      <c r="S414" s="2">
        <f t="shared" si="31"/>
        <v>0</v>
      </c>
      <c r="T414" s="2">
        <f t="shared" si="34"/>
        <v>0</v>
      </c>
      <c r="U414" s="3">
        <f t="shared" si="33"/>
        <v>0</v>
      </c>
      <c r="V414">
        <f t="shared" si="32"/>
        <v>0</v>
      </c>
    </row>
    <row r="415" spans="1:22" x14ac:dyDescent="0.2">
      <c r="A415">
        <v>3</v>
      </c>
      <c r="B415" t="s">
        <v>76</v>
      </c>
      <c r="C415">
        <v>0.08</v>
      </c>
      <c r="E415" s="1">
        <v>476</v>
      </c>
      <c r="F415" s="1">
        <f t="shared" si="30"/>
        <v>506.94</v>
      </c>
      <c r="G415" t="s">
        <v>23</v>
      </c>
      <c r="H415">
        <v>1</v>
      </c>
      <c r="I415" t="s">
        <v>57</v>
      </c>
      <c r="J415" t="s">
        <v>57</v>
      </c>
      <c r="K415" t="s">
        <v>26</v>
      </c>
      <c r="L415" t="s">
        <v>27</v>
      </c>
      <c r="M415" t="s">
        <v>35</v>
      </c>
      <c r="N415" t="s">
        <v>58</v>
      </c>
      <c r="O415">
        <v>0</v>
      </c>
      <c r="P415" t="s">
        <v>93</v>
      </c>
      <c r="Q415" t="s">
        <v>99</v>
      </c>
      <c r="R415" t="s">
        <v>100</v>
      </c>
      <c r="S415" s="2">
        <f t="shared" si="31"/>
        <v>0</v>
      </c>
      <c r="T415" s="2">
        <f t="shared" si="34"/>
        <v>0</v>
      </c>
      <c r="U415" s="3">
        <f t="shared" si="33"/>
        <v>0</v>
      </c>
      <c r="V415">
        <f t="shared" si="32"/>
        <v>0</v>
      </c>
    </row>
    <row r="416" spans="1:22" x14ac:dyDescent="0.2">
      <c r="A416">
        <v>3</v>
      </c>
      <c r="B416" t="s">
        <v>76</v>
      </c>
      <c r="C416">
        <v>0.08</v>
      </c>
      <c r="E416" s="1">
        <v>476</v>
      </c>
      <c r="F416" s="1">
        <f t="shared" si="30"/>
        <v>506.94</v>
      </c>
      <c r="G416" t="s">
        <v>23</v>
      </c>
      <c r="H416">
        <v>1</v>
      </c>
      <c r="I416" t="s">
        <v>59</v>
      </c>
      <c r="J416" t="s">
        <v>59</v>
      </c>
      <c r="K416" t="s">
        <v>26</v>
      </c>
      <c r="L416" t="s">
        <v>27</v>
      </c>
      <c r="M416" t="s">
        <v>35</v>
      </c>
      <c r="N416" t="s">
        <v>60</v>
      </c>
      <c r="O416">
        <v>0</v>
      </c>
      <c r="P416" t="s">
        <v>93</v>
      </c>
      <c r="Q416" t="s">
        <v>99</v>
      </c>
      <c r="R416" t="s">
        <v>100</v>
      </c>
      <c r="S416" s="2">
        <f t="shared" si="31"/>
        <v>0</v>
      </c>
      <c r="T416" s="2">
        <f t="shared" si="34"/>
        <v>0</v>
      </c>
      <c r="U416" s="3">
        <f t="shared" si="33"/>
        <v>0</v>
      </c>
      <c r="V416">
        <f t="shared" si="32"/>
        <v>0</v>
      </c>
    </row>
    <row r="417" spans="1:22" x14ac:dyDescent="0.2">
      <c r="A417">
        <v>3</v>
      </c>
      <c r="B417" t="s">
        <v>76</v>
      </c>
      <c r="C417">
        <v>0.08</v>
      </c>
      <c r="E417" s="1">
        <v>476</v>
      </c>
      <c r="F417" s="1">
        <f t="shared" si="30"/>
        <v>506.94</v>
      </c>
      <c r="G417" t="s">
        <v>23</v>
      </c>
      <c r="H417">
        <v>1</v>
      </c>
      <c r="I417" t="s">
        <v>61</v>
      </c>
      <c r="J417" t="s">
        <v>61</v>
      </c>
      <c r="K417" t="s">
        <v>26</v>
      </c>
      <c r="L417" t="s">
        <v>41</v>
      </c>
      <c r="M417" t="s">
        <v>28</v>
      </c>
      <c r="N417" t="s">
        <v>62</v>
      </c>
      <c r="O417">
        <v>1</v>
      </c>
      <c r="P417" t="s">
        <v>93</v>
      </c>
      <c r="Q417" t="s">
        <v>99</v>
      </c>
      <c r="R417" t="s">
        <v>100</v>
      </c>
      <c r="S417" s="2">
        <f t="shared" si="31"/>
        <v>2.1008403361344537E-3</v>
      </c>
      <c r="T417" s="2">
        <f t="shared" si="34"/>
        <v>2100.8403361344535</v>
      </c>
      <c r="U417" s="3">
        <f t="shared" si="33"/>
        <v>1.9726200339290644E-3</v>
      </c>
      <c r="V417">
        <f t="shared" si="32"/>
        <v>1.9726200339290645</v>
      </c>
    </row>
    <row r="418" spans="1:22" x14ac:dyDescent="0.2">
      <c r="A418">
        <v>3</v>
      </c>
      <c r="B418" t="s">
        <v>76</v>
      </c>
      <c r="C418">
        <v>0.08</v>
      </c>
      <c r="E418" s="1">
        <v>476</v>
      </c>
      <c r="F418" s="1">
        <f t="shared" si="30"/>
        <v>506.94</v>
      </c>
      <c r="G418" t="s">
        <v>23</v>
      </c>
      <c r="H418">
        <v>1</v>
      </c>
      <c r="I418" t="s">
        <v>63</v>
      </c>
      <c r="J418" t="s">
        <v>63</v>
      </c>
      <c r="K418" t="s">
        <v>34</v>
      </c>
      <c r="L418" t="s">
        <v>27</v>
      </c>
      <c r="M418" t="s">
        <v>35</v>
      </c>
      <c r="N418" t="s">
        <v>64</v>
      </c>
      <c r="O418">
        <v>0</v>
      </c>
      <c r="P418" t="s">
        <v>93</v>
      </c>
      <c r="Q418" t="s">
        <v>99</v>
      </c>
      <c r="R418" t="s">
        <v>100</v>
      </c>
      <c r="S418" s="2">
        <f t="shared" si="31"/>
        <v>0</v>
      </c>
      <c r="T418" s="2">
        <f t="shared" si="34"/>
        <v>0</v>
      </c>
      <c r="U418" s="3">
        <f t="shared" si="33"/>
        <v>0</v>
      </c>
      <c r="V418">
        <f t="shared" si="32"/>
        <v>0</v>
      </c>
    </row>
    <row r="419" spans="1:22" x14ac:dyDescent="0.2">
      <c r="A419">
        <v>3</v>
      </c>
      <c r="B419" t="s">
        <v>76</v>
      </c>
      <c r="C419">
        <v>0.08</v>
      </c>
      <c r="E419" s="1">
        <v>476</v>
      </c>
      <c r="F419" s="1">
        <f t="shared" si="30"/>
        <v>506.94</v>
      </c>
      <c r="G419" t="s">
        <v>23</v>
      </c>
      <c r="H419">
        <v>1</v>
      </c>
      <c r="I419" t="s">
        <v>65</v>
      </c>
      <c r="J419" t="s">
        <v>65</v>
      </c>
      <c r="K419" t="s">
        <v>34</v>
      </c>
      <c r="L419" t="s">
        <v>41</v>
      </c>
      <c r="M419" t="s">
        <v>35</v>
      </c>
      <c r="N419" t="s">
        <v>66</v>
      </c>
      <c r="O419">
        <v>0</v>
      </c>
      <c r="P419" t="s">
        <v>93</v>
      </c>
      <c r="Q419" t="s">
        <v>99</v>
      </c>
      <c r="R419" t="s">
        <v>100</v>
      </c>
      <c r="S419" s="2">
        <f t="shared" si="31"/>
        <v>0</v>
      </c>
      <c r="T419" s="2">
        <f t="shared" si="34"/>
        <v>0</v>
      </c>
      <c r="U419" s="3">
        <f t="shared" si="33"/>
        <v>0</v>
      </c>
      <c r="V419">
        <f t="shared" si="32"/>
        <v>0</v>
      </c>
    </row>
    <row r="420" spans="1:22" x14ac:dyDescent="0.2">
      <c r="A420">
        <v>3</v>
      </c>
      <c r="B420" t="s">
        <v>76</v>
      </c>
      <c r="C420">
        <v>0.08</v>
      </c>
      <c r="E420" s="1">
        <v>476</v>
      </c>
      <c r="F420" s="1">
        <f t="shared" si="30"/>
        <v>506.94</v>
      </c>
      <c r="G420" t="s">
        <v>23</v>
      </c>
      <c r="H420">
        <v>1</v>
      </c>
      <c r="I420" t="s">
        <v>67</v>
      </c>
      <c r="J420" t="s">
        <v>67</v>
      </c>
      <c r="K420" t="s">
        <v>26</v>
      </c>
      <c r="L420" t="s">
        <v>41</v>
      </c>
      <c r="M420" t="s">
        <v>28</v>
      </c>
      <c r="N420" t="s">
        <v>36</v>
      </c>
      <c r="O420">
        <v>0</v>
      </c>
      <c r="P420" t="s">
        <v>93</v>
      </c>
      <c r="Q420" t="s">
        <v>99</v>
      </c>
      <c r="R420" t="s">
        <v>100</v>
      </c>
      <c r="S420" s="2">
        <f t="shared" si="31"/>
        <v>0</v>
      </c>
      <c r="T420" s="2">
        <f t="shared" si="34"/>
        <v>0</v>
      </c>
      <c r="U420" s="3">
        <f t="shared" si="33"/>
        <v>0</v>
      </c>
      <c r="V420">
        <f t="shared" si="32"/>
        <v>0</v>
      </c>
    </row>
    <row r="421" spans="1:22" x14ac:dyDescent="0.2">
      <c r="A421">
        <v>3</v>
      </c>
      <c r="B421" t="s">
        <v>76</v>
      </c>
      <c r="C421">
        <v>0.08</v>
      </c>
      <c r="E421" s="1">
        <v>476</v>
      </c>
      <c r="F421" s="1">
        <f t="shared" si="30"/>
        <v>506.94</v>
      </c>
      <c r="G421" t="s">
        <v>23</v>
      </c>
      <c r="H421">
        <v>1</v>
      </c>
      <c r="I421" t="s">
        <v>68</v>
      </c>
      <c r="J421" t="s">
        <v>69</v>
      </c>
      <c r="K421" t="s">
        <v>26</v>
      </c>
      <c r="L421" t="s">
        <v>27</v>
      </c>
      <c r="M421" t="s">
        <v>28</v>
      </c>
      <c r="N421" t="s">
        <v>29</v>
      </c>
      <c r="O421">
        <v>0</v>
      </c>
      <c r="P421" t="s">
        <v>93</v>
      </c>
      <c r="Q421" t="s">
        <v>99</v>
      </c>
      <c r="R421" t="s">
        <v>100</v>
      </c>
      <c r="S421" s="2">
        <f t="shared" si="31"/>
        <v>0</v>
      </c>
      <c r="T421" s="2">
        <f t="shared" si="34"/>
        <v>0</v>
      </c>
      <c r="U421" s="3">
        <f t="shared" si="33"/>
        <v>0</v>
      </c>
      <c r="V421">
        <f t="shared" si="32"/>
        <v>0</v>
      </c>
    </row>
    <row r="422" spans="1:22" x14ac:dyDescent="0.2">
      <c r="A422">
        <v>3</v>
      </c>
      <c r="B422" t="s">
        <v>76</v>
      </c>
      <c r="C422">
        <v>0.08</v>
      </c>
      <c r="E422" s="1">
        <v>476</v>
      </c>
      <c r="F422" s="1">
        <f t="shared" si="30"/>
        <v>506.94</v>
      </c>
      <c r="G422" t="s">
        <v>70</v>
      </c>
      <c r="H422">
        <v>1</v>
      </c>
      <c r="I422" t="s">
        <v>24</v>
      </c>
      <c r="J422" t="s">
        <v>25</v>
      </c>
      <c r="K422" t="s">
        <v>26</v>
      </c>
      <c r="L422" t="s">
        <v>27</v>
      </c>
      <c r="M422" t="s">
        <v>28</v>
      </c>
      <c r="N422" t="s">
        <v>29</v>
      </c>
      <c r="O422">
        <v>1</v>
      </c>
      <c r="P422" t="s">
        <v>93</v>
      </c>
      <c r="Q422" t="s">
        <v>99</v>
      </c>
      <c r="R422" t="s">
        <v>101</v>
      </c>
      <c r="S422" s="2">
        <f t="shared" si="31"/>
        <v>2.1008403361344537E-3</v>
      </c>
      <c r="T422" s="2">
        <f t="shared" si="34"/>
        <v>2100.8403361344535</v>
      </c>
      <c r="U422" s="3">
        <f t="shared" si="33"/>
        <v>1.9726200339290644E-3</v>
      </c>
      <c r="V422">
        <f t="shared" si="32"/>
        <v>1.9726200339290645</v>
      </c>
    </row>
    <row r="423" spans="1:22" x14ac:dyDescent="0.2">
      <c r="A423">
        <v>3</v>
      </c>
      <c r="B423" t="s">
        <v>76</v>
      </c>
      <c r="C423">
        <v>0.08</v>
      </c>
      <c r="E423" s="1">
        <v>476</v>
      </c>
      <c r="F423" s="1">
        <f t="shared" si="30"/>
        <v>506.94</v>
      </c>
      <c r="G423" t="s">
        <v>70</v>
      </c>
      <c r="H423">
        <v>1</v>
      </c>
      <c r="I423" t="s">
        <v>33</v>
      </c>
      <c r="J423" t="s">
        <v>33</v>
      </c>
      <c r="K423" t="s">
        <v>34</v>
      </c>
      <c r="L423" t="s">
        <v>27</v>
      </c>
      <c r="M423" t="s">
        <v>35</v>
      </c>
      <c r="N423" t="s">
        <v>36</v>
      </c>
      <c r="O423">
        <v>0</v>
      </c>
      <c r="P423" t="s">
        <v>93</v>
      </c>
      <c r="Q423" t="s">
        <v>99</v>
      </c>
      <c r="R423" t="s">
        <v>101</v>
      </c>
      <c r="S423" s="2">
        <f t="shared" si="31"/>
        <v>0</v>
      </c>
      <c r="T423" s="2">
        <f t="shared" si="34"/>
        <v>0</v>
      </c>
      <c r="U423" s="3">
        <f t="shared" si="33"/>
        <v>0</v>
      </c>
      <c r="V423">
        <f t="shared" si="32"/>
        <v>0</v>
      </c>
    </row>
    <row r="424" spans="1:22" x14ac:dyDescent="0.2">
      <c r="A424">
        <v>3</v>
      </c>
      <c r="B424" t="s">
        <v>76</v>
      </c>
      <c r="C424">
        <v>0.08</v>
      </c>
      <c r="E424" s="1">
        <v>476</v>
      </c>
      <c r="F424" s="1">
        <f t="shared" si="30"/>
        <v>506.94</v>
      </c>
      <c r="G424" t="s">
        <v>70</v>
      </c>
      <c r="H424">
        <v>1</v>
      </c>
      <c r="I424" t="s">
        <v>37</v>
      </c>
      <c r="J424" t="s">
        <v>37</v>
      </c>
      <c r="K424" t="s">
        <v>26</v>
      </c>
      <c r="L424" t="s">
        <v>27</v>
      </c>
      <c r="M424" t="s">
        <v>35</v>
      </c>
      <c r="N424" t="s">
        <v>29</v>
      </c>
      <c r="O424">
        <v>0</v>
      </c>
      <c r="P424" t="s">
        <v>93</v>
      </c>
      <c r="Q424" t="s">
        <v>99</v>
      </c>
      <c r="R424" t="s">
        <v>101</v>
      </c>
      <c r="S424" s="2">
        <f t="shared" si="31"/>
        <v>0</v>
      </c>
      <c r="T424" s="2">
        <f t="shared" si="34"/>
        <v>0</v>
      </c>
      <c r="U424" s="3">
        <f t="shared" si="33"/>
        <v>0</v>
      </c>
      <c r="V424">
        <f t="shared" si="32"/>
        <v>0</v>
      </c>
    </row>
    <row r="425" spans="1:22" x14ac:dyDescent="0.2">
      <c r="A425">
        <v>3</v>
      </c>
      <c r="B425" t="s">
        <v>76</v>
      </c>
      <c r="C425">
        <v>0.08</v>
      </c>
      <c r="E425" s="1">
        <v>476</v>
      </c>
      <c r="F425" s="1">
        <f t="shared" si="30"/>
        <v>506.94</v>
      </c>
      <c r="G425" t="s">
        <v>70</v>
      </c>
      <c r="H425">
        <v>1</v>
      </c>
      <c r="I425" t="s">
        <v>38</v>
      </c>
      <c r="J425" t="s">
        <v>39</v>
      </c>
      <c r="K425" t="s">
        <v>40</v>
      </c>
      <c r="L425" t="s">
        <v>41</v>
      </c>
      <c r="M425" t="s">
        <v>28</v>
      </c>
      <c r="N425" t="s">
        <v>42</v>
      </c>
      <c r="O425">
        <v>0</v>
      </c>
      <c r="P425" t="s">
        <v>93</v>
      </c>
      <c r="Q425" t="s">
        <v>99</v>
      </c>
      <c r="R425" t="s">
        <v>101</v>
      </c>
      <c r="S425" s="2">
        <f t="shared" si="31"/>
        <v>0</v>
      </c>
      <c r="T425" s="2">
        <f t="shared" si="34"/>
        <v>0</v>
      </c>
      <c r="U425" s="3">
        <f t="shared" si="33"/>
        <v>0</v>
      </c>
      <c r="V425">
        <f t="shared" si="32"/>
        <v>0</v>
      </c>
    </row>
    <row r="426" spans="1:22" x14ac:dyDescent="0.2">
      <c r="A426">
        <v>3</v>
      </c>
      <c r="B426" t="s">
        <v>76</v>
      </c>
      <c r="C426">
        <v>0.08</v>
      </c>
      <c r="E426" s="1">
        <v>476</v>
      </c>
      <c r="F426" s="1">
        <f t="shared" si="30"/>
        <v>506.94</v>
      </c>
      <c r="G426" t="s">
        <v>70</v>
      </c>
      <c r="H426">
        <v>1</v>
      </c>
      <c r="I426" t="s">
        <v>43</v>
      </c>
      <c r="J426" t="s">
        <v>39</v>
      </c>
      <c r="K426" t="s">
        <v>40</v>
      </c>
      <c r="L426" t="s">
        <v>41</v>
      </c>
      <c r="M426" t="s">
        <v>28</v>
      </c>
      <c r="N426" t="s">
        <v>42</v>
      </c>
      <c r="O426">
        <v>0</v>
      </c>
      <c r="P426" t="s">
        <v>93</v>
      </c>
      <c r="Q426" t="s">
        <v>99</v>
      </c>
      <c r="R426" t="s">
        <v>101</v>
      </c>
      <c r="S426" s="2">
        <f t="shared" si="31"/>
        <v>0</v>
      </c>
      <c r="T426" s="2">
        <f t="shared" si="34"/>
        <v>0</v>
      </c>
      <c r="U426" s="3">
        <f t="shared" si="33"/>
        <v>0</v>
      </c>
      <c r="V426">
        <f t="shared" si="32"/>
        <v>0</v>
      </c>
    </row>
    <row r="427" spans="1:22" x14ac:dyDescent="0.2">
      <c r="A427">
        <v>3</v>
      </c>
      <c r="B427" t="s">
        <v>76</v>
      </c>
      <c r="C427">
        <v>0.08</v>
      </c>
      <c r="E427" s="1">
        <v>476</v>
      </c>
      <c r="F427" s="1">
        <f t="shared" si="30"/>
        <v>506.94</v>
      </c>
      <c r="G427" t="s">
        <v>70</v>
      </c>
      <c r="H427">
        <v>1</v>
      </c>
      <c r="I427" t="s">
        <v>44</v>
      </c>
      <c r="J427" t="s">
        <v>44</v>
      </c>
      <c r="K427" t="s">
        <v>26</v>
      </c>
      <c r="L427" t="s">
        <v>41</v>
      </c>
      <c r="M427" t="s">
        <v>28</v>
      </c>
      <c r="N427" t="s">
        <v>36</v>
      </c>
      <c r="O427">
        <v>0</v>
      </c>
      <c r="P427" t="s">
        <v>93</v>
      </c>
      <c r="Q427" t="s">
        <v>99</v>
      </c>
      <c r="R427" t="s">
        <v>101</v>
      </c>
      <c r="S427" s="2">
        <f t="shared" si="31"/>
        <v>0</v>
      </c>
      <c r="T427" s="2">
        <f t="shared" si="34"/>
        <v>0</v>
      </c>
      <c r="U427" s="3">
        <f t="shared" si="33"/>
        <v>0</v>
      </c>
      <c r="V427">
        <f t="shared" si="32"/>
        <v>0</v>
      </c>
    </row>
    <row r="428" spans="1:22" x14ac:dyDescent="0.2">
      <c r="A428">
        <v>3</v>
      </c>
      <c r="B428" t="s">
        <v>76</v>
      </c>
      <c r="C428">
        <v>0.08</v>
      </c>
      <c r="E428" s="1">
        <v>476</v>
      </c>
      <c r="F428" s="1">
        <f t="shared" si="30"/>
        <v>506.94</v>
      </c>
      <c r="G428" t="s">
        <v>70</v>
      </c>
      <c r="H428">
        <v>1</v>
      </c>
      <c r="I428" t="s">
        <v>45</v>
      </c>
      <c r="J428" t="s">
        <v>45</v>
      </c>
      <c r="K428" t="s">
        <v>26</v>
      </c>
      <c r="L428" t="s">
        <v>27</v>
      </c>
      <c r="M428" t="s">
        <v>28</v>
      </c>
      <c r="N428" t="s">
        <v>46</v>
      </c>
      <c r="O428">
        <v>1</v>
      </c>
      <c r="P428" t="s">
        <v>93</v>
      </c>
      <c r="Q428" t="s">
        <v>99</v>
      </c>
      <c r="R428" t="s">
        <v>101</v>
      </c>
      <c r="S428" s="2">
        <f t="shared" si="31"/>
        <v>2.1008403361344537E-3</v>
      </c>
      <c r="T428" s="2">
        <f t="shared" si="34"/>
        <v>2100.8403361344535</v>
      </c>
      <c r="U428" s="3">
        <f t="shared" si="33"/>
        <v>1.9726200339290644E-3</v>
      </c>
      <c r="V428">
        <f t="shared" si="32"/>
        <v>1.9726200339290645</v>
      </c>
    </row>
    <row r="429" spans="1:22" x14ac:dyDescent="0.2">
      <c r="A429">
        <v>3</v>
      </c>
      <c r="B429" t="s">
        <v>76</v>
      </c>
      <c r="C429">
        <v>0.08</v>
      </c>
      <c r="E429" s="1">
        <v>476</v>
      </c>
      <c r="F429" s="1">
        <f t="shared" si="30"/>
        <v>506.94</v>
      </c>
      <c r="G429" t="s">
        <v>70</v>
      </c>
      <c r="H429">
        <v>1</v>
      </c>
      <c r="I429" t="s">
        <v>47</v>
      </c>
      <c r="J429" t="s">
        <v>47</v>
      </c>
      <c r="K429" t="s">
        <v>26</v>
      </c>
      <c r="L429" t="s">
        <v>27</v>
      </c>
      <c r="M429" t="s">
        <v>28</v>
      </c>
      <c r="N429" t="s">
        <v>48</v>
      </c>
      <c r="O429">
        <v>0</v>
      </c>
      <c r="P429" t="s">
        <v>93</v>
      </c>
      <c r="Q429" t="s">
        <v>99</v>
      </c>
      <c r="R429" t="s">
        <v>101</v>
      </c>
      <c r="S429" s="2">
        <f t="shared" si="31"/>
        <v>0</v>
      </c>
      <c r="T429" s="2">
        <f t="shared" si="34"/>
        <v>0</v>
      </c>
      <c r="U429" s="3">
        <f t="shared" si="33"/>
        <v>0</v>
      </c>
      <c r="V429">
        <f t="shared" si="32"/>
        <v>0</v>
      </c>
    </row>
    <row r="430" spans="1:22" x14ac:dyDescent="0.2">
      <c r="A430">
        <v>3</v>
      </c>
      <c r="B430" t="s">
        <v>76</v>
      </c>
      <c r="C430">
        <v>0.08</v>
      </c>
      <c r="E430" s="1">
        <v>476</v>
      </c>
      <c r="F430" s="1">
        <f t="shared" si="30"/>
        <v>506.94</v>
      </c>
      <c r="G430" t="s">
        <v>70</v>
      </c>
      <c r="H430">
        <v>1</v>
      </c>
      <c r="I430" t="s">
        <v>49</v>
      </c>
      <c r="J430" t="s">
        <v>49</v>
      </c>
      <c r="K430" t="s">
        <v>26</v>
      </c>
      <c r="L430" t="s">
        <v>27</v>
      </c>
      <c r="M430" t="s">
        <v>28</v>
      </c>
      <c r="N430" t="s">
        <v>50</v>
      </c>
      <c r="O430">
        <v>0</v>
      </c>
      <c r="P430" t="s">
        <v>93</v>
      </c>
      <c r="Q430" t="s">
        <v>99</v>
      </c>
      <c r="R430" t="s">
        <v>101</v>
      </c>
      <c r="S430" s="2">
        <f t="shared" si="31"/>
        <v>0</v>
      </c>
      <c r="T430" s="2">
        <f t="shared" si="34"/>
        <v>0</v>
      </c>
      <c r="U430" s="3">
        <f t="shared" si="33"/>
        <v>0</v>
      </c>
      <c r="V430">
        <f t="shared" si="32"/>
        <v>0</v>
      </c>
    </row>
    <row r="431" spans="1:22" x14ac:dyDescent="0.2">
      <c r="A431">
        <v>3</v>
      </c>
      <c r="B431" t="s">
        <v>76</v>
      </c>
      <c r="C431">
        <v>0.08</v>
      </c>
      <c r="E431" s="1">
        <v>476</v>
      </c>
      <c r="F431" s="1">
        <f t="shared" si="30"/>
        <v>506.94</v>
      </c>
      <c r="G431" t="s">
        <v>70</v>
      </c>
      <c r="H431">
        <v>1</v>
      </c>
      <c r="I431" t="s">
        <v>51</v>
      </c>
      <c r="J431" t="s">
        <v>51</v>
      </c>
      <c r="K431" t="s">
        <v>26</v>
      </c>
      <c r="L431" t="s">
        <v>27</v>
      </c>
      <c r="M431" t="s">
        <v>28</v>
      </c>
      <c r="N431" t="s">
        <v>36</v>
      </c>
      <c r="O431">
        <v>0</v>
      </c>
      <c r="P431" t="s">
        <v>93</v>
      </c>
      <c r="Q431" t="s">
        <v>99</v>
      </c>
      <c r="R431" t="s">
        <v>101</v>
      </c>
      <c r="S431" s="2">
        <f t="shared" si="31"/>
        <v>0</v>
      </c>
      <c r="T431" s="2">
        <f t="shared" si="34"/>
        <v>0</v>
      </c>
      <c r="U431" s="3">
        <f t="shared" si="33"/>
        <v>0</v>
      </c>
      <c r="V431">
        <f t="shared" si="32"/>
        <v>0</v>
      </c>
    </row>
    <row r="432" spans="1:22" x14ac:dyDescent="0.2">
      <c r="A432">
        <v>3</v>
      </c>
      <c r="B432" t="s">
        <v>76</v>
      </c>
      <c r="C432">
        <v>0.08</v>
      </c>
      <c r="E432" s="1">
        <v>476</v>
      </c>
      <c r="F432" s="1">
        <f t="shared" si="30"/>
        <v>506.94</v>
      </c>
      <c r="G432" t="s">
        <v>70</v>
      </c>
      <c r="H432">
        <v>1</v>
      </c>
      <c r="I432" t="s">
        <v>52</v>
      </c>
      <c r="J432" t="s">
        <v>53</v>
      </c>
      <c r="K432" t="s">
        <v>26</v>
      </c>
      <c r="L432" t="s">
        <v>41</v>
      </c>
      <c r="M432" t="s">
        <v>28</v>
      </c>
      <c r="N432" t="s">
        <v>54</v>
      </c>
      <c r="O432">
        <v>0</v>
      </c>
      <c r="P432" t="s">
        <v>93</v>
      </c>
      <c r="Q432" t="s">
        <v>99</v>
      </c>
      <c r="R432" t="s">
        <v>101</v>
      </c>
      <c r="S432" s="2">
        <f t="shared" si="31"/>
        <v>0</v>
      </c>
      <c r="T432" s="2">
        <f t="shared" si="34"/>
        <v>0</v>
      </c>
      <c r="U432" s="3">
        <f t="shared" si="33"/>
        <v>0</v>
      </c>
      <c r="V432">
        <f t="shared" si="32"/>
        <v>0</v>
      </c>
    </row>
    <row r="433" spans="1:22" x14ac:dyDescent="0.2">
      <c r="A433">
        <v>3</v>
      </c>
      <c r="B433" t="s">
        <v>76</v>
      </c>
      <c r="C433">
        <v>0.08</v>
      </c>
      <c r="E433" s="1">
        <v>476</v>
      </c>
      <c r="F433" s="1">
        <f t="shared" si="30"/>
        <v>506.94</v>
      </c>
      <c r="G433" t="s">
        <v>70</v>
      </c>
      <c r="H433">
        <v>1</v>
      </c>
      <c r="I433" t="s">
        <v>55</v>
      </c>
      <c r="J433" t="s">
        <v>53</v>
      </c>
      <c r="K433" t="s">
        <v>26</v>
      </c>
      <c r="L433" t="s">
        <v>41</v>
      </c>
      <c r="M433" t="s">
        <v>28</v>
      </c>
      <c r="N433" t="s">
        <v>54</v>
      </c>
      <c r="O433">
        <v>0</v>
      </c>
      <c r="P433" t="s">
        <v>93</v>
      </c>
      <c r="Q433" t="s">
        <v>99</v>
      </c>
      <c r="R433" t="s">
        <v>101</v>
      </c>
      <c r="S433" s="2">
        <f t="shared" si="31"/>
        <v>0</v>
      </c>
      <c r="T433" s="2">
        <f t="shared" si="34"/>
        <v>0</v>
      </c>
      <c r="U433" s="3">
        <f t="shared" si="33"/>
        <v>0</v>
      </c>
      <c r="V433">
        <f t="shared" si="32"/>
        <v>0</v>
      </c>
    </row>
    <row r="434" spans="1:22" x14ac:dyDescent="0.2">
      <c r="A434">
        <v>3</v>
      </c>
      <c r="B434" t="s">
        <v>76</v>
      </c>
      <c r="C434">
        <v>0.08</v>
      </c>
      <c r="E434" s="1">
        <v>476</v>
      </c>
      <c r="F434" s="1">
        <f t="shared" si="30"/>
        <v>506.94</v>
      </c>
      <c r="G434" t="s">
        <v>70</v>
      </c>
      <c r="H434">
        <v>1</v>
      </c>
      <c r="I434" t="s">
        <v>56</v>
      </c>
      <c r="J434" t="s">
        <v>56</v>
      </c>
      <c r="K434" t="s">
        <v>26</v>
      </c>
      <c r="L434" t="s">
        <v>27</v>
      </c>
      <c r="M434" t="s">
        <v>28</v>
      </c>
      <c r="N434" t="s">
        <v>50</v>
      </c>
      <c r="O434">
        <v>0</v>
      </c>
      <c r="P434" t="s">
        <v>93</v>
      </c>
      <c r="Q434" t="s">
        <v>99</v>
      </c>
      <c r="R434" t="s">
        <v>101</v>
      </c>
      <c r="S434" s="2">
        <f t="shared" si="31"/>
        <v>0</v>
      </c>
      <c r="T434" s="2">
        <f t="shared" si="34"/>
        <v>0</v>
      </c>
      <c r="U434" s="3">
        <f t="shared" si="33"/>
        <v>0</v>
      </c>
      <c r="V434">
        <f t="shared" si="32"/>
        <v>0</v>
      </c>
    </row>
    <row r="435" spans="1:22" x14ac:dyDescent="0.2">
      <c r="A435">
        <v>3</v>
      </c>
      <c r="B435" t="s">
        <v>76</v>
      </c>
      <c r="C435">
        <v>0.08</v>
      </c>
      <c r="E435" s="1">
        <v>476</v>
      </c>
      <c r="F435" s="1">
        <f t="shared" si="30"/>
        <v>506.94</v>
      </c>
      <c r="G435" t="s">
        <v>70</v>
      </c>
      <c r="H435">
        <v>1</v>
      </c>
      <c r="I435" t="s">
        <v>57</v>
      </c>
      <c r="J435" t="s">
        <v>57</v>
      </c>
      <c r="K435" t="s">
        <v>26</v>
      </c>
      <c r="L435" t="s">
        <v>27</v>
      </c>
      <c r="M435" t="s">
        <v>35</v>
      </c>
      <c r="N435" t="s">
        <v>58</v>
      </c>
      <c r="O435">
        <v>0</v>
      </c>
      <c r="P435" t="s">
        <v>93</v>
      </c>
      <c r="Q435" t="s">
        <v>99</v>
      </c>
      <c r="R435" t="s">
        <v>101</v>
      </c>
      <c r="S435" s="2">
        <f t="shared" si="31"/>
        <v>0</v>
      </c>
      <c r="T435" s="2">
        <f t="shared" si="34"/>
        <v>0</v>
      </c>
      <c r="U435" s="3">
        <f t="shared" si="33"/>
        <v>0</v>
      </c>
      <c r="V435">
        <f t="shared" si="32"/>
        <v>0</v>
      </c>
    </row>
    <row r="436" spans="1:22" x14ac:dyDescent="0.2">
      <c r="A436">
        <v>3</v>
      </c>
      <c r="B436" t="s">
        <v>76</v>
      </c>
      <c r="C436">
        <v>0.08</v>
      </c>
      <c r="E436" s="1">
        <v>476</v>
      </c>
      <c r="F436" s="1">
        <f t="shared" si="30"/>
        <v>506.94</v>
      </c>
      <c r="G436" t="s">
        <v>70</v>
      </c>
      <c r="H436">
        <v>1</v>
      </c>
      <c r="I436" t="s">
        <v>59</v>
      </c>
      <c r="J436" t="s">
        <v>59</v>
      </c>
      <c r="K436" t="s">
        <v>26</v>
      </c>
      <c r="L436" t="s">
        <v>27</v>
      </c>
      <c r="M436" t="s">
        <v>35</v>
      </c>
      <c r="N436" t="s">
        <v>60</v>
      </c>
      <c r="O436">
        <v>0</v>
      </c>
      <c r="P436" t="s">
        <v>93</v>
      </c>
      <c r="Q436" t="s">
        <v>99</v>
      </c>
      <c r="R436" t="s">
        <v>101</v>
      </c>
      <c r="S436" s="2">
        <f t="shared" si="31"/>
        <v>0</v>
      </c>
      <c r="T436" s="2">
        <f t="shared" si="34"/>
        <v>0</v>
      </c>
      <c r="U436" s="3">
        <f t="shared" si="33"/>
        <v>0</v>
      </c>
      <c r="V436">
        <f t="shared" si="32"/>
        <v>0</v>
      </c>
    </row>
    <row r="437" spans="1:22" x14ac:dyDescent="0.2">
      <c r="A437">
        <v>3</v>
      </c>
      <c r="B437" t="s">
        <v>76</v>
      </c>
      <c r="C437">
        <v>0.08</v>
      </c>
      <c r="E437" s="1">
        <v>476</v>
      </c>
      <c r="F437" s="1">
        <f t="shared" si="30"/>
        <v>506.94</v>
      </c>
      <c r="G437" t="s">
        <v>70</v>
      </c>
      <c r="H437">
        <v>1</v>
      </c>
      <c r="I437" t="s">
        <v>61</v>
      </c>
      <c r="J437" t="s">
        <v>61</v>
      </c>
      <c r="K437" t="s">
        <v>26</v>
      </c>
      <c r="L437" t="s">
        <v>41</v>
      </c>
      <c r="M437" t="s">
        <v>28</v>
      </c>
      <c r="N437" t="s">
        <v>62</v>
      </c>
      <c r="O437">
        <v>1</v>
      </c>
      <c r="P437" t="s">
        <v>93</v>
      </c>
      <c r="Q437" t="s">
        <v>99</v>
      </c>
      <c r="R437" t="s">
        <v>101</v>
      </c>
      <c r="S437" s="2">
        <f t="shared" si="31"/>
        <v>2.1008403361344537E-3</v>
      </c>
      <c r="T437" s="2">
        <f t="shared" si="34"/>
        <v>2100.8403361344535</v>
      </c>
      <c r="U437" s="3">
        <f t="shared" si="33"/>
        <v>1.9726200339290644E-3</v>
      </c>
      <c r="V437">
        <f t="shared" si="32"/>
        <v>1.9726200339290645</v>
      </c>
    </row>
    <row r="438" spans="1:22" x14ac:dyDescent="0.2">
      <c r="A438">
        <v>3</v>
      </c>
      <c r="B438" t="s">
        <v>76</v>
      </c>
      <c r="C438">
        <v>0.08</v>
      </c>
      <c r="E438" s="1">
        <v>476</v>
      </c>
      <c r="F438" s="1">
        <f t="shared" si="30"/>
        <v>506.94</v>
      </c>
      <c r="G438" t="s">
        <v>70</v>
      </c>
      <c r="H438">
        <v>1</v>
      </c>
      <c r="I438" t="s">
        <v>63</v>
      </c>
      <c r="J438" t="s">
        <v>63</v>
      </c>
      <c r="K438" t="s">
        <v>34</v>
      </c>
      <c r="L438" t="s">
        <v>27</v>
      </c>
      <c r="M438" t="s">
        <v>35</v>
      </c>
      <c r="N438" t="s">
        <v>64</v>
      </c>
      <c r="O438">
        <v>0</v>
      </c>
      <c r="P438" t="s">
        <v>93</v>
      </c>
      <c r="Q438" t="s">
        <v>99</v>
      </c>
      <c r="R438" t="s">
        <v>101</v>
      </c>
      <c r="S438" s="2">
        <f t="shared" si="31"/>
        <v>0</v>
      </c>
      <c r="T438" s="2">
        <f t="shared" si="34"/>
        <v>0</v>
      </c>
      <c r="U438" s="3">
        <f t="shared" si="33"/>
        <v>0</v>
      </c>
      <c r="V438">
        <f t="shared" si="32"/>
        <v>0</v>
      </c>
    </row>
    <row r="439" spans="1:22" x14ac:dyDescent="0.2">
      <c r="A439">
        <v>3</v>
      </c>
      <c r="B439" t="s">
        <v>76</v>
      </c>
      <c r="C439">
        <v>0.08</v>
      </c>
      <c r="E439" s="1">
        <v>476</v>
      </c>
      <c r="F439" s="1">
        <f t="shared" si="30"/>
        <v>506.94</v>
      </c>
      <c r="G439" t="s">
        <v>70</v>
      </c>
      <c r="H439">
        <v>1</v>
      </c>
      <c r="I439" t="s">
        <v>65</v>
      </c>
      <c r="J439" t="s">
        <v>65</v>
      </c>
      <c r="K439" t="s">
        <v>34</v>
      </c>
      <c r="L439" t="s">
        <v>41</v>
      </c>
      <c r="M439" t="s">
        <v>35</v>
      </c>
      <c r="N439" t="s">
        <v>66</v>
      </c>
      <c r="O439">
        <v>0</v>
      </c>
      <c r="P439" t="s">
        <v>93</v>
      </c>
      <c r="Q439" t="s">
        <v>99</v>
      </c>
      <c r="R439" t="s">
        <v>101</v>
      </c>
      <c r="S439" s="2">
        <f t="shared" si="31"/>
        <v>0</v>
      </c>
      <c r="T439" s="2">
        <f t="shared" si="34"/>
        <v>0</v>
      </c>
      <c r="U439" s="3">
        <f t="shared" si="33"/>
        <v>0</v>
      </c>
      <c r="V439">
        <f t="shared" si="32"/>
        <v>0</v>
      </c>
    </row>
    <row r="440" spans="1:22" x14ac:dyDescent="0.2">
      <c r="A440">
        <v>3</v>
      </c>
      <c r="B440" t="s">
        <v>76</v>
      </c>
      <c r="C440">
        <v>0.08</v>
      </c>
      <c r="E440" s="1">
        <v>476</v>
      </c>
      <c r="F440" s="1">
        <f t="shared" si="30"/>
        <v>506.94</v>
      </c>
      <c r="G440" t="s">
        <v>70</v>
      </c>
      <c r="H440">
        <v>1</v>
      </c>
      <c r="I440" t="s">
        <v>67</v>
      </c>
      <c r="J440" t="s">
        <v>67</v>
      </c>
      <c r="K440" t="s">
        <v>26</v>
      </c>
      <c r="L440" t="s">
        <v>41</v>
      </c>
      <c r="M440" t="s">
        <v>28</v>
      </c>
      <c r="N440" t="s">
        <v>36</v>
      </c>
      <c r="O440">
        <v>0</v>
      </c>
      <c r="P440" t="s">
        <v>93</v>
      </c>
      <c r="Q440" t="s">
        <v>99</v>
      </c>
      <c r="R440" t="s">
        <v>101</v>
      </c>
      <c r="S440" s="2">
        <f t="shared" si="31"/>
        <v>0</v>
      </c>
      <c r="T440" s="2">
        <f t="shared" si="34"/>
        <v>0</v>
      </c>
      <c r="U440" s="3">
        <f t="shared" si="33"/>
        <v>0</v>
      </c>
      <c r="V440">
        <f t="shared" si="32"/>
        <v>0</v>
      </c>
    </row>
    <row r="441" spans="1:22" x14ac:dyDescent="0.2">
      <c r="A441">
        <v>3</v>
      </c>
      <c r="B441" t="s">
        <v>76</v>
      </c>
      <c r="C441">
        <v>0.08</v>
      </c>
      <c r="E441" s="1">
        <v>476</v>
      </c>
      <c r="F441" s="1">
        <f t="shared" si="30"/>
        <v>506.94</v>
      </c>
      <c r="G441" t="s">
        <v>70</v>
      </c>
      <c r="H441">
        <v>1</v>
      </c>
      <c r="I441" t="s">
        <v>68</v>
      </c>
      <c r="J441" t="s">
        <v>69</v>
      </c>
      <c r="K441" t="s">
        <v>26</v>
      </c>
      <c r="L441" t="s">
        <v>27</v>
      </c>
      <c r="M441" t="s">
        <v>28</v>
      </c>
      <c r="N441" t="s">
        <v>29</v>
      </c>
      <c r="O441">
        <v>0</v>
      </c>
      <c r="P441" t="s">
        <v>93</v>
      </c>
      <c r="Q441" t="s">
        <v>99</v>
      </c>
      <c r="R441" t="s">
        <v>101</v>
      </c>
      <c r="S441" s="2">
        <f t="shared" si="31"/>
        <v>0</v>
      </c>
      <c r="T441" s="2">
        <f t="shared" si="34"/>
        <v>0</v>
      </c>
      <c r="U441" s="3">
        <f t="shared" si="33"/>
        <v>0</v>
      </c>
      <c r="V441">
        <f t="shared" si="32"/>
        <v>0</v>
      </c>
    </row>
    <row r="442" spans="1:22" x14ac:dyDescent="0.2">
      <c r="A442">
        <v>3</v>
      </c>
      <c r="B442" t="s">
        <v>76</v>
      </c>
      <c r="C442">
        <v>0.08</v>
      </c>
      <c r="E442" s="1">
        <v>476</v>
      </c>
      <c r="F442" s="1">
        <f t="shared" si="30"/>
        <v>506.94</v>
      </c>
      <c r="G442" t="s">
        <v>72</v>
      </c>
      <c r="H442">
        <v>1</v>
      </c>
      <c r="I442" t="s">
        <v>24</v>
      </c>
      <c r="J442" t="s">
        <v>25</v>
      </c>
      <c r="K442" t="s">
        <v>26</v>
      </c>
      <c r="L442" t="s">
        <v>27</v>
      </c>
      <c r="M442" t="s">
        <v>28</v>
      </c>
      <c r="N442" t="s">
        <v>29</v>
      </c>
      <c r="O442">
        <v>1</v>
      </c>
      <c r="P442" t="s">
        <v>93</v>
      </c>
      <c r="Q442" t="s">
        <v>99</v>
      </c>
      <c r="R442" t="s">
        <v>102</v>
      </c>
      <c r="S442" s="2">
        <f t="shared" si="31"/>
        <v>2.1008403361344537E-3</v>
      </c>
      <c r="T442" s="2">
        <f t="shared" si="34"/>
        <v>2100.8403361344535</v>
      </c>
      <c r="U442" s="3">
        <f t="shared" si="33"/>
        <v>1.9726200339290644E-3</v>
      </c>
      <c r="V442">
        <f t="shared" si="32"/>
        <v>1.9726200339290645</v>
      </c>
    </row>
    <row r="443" spans="1:22" x14ac:dyDescent="0.2">
      <c r="A443">
        <v>3</v>
      </c>
      <c r="B443" t="s">
        <v>76</v>
      </c>
      <c r="C443">
        <v>0.08</v>
      </c>
      <c r="E443" s="1">
        <v>476</v>
      </c>
      <c r="F443" s="1">
        <f t="shared" si="30"/>
        <v>506.94</v>
      </c>
      <c r="G443" t="s">
        <v>72</v>
      </c>
      <c r="H443">
        <v>1</v>
      </c>
      <c r="I443" t="s">
        <v>33</v>
      </c>
      <c r="J443" t="s">
        <v>33</v>
      </c>
      <c r="K443" t="s">
        <v>34</v>
      </c>
      <c r="L443" t="s">
        <v>27</v>
      </c>
      <c r="M443" t="s">
        <v>35</v>
      </c>
      <c r="N443" t="s">
        <v>36</v>
      </c>
      <c r="O443">
        <v>1</v>
      </c>
      <c r="P443" t="s">
        <v>93</v>
      </c>
      <c r="Q443" t="s">
        <v>99</v>
      </c>
      <c r="R443" t="s">
        <v>102</v>
      </c>
      <c r="S443" s="2">
        <f t="shared" si="31"/>
        <v>2.1008403361344537E-3</v>
      </c>
      <c r="T443" s="2">
        <f t="shared" si="34"/>
        <v>2100.8403361344535</v>
      </c>
      <c r="U443" s="3">
        <f t="shared" si="33"/>
        <v>1.9726200339290644E-3</v>
      </c>
      <c r="V443">
        <f t="shared" si="32"/>
        <v>1.9726200339290645</v>
      </c>
    </row>
    <row r="444" spans="1:22" x14ac:dyDescent="0.2">
      <c r="A444">
        <v>3</v>
      </c>
      <c r="B444" t="s">
        <v>76</v>
      </c>
      <c r="C444">
        <v>0.08</v>
      </c>
      <c r="E444" s="1">
        <v>476</v>
      </c>
      <c r="F444" s="1">
        <f t="shared" si="30"/>
        <v>506.94</v>
      </c>
      <c r="G444" t="s">
        <v>72</v>
      </c>
      <c r="H444">
        <v>1</v>
      </c>
      <c r="I444" t="s">
        <v>37</v>
      </c>
      <c r="J444" t="s">
        <v>37</v>
      </c>
      <c r="K444" t="s">
        <v>26</v>
      </c>
      <c r="L444" t="s">
        <v>27</v>
      </c>
      <c r="M444" t="s">
        <v>35</v>
      </c>
      <c r="N444" t="s">
        <v>29</v>
      </c>
      <c r="O444">
        <v>1</v>
      </c>
      <c r="P444" t="s">
        <v>93</v>
      </c>
      <c r="Q444" t="s">
        <v>99</v>
      </c>
      <c r="R444" t="s">
        <v>102</v>
      </c>
      <c r="S444" s="2">
        <f t="shared" si="31"/>
        <v>2.1008403361344537E-3</v>
      </c>
      <c r="T444" s="2">
        <f t="shared" si="34"/>
        <v>2100.8403361344535</v>
      </c>
      <c r="U444" s="3">
        <f t="shared" si="33"/>
        <v>1.9726200339290644E-3</v>
      </c>
      <c r="V444">
        <f t="shared" si="32"/>
        <v>1.9726200339290645</v>
      </c>
    </row>
    <row r="445" spans="1:22" x14ac:dyDescent="0.2">
      <c r="A445">
        <v>3</v>
      </c>
      <c r="B445" t="s">
        <v>76</v>
      </c>
      <c r="C445">
        <v>0.08</v>
      </c>
      <c r="E445" s="1">
        <v>476</v>
      </c>
      <c r="F445" s="1">
        <f t="shared" si="30"/>
        <v>506.94</v>
      </c>
      <c r="G445" t="s">
        <v>72</v>
      </c>
      <c r="H445">
        <v>1</v>
      </c>
      <c r="I445" t="s">
        <v>38</v>
      </c>
      <c r="J445" t="s">
        <v>39</v>
      </c>
      <c r="K445" t="s">
        <v>40</v>
      </c>
      <c r="L445" t="s">
        <v>41</v>
      </c>
      <c r="M445" t="s">
        <v>28</v>
      </c>
      <c r="N445" t="s">
        <v>42</v>
      </c>
      <c r="O445">
        <v>0</v>
      </c>
      <c r="P445" t="s">
        <v>93</v>
      </c>
      <c r="Q445" t="s">
        <v>99</v>
      </c>
      <c r="R445" t="s">
        <v>102</v>
      </c>
      <c r="S445" s="2">
        <f t="shared" si="31"/>
        <v>0</v>
      </c>
      <c r="T445" s="2">
        <f t="shared" si="34"/>
        <v>0</v>
      </c>
      <c r="U445" s="3">
        <f t="shared" si="33"/>
        <v>0</v>
      </c>
      <c r="V445">
        <f t="shared" si="32"/>
        <v>0</v>
      </c>
    </row>
    <row r="446" spans="1:22" x14ac:dyDescent="0.2">
      <c r="A446">
        <v>3</v>
      </c>
      <c r="B446" t="s">
        <v>76</v>
      </c>
      <c r="C446">
        <v>0.08</v>
      </c>
      <c r="E446" s="1">
        <v>476</v>
      </c>
      <c r="F446" s="1">
        <f t="shared" si="30"/>
        <v>506.94</v>
      </c>
      <c r="G446" t="s">
        <v>72</v>
      </c>
      <c r="H446">
        <v>1</v>
      </c>
      <c r="I446" t="s">
        <v>43</v>
      </c>
      <c r="J446" t="s">
        <v>39</v>
      </c>
      <c r="K446" t="s">
        <v>40</v>
      </c>
      <c r="L446" t="s">
        <v>41</v>
      </c>
      <c r="M446" t="s">
        <v>28</v>
      </c>
      <c r="N446" t="s">
        <v>42</v>
      </c>
      <c r="O446">
        <v>0</v>
      </c>
      <c r="P446" t="s">
        <v>93</v>
      </c>
      <c r="Q446" t="s">
        <v>99</v>
      </c>
      <c r="R446" t="s">
        <v>102</v>
      </c>
      <c r="S446" s="2">
        <f t="shared" si="31"/>
        <v>0</v>
      </c>
      <c r="T446" s="2">
        <f t="shared" si="34"/>
        <v>0</v>
      </c>
      <c r="U446" s="3">
        <f t="shared" si="33"/>
        <v>0</v>
      </c>
      <c r="V446">
        <f t="shared" si="32"/>
        <v>0</v>
      </c>
    </row>
    <row r="447" spans="1:22" x14ac:dyDescent="0.2">
      <c r="A447">
        <v>3</v>
      </c>
      <c r="B447" t="s">
        <v>76</v>
      </c>
      <c r="C447">
        <v>0.08</v>
      </c>
      <c r="E447" s="1">
        <v>476</v>
      </c>
      <c r="F447" s="1">
        <f t="shared" si="30"/>
        <v>506.94</v>
      </c>
      <c r="G447" t="s">
        <v>72</v>
      </c>
      <c r="H447">
        <v>1</v>
      </c>
      <c r="I447" t="s">
        <v>44</v>
      </c>
      <c r="J447" t="s">
        <v>44</v>
      </c>
      <c r="K447" t="s">
        <v>26</v>
      </c>
      <c r="L447" t="s">
        <v>41</v>
      </c>
      <c r="M447" t="s">
        <v>28</v>
      </c>
      <c r="N447" t="s">
        <v>36</v>
      </c>
      <c r="O447">
        <v>0</v>
      </c>
      <c r="P447" t="s">
        <v>93</v>
      </c>
      <c r="Q447" t="s">
        <v>99</v>
      </c>
      <c r="R447" t="s">
        <v>102</v>
      </c>
      <c r="S447" s="2">
        <f t="shared" si="31"/>
        <v>0</v>
      </c>
      <c r="T447" s="2">
        <f t="shared" si="34"/>
        <v>0</v>
      </c>
      <c r="U447" s="3">
        <f t="shared" si="33"/>
        <v>0</v>
      </c>
      <c r="V447">
        <f t="shared" si="32"/>
        <v>0</v>
      </c>
    </row>
    <row r="448" spans="1:22" x14ac:dyDescent="0.2">
      <c r="A448">
        <v>3</v>
      </c>
      <c r="B448" t="s">
        <v>76</v>
      </c>
      <c r="C448">
        <v>0.08</v>
      </c>
      <c r="E448" s="1">
        <v>476</v>
      </c>
      <c r="F448" s="1">
        <f t="shared" si="30"/>
        <v>506.94</v>
      </c>
      <c r="G448" t="s">
        <v>72</v>
      </c>
      <c r="H448">
        <v>1</v>
      </c>
      <c r="I448" t="s">
        <v>45</v>
      </c>
      <c r="J448" t="s">
        <v>45</v>
      </c>
      <c r="K448" t="s">
        <v>26</v>
      </c>
      <c r="L448" t="s">
        <v>27</v>
      </c>
      <c r="M448" t="s">
        <v>28</v>
      </c>
      <c r="N448" t="s">
        <v>46</v>
      </c>
      <c r="O448">
        <v>0</v>
      </c>
      <c r="P448" t="s">
        <v>93</v>
      </c>
      <c r="Q448" t="s">
        <v>99</v>
      </c>
      <c r="R448" t="s">
        <v>102</v>
      </c>
      <c r="S448" s="2">
        <f t="shared" si="31"/>
        <v>0</v>
      </c>
      <c r="T448" s="2">
        <f t="shared" si="34"/>
        <v>0</v>
      </c>
      <c r="U448" s="3">
        <f t="shared" si="33"/>
        <v>0</v>
      </c>
      <c r="V448">
        <f t="shared" si="32"/>
        <v>0</v>
      </c>
    </row>
    <row r="449" spans="1:22" x14ac:dyDescent="0.2">
      <c r="A449">
        <v>3</v>
      </c>
      <c r="B449" t="s">
        <v>76</v>
      </c>
      <c r="C449">
        <v>0.08</v>
      </c>
      <c r="E449" s="1">
        <v>476</v>
      </c>
      <c r="F449" s="1">
        <f t="shared" si="30"/>
        <v>506.94</v>
      </c>
      <c r="G449" t="s">
        <v>72</v>
      </c>
      <c r="H449">
        <v>1</v>
      </c>
      <c r="I449" t="s">
        <v>47</v>
      </c>
      <c r="J449" t="s">
        <v>47</v>
      </c>
      <c r="K449" t="s">
        <v>26</v>
      </c>
      <c r="L449" t="s">
        <v>27</v>
      </c>
      <c r="M449" t="s">
        <v>28</v>
      </c>
      <c r="N449" t="s">
        <v>48</v>
      </c>
      <c r="O449">
        <v>0</v>
      </c>
      <c r="P449" t="s">
        <v>93</v>
      </c>
      <c r="Q449" t="s">
        <v>99</v>
      </c>
      <c r="R449" t="s">
        <v>102</v>
      </c>
      <c r="S449" s="2">
        <f t="shared" si="31"/>
        <v>0</v>
      </c>
      <c r="T449" s="2">
        <f t="shared" si="34"/>
        <v>0</v>
      </c>
      <c r="U449" s="3">
        <f t="shared" si="33"/>
        <v>0</v>
      </c>
      <c r="V449">
        <f t="shared" si="32"/>
        <v>0</v>
      </c>
    </row>
    <row r="450" spans="1:22" x14ac:dyDescent="0.2">
      <c r="A450">
        <v>3</v>
      </c>
      <c r="B450" t="s">
        <v>76</v>
      </c>
      <c r="C450">
        <v>0.08</v>
      </c>
      <c r="E450" s="1">
        <v>476</v>
      </c>
      <c r="F450" s="1">
        <f t="shared" ref="F450:F513" si="35">E450/(200/213)</f>
        <v>506.94</v>
      </c>
      <c r="G450" t="s">
        <v>72</v>
      </c>
      <c r="H450">
        <v>1</v>
      </c>
      <c r="I450" t="s">
        <v>49</v>
      </c>
      <c r="J450" t="s">
        <v>49</v>
      </c>
      <c r="K450" t="s">
        <v>26</v>
      </c>
      <c r="L450" t="s">
        <v>27</v>
      </c>
      <c r="M450" t="s">
        <v>28</v>
      </c>
      <c r="N450" t="s">
        <v>50</v>
      </c>
      <c r="O450">
        <v>0</v>
      </c>
      <c r="P450" t="s">
        <v>93</v>
      </c>
      <c r="Q450" t="s">
        <v>99</v>
      </c>
      <c r="R450" t="s">
        <v>102</v>
      </c>
      <c r="S450" s="2">
        <f t="shared" ref="S450:S513" si="36">O450/E450</f>
        <v>0</v>
      </c>
      <c r="T450" s="2">
        <f t="shared" si="34"/>
        <v>0</v>
      </c>
      <c r="U450" s="3">
        <f t="shared" si="33"/>
        <v>0</v>
      </c>
      <c r="V450">
        <f t="shared" ref="V450:V513" si="37">U450*1000</f>
        <v>0</v>
      </c>
    </row>
    <row r="451" spans="1:22" x14ac:dyDescent="0.2">
      <c r="A451">
        <v>3</v>
      </c>
      <c r="B451" t="s">
        <v>76</v>
      </c>
      <c r="C451">
        <v>0.08</v>
      </c>
      <c r="E451" s="1">
        <v>476</v>
      </c>
      <c r="F451" s="1">
        <f t="shared" si="35"/>
        <v>506.94</v>
      </c>
      <c r="G451" t="s">
        <v>72</v>
      </c>
      <c r="H451">
        <v>1</v>
      </c>
      <c r="I451" t="s">
        <v>51</v>
      </c>
      <c r="J451" t="s">
        <v>51</v>
      </c>
      <c r="K451" t="s">
        <v>26</v>
      </c>
      <c r="L451" t="s">
        <v>27</v>
      </c>
      <c r="M451" t="s">
        <v>28</v>
      </c>
      <c r="N451" t="s">
        <v>36</v>
      </c>
      <c r="O451">
        <v>0</v>
      </c>
      <c r="P451" t="s">
        <v>93</v>
      </c>
      <c r="Q451" t="s">
        <v>99</v>
      </c>
      <c r="R451" t="s">
        <v>102</v>
      </c>
      <c r="S451" s="2">
        <f t="shared" si="36"/>
        <v>0</v>
      </c>
      <c r="T451" s="2">
        <f t="shared" si="34"/>
        <v>0</v>
      </c>
      <c r="U451" s="3">
        <f t="shared" ref="U451:U514" si="38">O451/F451</f>
        <v>0</v>
      </c>
      <c r="V451">
        <f t="shared" si="37"/>
        <v>0</v>
      </c>
    </row>
    <row r="452" spans="1:22" x14ac:dyDescent="0.2">
      <c r="A452">
        <v>3</v>
      </c>
      <c r="B452" t="s">
        <v>76</v>
      </c>
      <c r="C452">
        <v>0.08</v>
      </c>
      <c r="E452" s="1">
        <v>476</v>
      </c>
      <c r="F452" s="1">
        <f t="shared" si="35"/>
        <v>506.94</v>
      </c>
      <c r="G452" t="s">
        <v>72</v>
      </c>
      <c r="H452">
        <v>1</v>
      </c>
      <c r="I452" t="s">
        <v>52</v>
      </c>
      <c r="J452" t="s">
        <v>53</v>
      </c>
      <c r="K452" t="s">
        <v>26</v>
      </c>
      <c r="L452" t="s">
        <v>41</v>
      </c>
      <c r="M452" t="s">
        <v>28</v>
      </c>
      <c r="N452" t="s">
        <v>54</v>
      </c>
      <c r="O452">
        <v>2</v>
      </c>
      <c r="P452" t="s">
        <v>93</v>
      </c>
      <c r="Q452" t="s">
        <v>99</v>
      </c>
      <c r="R452" t="s">
        <v>102</v>
      </c>
      <c r="S452" s="2">
        <f t="shared" si="36"/>
        <v>4.2016806722689074E-3</v>
      </c>
      <c r="T452" s="2">
        <f t="shared" ref="T452:T515" si="39">S452*1000000</f>
        <v>4201.6806722689071</v>
      </c>
      <c r="U452" s="3">
        <f t="shared" si="38"/>
        <v>3.9452400678581289E-3</v>
      </c>
      <c r="V452">
        <f t="shared" si="37"/>
        <v>3.945240067858129</v>
      </c>
    </row>
    <row r="453" spans="1:22" x14ac:dyDescent="0.2">
      <c r="A453">
        <v>3</v>
      </c>
      <c r="B453" t="s">
        <v>76</v>
      </c>
      <c r="C453">
        <v>0.08</v>
      </c>
      <c r="E453" s="1">
        <v>476</v>
      </c>
      <c r="F453" s="1">
        <f t="shared" si="35"/>
        <v>506.94</v>
      </c>
      <c r="G453" t="s">
        <v>72</v>
      </c>
      <c r="H453">
        <v>1</v>
      </c>
      <c r="I453" t="s">
        <v>55</v>
      </c>
      <c r="J453" t="s">
        <v>53</v>
      </c>
      <c r="K453" t="s">
        <v>26</v>
      </c>
      <c r="L453" t="s">
        <v>41</v>
      </c>
      <c r="M453" t="s">
        <v>28</v>
      </c>
      <c r="N453" t="s">
        <v>54</v>
      </c>
      <c r="O453">
        <v>0</v>
      </c>
      <c r="P453" t="s">
        <v>93</v>
      </c>
      <c r="Q453" t="s">
        <v>99</v>
      </c>
      <c r="R453" t="s">
        <v>102</v>
      </c>
      <c r="S453" s="2">
        <f t="shared" si="36"/>
        <v>0</v>
      </c>
      <c r="T453" s="2">
        <f t="shared" si="39"/>
        <v>0</v>
      </c>
      <c r="U453" s="3">
        <f t="shared" si="38"/>
        <v>0</v>
      </c>
      <c r="V453">
        <f t="shared" si="37"/>
        <v>0</v>
      </c>
    </row>
    <row r="454" spans="1:22" x14ac:dyDescent="0.2">
      <c r="A454">
        <v>3</v>
      </c>
      <c r="B454" t="s">
        <v>76</v>
      </c>
      <c r="C454">
        <v>0.08</v>
      </c>
      <c r="E454" s="1">
        <v>476</v>
      </c>
      <c r="F454" s="1">
        <f t="shared" si="35"/>
        <v>506.94</v>
      </c>
      <c r="G454" t="s">
        <v>72</v>
      </c>
      <c r="H454">
        <v>1</v>
      </c>
      <c r="I454" t="s">
        <v>56</v>
      </c>
      <c r="J454" t="s">
        <v>56</v>
      </c>
      <c r="K454" t="s">
        <v>26</v>
      </c>
      <c r="L454" t="s">
        <v>27</v>
      </c>
      <c r="M454" t="s">
        <v>28</v>
      </c>
      <c r="N454" t="s">
        <v>50</v>
      </c>
      <c r="O454">
        <v>0</v>
      </c>
      <c r="P454" t="s">
        <v>93</v>
      </c>
      <c r="Q454" t="s">
        <v>99</v>
      </c>
      <c r="R454" t="s">
        <v>102</v>
      </c>
      <c r="S454" s="2">
        <f t="shared" si="36"/>
        <v>0</v>
      </c>
      <c r="T454" s="2">
        <f t="shared" si="39"/>
        <v>0</v>
      </c>
      <c r="U454" s="3">
        <f t="shared" si="38"/>
        <v>0</v>
      </c>
      <c r="V454">
        <f t="shared" si="37"/>
        <v>0</v>
      </c>
    </row>
    <row r="455" spans="1:22" x14ac:dyDescent="0.2">
      <c r="A455">
        <v>3</v>
      </c>
      <c r="B455" t="s">
        <v>76</v>
      </c>
      <c r="C455">
        <v>0.08</v>
      </c>
      <c r="E455" s="1">
        <v>476</v>
      </c>
      <c r="F455" s="1">
        <f t="shared" si="35"/>
        <v>506.94</v>
      </c>
      <c r="G455" t="s">
        <v>72</v>
      </c>
      <c r="H455">
        <v>1</v>
      </c>
      <c r="I455" t="s">
        <v>57</v>
      </c>
      <c r="J455" t="s">
        <v>57</v>
      </c>
      <c r="K455" t="s">
        <v>26</v>
      </c>
      <c r="L455" t="s">
        <v>27</v>
      </c>
      <c r="M455" t="s">
        <v>35</v>
      </c>
      <c r="N455" t="s">
        <v>58</v>
      </c>
      <c r="O455">
        <v>0</v>
      </c>
      <c r="P455" t="s">
        <v>93</v>
      </c>
      <c r="Q455" t="s">
        <v>99</v>
      </c>
      <c r="R455" t="s">
        <v>102</v>
      </c>
      <c r="S455" s="2">
        <f t="shared" si="36"/>
        <v>0</v>
      </c>
      <c r="T455" s="2">
        <f t="shared" si="39"/>
        <v>0</v>
      </c>
      <c r="U455" s="3">
        <f t="shared" si="38"/>
        <v>0</v>
      </c>
      <c r="V455">
        <f t="shared" si="37"/>
        <v>0</v>
      </c>
    </row>
    <row r="456" spans="1:22" x14ac:dyDescent="0.2">
      <c r="A456">
        <v>3</v>
      </c>
      <c r="B456" t="s">
        <v>76</v>
      </c>
      <c r="C456">
        <v>0.08</v>
      </c>
      <c r="E456" s="1">
        <v>476</v>
      </c>
      <c r="F456" s="1">
        <f t="shared" si="35"/>
        <v>506.94</v>
      </c>
      <c r="G456" t="s">
        <v>72</v>
      </c>
      <c r="H456">
        <v>1</v>
      </c>
      <c r="I456" t="s">
        <v>59</v>
      </c>
      <c r="J456" t="s">
        <v>59</v>
      </c>
      <c r="K456" t="s">
        <v>26</v>
      </c>
      <c r="L456" t="s">
        <v>27</v>
      </c>
      <c r="M456" t="s">
        <v>35</v>
      </c>
      <c r="N456" t="s">
        <v>60</v>
      </c>
      <c r="O456">
        <v>0</v>
      </c>
      <c r="P456" t="s">
        <v>93</v>
      </c>
      <c r="Q456" t="s">
        <v>99</v>
      </c>
      <c r="R456" t="s">
        <v>102</v>
      </c>
      <c r="S456" s="2">
        <f t="shared" si="36"/>
        <v>0</v>
      </c>
      <c r="T456" s="2">
        <f t="shared" si="39"/>
        <v>0</v>
      </c>
      <c r="U456" s="3">
        <f t="shared" si="38"/>
        <v>0</v>
      </c>
      <c r="V456">
        <f t="shared" si="37"/>
        <v>0</v>
      </c>
    </row>
    <row r="457" spans="1:22" x14ac:dyDescent="0.2">
      <c r="A457">
        <v>3</v>
      </c>
      <c r="B457" t="s">
        <v>76</v>
      </c>
      <c r="C457">
        <v>0.08</v>
      </c>
      <c r="E457" s="1">
        <v>476</v>
      </c>
      <c r="F457" s="1">
        <f t="shared" si="35"/>
        <v>506.94</v>
      </c>
      <c r="G457" t="s">
        <v>72</v>
      </c>
      <c r="H457">
        <v>1</v>
      </c>
      <c r="I457" t="s">
        <v>61</v>
      </c>
      <c r="J457" t="s">
        <v>61</v>
      </c>
      <c r="K457" t="s">
        <v>26</v>
      </c>
      <c r="L457" t="s">
        <v>41</v>
      </c>
      <c r="M457" t="s">
        <v>28</v>
      </c>
      <c r="N457" t="s">
        <v>62</v>
      </c>
      <c r="O457">
        <v>3</v>
      </c>
      <c r="P457" t="s">
        <v>93</v>
      </c>
      <c r="Q457" t="s">
        <v>99</v>
      </c>
      <c r="R457" t="s">
        <v>102</v>
      </c>
      <c r="S457" s="2">
        <f t="shared" si="36"/>
        <v>6.3025210084033615E-3</v>
      </c>
      <c r="T457" s="2">
        <f t="shared" si="39"/>
        <v>6302.5210084033615</v>
      </c>
      <c r="U457" s="3">
        <f t="shared" si="38"/>
        <v>5.9178601017871937E-3</v>
      </c>
      <c r="V457">
        <f t="shared" si="37"/>
        <v>5.9178601017871939</v>
      </c>
    </row>
    <row r="458" spans="1:22" x14ac:dyDescent="0.2">
      <c r="A458">
        <v>3</v>
      </c>
      <c r="B458" t="s">
        <v>76</v>
      </c>
      <c r="C458">
        <v>0.08</v>
      </c>
      <c r="E458" s="1">
        <v>476</v>
      </c>
      <c r="F458" s="1">
        <f t="shared" si="35"/>
        <v>506.94</v>
      </c>
      <c r="G458" t="s">
        <v>72</v>
      </c>
      <c r="H458">
        <v>1</v>
      </c>
      <c r="I458" t="s">
        <v>63</v>
      </c>
      <c r="J458" t="s">
        <v>63</v>
      </c>
      <c r="K458" t="s">
        <v>34</v>
      </c>
      <c r="L458" t="s">
        <v>27</v>
      </c>
      <c r="M458" t="s">
        <v>35</v>
      </c>
      <c r="N458" t="s">
        <v>64</v>
      </c>
      <c r="O458">
        <v>0</v>
      </c>
      <c r="P458" t="s">
        <v>93</v>
      </c>
      <c r="Q458" t="s">
        <v>99</v>
      </c>
      <c r="R458" t="s">
        <v>102</v>
      </c>
      <c r="S458" s="2">
        <f t="shared" si="36"/>
        <v>0</v>
      </c>
      <c r="T458" s="2">
        <f t="shared" si="39"/>
        <v>0</v>
      </c>
      <c r="U458" s="3">
        <f t="shared" si="38"/>
        <v>0</v>
      </c>
      <c r="V458">
        <f t="shared" si="37"/>
        <v>0</v>
      </c>
    </row>
    <row r="459" spans="1:22" x14ac:dyDescent="0.2">
      <c r="A459">
        <v>3</v>
      </c>
      <c r="B459" t="s">
        <v>76</v>
      </c>
      <c r="C459">
        <v>0.08</v>
      </c>
      <c r="E459" s="1">
        <v>476</v>
      </c>
      <c r="F459" s="1">
        <f t="shared" si="35"/>
        <v>506.94</v>
      </c>
      <c r="G459" t="s">
        <v>72</v>
      </c>
      <c r="H459">
        <v>1</v>
      </c>
      <c r="I459" t="s">
        <v>65</v>
      </c>
      <c r="J459" t="s">
        <v>65</v>
      </c>
      <c r="K459" t="s">
        <v>34</v>
      </c>
      <c r="L459" t="s">
        <v>41</v>
      </c>
      <c r="M459" t="s">
        <v>35</v>
      </c>
      <c r="N459" t="s">
        <v>66</v>
      </c>
      <c r="O459">
        <v>0</v>
      </c>
      <c r="P459" t="s">
        <v>93</v>
      </c>
      <c r="Q459" t="s">
        <v>99</v>
      </c>
      <c r="R459" t="s">
        <v>102</v>
      </c>
      <c r="S459" s="2">
        <f t="shared" si="36"/>
        <v>0</v>
      </c>
      <c r="T459" s="2">
        <f t="shared" si="39"/>
        <v>0</v>
      </c>
      <c r="U459" s="3">
        <f t="shared" si="38"/>
        <v>0</v>
      </c>
      <c r="V459">
        <f t="shared" si="37"/>
        <v>0</v>
      </c>
    </row>
    <row r="460" spans="1:22" x14ac:dyDescent="0.2">
      <c r="A460">
        <v>3</v>
      </c>
      <c r="B460" t="s">
        <v>76</v>
      </c>
      <c r="C460">
        <v>0.08</v>
      </c>
      <c r="E460" s="1">
        <v>476</v>
      </c>
      <c r="F460" s="1">
        <f t="shared" si="35"/>
        <v>506.94</v>
      </c>
      <c r="G460" t="s">
        <v>72</v>
      </c>
      <c r="H460">
        <v>1</v>
      </c>
      <c r="I460" t="s">
        <v>67</v>
      </c>
      <c r="J460" t="s">
        <v>67</v>
      </c>
      <c r="K460" t="s">
        <v>26</v>
      </c>
      <c r="L460" t="s">
        <v>41</v>
      </c>
      <c r="M460" t="s">
        <v>28</v>
      </c>
      <c r="N460" t="s">
        <v>36</v>
      </c>
      <c r="O460">
        <v>0</v>
      </c>
      <c r="P460" t="s">
        <v>93</v>
      </c>
      <c r="Q460" t="s">
        <v>99</v>
      </c>
      <c r="R460" t="s">
        <v>102</v>
      </c>
      <c r="S460" s="2">
        <f t="shared" si="36"/>
        <v>0</v>
      </c>
      <c r="T460" s="2">
        <f t="shared" si="39"/>
        <v>0</v>
      </c>
      <c r="U460" s="3">
        <f t="shared" si="38"/>
        <v>0</v>
      </c>
      <c r="V460">
        <f t="shared" si="37"/>
        <v>0</v>
      </c>
    </row>
    <row r="461" spans="1:22" x14ac:dyDescent="0.2">
      <c r="A461">
        <v>3</v>
      </c>
      <c r="B461" t="s">
        <v>76</v>
      </c>
      <c r="C461">
        <v>0.08</v>
      </c>
      <c r="E461" s="1">
        <v>476</v>
      </c>
      <c r="F461" s="1">
        <f t="shared" si="35"/>
        <v>506.94</v>
      </c>
      <c r="G461" t="s">
        <v>72</v>
      </c>
      <c r="H461">
        <v>1</v>
      </c>
      <c r="I461" t="s">
        <v>68</v>
      </c>
      <c r="J461" t="s">
        <v>69</v>
      </c>
      <c r="K461" t="s">
        <v>26</v>
      </c>
      <c r="L461" t="s">
        <v>27</v>
      </c>
      <c r="M461" t="s">
        <v>28</v>
      </c>
      <c r="N461" t="s">
        <v>29</v>
      </c>
      <c r="O461">
        <v>0</v>
      </c>
      <c r="P461" t="s">
        <v>93</v>
      </c>
      <c r="Q461" t="s">
        <v>99</v>
      </c>
      <c r="R461" t="s">
        <v>102</v>
      </c>
      <c r="S461" s="2">
        <f t="shared" si="36"/>
        <v>0</v>
      </c>
      <c r="T461" s="2">
        <f t="shared" si="39"/>
        <v>0</v>
      </c>
      <c r="U461" s="3">
        <f t="shared" si="38"/>
        <v>0</v>
      </c>
      <c r="V461">
        <f t="shared" si="37"/>
        <v>0</v>
      </c>
    </row>
    <row r="462" spans="1:22" x14ac:dyDescent="0.2">
      <c r="A462">
        <v>3</v>
      </c>
      <c r="B462" t="s">
        <v>76</v>
      </c>
      <c r="C462">
        <v>0.08</v>
      </c>
      <c r="E462" s="1">
        <v>476</v>
      </c>
      <c r="F462" s="1">
        <f t="shared" si="35"/>
        <v>506.94</v>
      </c>
      <c r="G462" t="s">
        <v>74</v>
      </c>
      <c r="H462">
        <v>1</v>
      </c>
      <c r="I462" t="s">
        <v>24</v>
      </c>
      <c r="J462" t="s">
        <v>25</v>
      </c>
      <c r="K462" t="s">
        <v>26</v>
      </c>
      <c r="L462" t="s">
        <v>27</v>
      </c>
      <c r="M462" t="s">
        <v>28</v>
      </c>
      <c r="N462" t="s">
        <v>29</v>
      </c>
      <c r="O462">
        <v>0</v>
      </c>
      <c r="P462" t="s">
        <v>93</v>
      </c>
      <c r="Q462" t="s">
        <v>99</v>
      </c>
      <c r="R462" t="s">
        <v>103</v>
      </c>
      <c r="S462" s="2">
        <f t="shared" si="36"/>
        <v>0</v>
      </c>
      <c r="T462" s="2">
        <f t="shared" si="39"/>
        <v>0</v>
      </c>
      <c r="U462" s="3">
        <f t="shared" si="38"/>
        <v>0</v>
      </c>
      <c r="V462">
        <f t="shared" si="37"/>
        <v>0</v>
      </c>
    </row>
    <row r="463" spans="1:22" x14ac:dyDescent="0.2">
      <c r="A463">
        <v>3</v>
      </c>
      <c r="B463" t="s">
        <v>76</v>
      </c>
      <c r="C463">
        <v>0.08</v>
      </c>
      <c r="E463" s="1">
        <v>476</v>
      </c>
      <c r="F463" s="1">
        <f t="shared" si="35"/>
        <v>506.94</v>
      </c>
      <c r="G463" t="s">
        <v>74</v>
      </c>
      <c r="H463">
        <v>1</v>
      </c>
      <c r="I463" t="s">
        <v>33</v>
      </c>
      <c r="J463" t="s">
        <v>33</v>
      </c>
      <c r="K463" t="s">
        <v>34</v>
      </c>
      <c r="L463" t="s">
        <v>27</v>
      </c>
      <c r="M463" t="s">
        <v>35</v>
      </c>
      <c r="N463" t="s">
        <v>36</v>
      </c>
      <c r="O463">
        <v>0</v>
      </c>
      <c r="P463" t="s">
        <v>93</v>
      </c>
      <c r="Q463" t="s">
        <v>99</v>
      </c>
      <c r="R463" t="s">
        <v>103</v>
      </c>
      <c r="S463" s="2">
        <f t="shared" si="36"/>
        <v>0</v>
      </c>
      <c r="T463" s="2">
        <f t="shared" si="39"/>
        <v>0</v>
      </c>
      <c r="U463" s="3">
        <f t="shared" si="38"/>
        <v>0</v>
      </c>
      <c r="V463">
        <f t="shared" si="37"/>
        <v>0</v>
      </c>
    </row>
    <row r="464" spans="1:22" x14ac:dyDescent="0.2">
      <c r="A464">
        <v>3</v>
      </c>
      <c r="B464" t="s">
        <v>76</v>
      </c>
      <c r="C464">
        <v>0.08</v>
      </c>
      <c r="E464" s="1">
        <v>476</v>
      </c>
      <c r="F464" s="1">
        <f t="shared" si="35"/>
        <v>506.94</v>
      </c>
      <c r="G464" t="s">
        <v>74</v>
      </c>
      <c r="H464">
        <v>1</v>
      </c>
      <c r="I464" t="s">
        <v>37</v>
      </c>
      <c r="J464" t="s">
        <v>37</v>
      </c>
      <c r="K464" t="s">
        <v>26</v>
      </c>
      <c r="L464" t="s">
        <v>27</v>
      </c>
      <c r="M464" t="s">
        <v>35</v>
      </c>
      <c r="N464" t="s">
        <v>29</v>
      </c>
      <c r="O464">
        <v>0</v>
      </c>
      <c r="P464" t="s">
        <v>93</v>
      </c>
      <c r="Q464" t="s">
        <v>99</v>
      </c>
      <c r="R464" t="s">
        <v>103</v>
      </c>
      <c r="S464" s="2">
        <f t="shared" si="36"/>
        <v>0</v>
      </c>
      <c r="T464" s="2">
        <f t="shared" si="39"/>
        <v>0</v>
      </c>
      <c r="U464" s="3">
        <f t="shared" si="38"/>
        <v>0</v>
      </c>
      <c r="V464">
        <f t="shared" si="37"/>
        <v>0</v>
      </c>
    </row>
    <row r="465" spans="1:22" x14ac:dyDescent="0.2">
      <c r="A465">
        <v>3</v>
      </c>
      <c r="B465" t="s">
        <v>76</v>
      </c>
      <c r="C465">
        <v>0.08</v>
      </c>
      <c r="E465" s="1">
        <v>476</v>
      </c>
      <c r="F465" s="1">
        <f t="shared" si="35"/>
        <v>506.94</v>
      </c>
      <c r="G465" t="s">
        <v>74</v>
      </c>
      <c r="H465">
        <v>1</v>
      </c>
      <c r="I465" t="s">
        <v>38</v>
      </c>
      <c r="J465" t="s">
        <v>39</v>
      </c>
      <c r="K465" t="s">
        <v>40</v>
      </c>
      <c r="L465" t="s">
        <v>41</v>
      </c>
      <c r="M465" t="s">
        <v>28</v>
      </c>
      <c r="N465" t="s">
        <v>42</v>
      </c>
      <c r="O465">
        <v>0</v>
      </c>
      <c r="P465" t="s">
        <v>93</v>
      </c>
      <c r="Q465" t="s">
        <v>99</v>
      </c>
      <c r="R465" t="s">
        <v>103</v>
      </c>
      <c r="S465" s="2">
        <f t="shared" si="36"/>
        <v>0</v>
      </c>
      <c r="T465" s="2">
        <f t="shared" si="39"/>
        <v>0</v>
      </c>
      <c r="U465" s="3">
        <f t="shared" si="38"/>
        <v>0</v>
      </c>
      <c r="V465">
        <f t="shared" si="37"/>
        <v>0</v>
      </c>
    </row>
    <row r="466" spans="1:22" x14ac:dyDescent="0.2">
      <c r="A466">
        <v>3</v>
      </c>
      <c r="B466" t="s">
        <v>76</v>
      </c>
      <c r="C466">
        <v>0.08</v>
      </c>
      <c r="E466" s="1">
        <v>476</v>
      </c>
      <c r="F466" s="1">
        <f t="shared" si="35"/>
        <v>506.94</v>
      </c>
      <c r="G466" t="s">
        <v>74</v>
      </c>
      <c r="H466">
        <v>1</v>
      </c>
      <c r="I466" t="s">
        <v>43</v>
      </c>
      <c r="J466" t="s">
        <v>39</v>
      </c>
      <c r="K466" t="s">
        <v>40</v>
      </c>
      <c r="L466" t="s">
        <v>41</v>
      </c>
      <c r="M466" t="s">
        <v>28</v>
      </c>
      <c r="N466" t="s">
        <v>42</v>
      </c>
      <c r="O466">
        <v>0</v>
      </c>
      <c r="P466" t="s">
        <v>93</v>
      </c>
      <c r="Q466" t="s">
        <v>99</v>
      </c>
      <c r="R466" t="s">
        <v>103</v>
      </c>
      <c r="S466" s="2">
        <f t="shared" si="36"/>
        <v>0</v>
      </c>
      <c r="T466" s="2">
        <f t="shared" si="39"/>
        <v>0</v>
      </c>
      <c r="U466" s="3">
        <f t="shared" si="38"/>
        <v>0</v>
      </c>
      <c r="V466">
        <f t="shared" si="37"/>
        <v>0</v>
      </c>
    </row>
    <row r="467" spans="1:22" x14ac:dyDescent="0.2">
      <c r="A467">
        <v>3</v>
      </c>
      <c r="B467" t="s">
        <v>76</v>
      </c>
      <c r="C467">
        <v>0.08</v>
      </c>
      <c r="E467" s="1">
        <v>476</v>
      </c>
      <c r="F467" s="1">
        <f t="shared" si="35"/>
        <v>506.94</v>
      </c>
      <c r="G467" t="s">
        <v>74</v>
      </c>
      <c r="H467">
        <v>1</v>
      </c>
      <c r="I467" t="s">
        <v>44</v>
      </c>
      <c r="J467" t="s">
        <v>44</v>
      </c>
      <c r="K467" t="s">
        <v>26</v>
      </c>
      <c r="L467" t="s">
        <v>41</v>
      </c>
      <c r="M467" t="s">
        <v>28</v>
      </c>
      <c r="N467" t="s">
        <v>36</v>
      </c>
      <c r="O467">
        <v>0</v>
      </c>
      <c r="P467" t="s">
        <v>93</v>
      </c>
      <c r="Q467" t="s">
        <v>99</v>
      </c>
      <c r="R467" t="s">
        <v>103</v>
      </c>
      <c r="S467" s="2">
        <f t="shared" si="36"/>
        <v>0</v>
      </c>
      <c r="T467" s="2">
        <f t="shared" si="39"/>
        <v>0</v>
      </c>
      <c r="U467" s="3">
        <f t="shared" si="38"/>
        <v>0</v>
      </c>
      <c r="V467">
        <f t="shared" si="37"/>
        <v>0</v>
      </c>
    </row>
    <row r="468" spans="1:22" x14ac:dyDescent="0.2">
      <c r="A468">
        <v>3</v>
      </c>
      <c r="B468" t="s">
        <v>76</v>
      </c>
      <c r="C468">
        <v>0.08</v>
      </c>
      <c r="E468" s="1">
        <v>476</v>
      </c>
      <c r="F468" s="1">
        <f t="shared" si="35"/>
        <v>506.94</v>
      </c>
      <c r="G468" t="s">
        <v>74</v>
      </c>
      <c r="H468">
        <v>1</v>
      </c>
      <c r="I468" t="s">
        <v>45</v>
      </c>
      <c r="J468" t="s">
        <v>45</v>
      </c>
      <c r="K468" t="s">
        <v>26</v>
      </c>
      <c r="L468" t="s">
        <v>27</v>
      </c>
      <c r="M468" t="s">
        <v>28</v>
      </c>
      <c r="N468" t="s">
        <v>46</v>
      </c>
      <c r="O468">
        <v>0</v>
      </c>
      <c r="P468" t="s">
        <v>93</v>
      </c>
      <c r="Q468" t="s">
        <v>99</v>
      </c>
      <c r="R468" t="s">
        <v>103</v>
      </c>
      <c r="S468" s="2">
        <f t="shared" si="36"/>
        <v>0</v>
      </c>
      <c r="T468" s="2">
        <f t="shared" si="39"/>
        <v>0</v>
      </c>
      <c r="U468" s="3">
        <f t="shared" si="38"/>
        <v>0</v>
      </c>
      <c r="V468">
        <f t="shared" si="37"/>
        <v>0</v>
      </c>
    </row>
    <row r="469" spans="1:22" x14ac:dyDescent="0.2">
      <c r="A469">
        <v>3</v>
      </c>
      <c r="B469" t="s">
        <v>76</v>
      </c>
      <c r="C469">
        <v>0.08</v>
      </c>
      <c r="E469" s="1">
        <v>476</v>
      </c>
      <c r="F469" s="1">
        <f t="shared" si="35"/>
        <v>506.94</v>
      </c>
      <c r="G469" t="s">
        <v>74</v>
      </c>
      <c r="H469">
        <v>1</v>
      </c>
      <c r="I469" t="s">
        <v>47</v>
      </c>
      <c r="J469" t="s">
        <v>47</v>
      </c>
      <c r="K469" t="s">
        <v>26</v>
      </c>
      <c r="L469" t="s">
        <v>27</v>
      </c>
      <c r="M469" t="s">
        <v>28</v>
      </c>
      <c r="N469" t="s">
        <v>48</v>
      </c>
      <c r="O469">
        <v>0</v>
      </c>
      <c r="P469" t="s">
        <v>93</v>
      </c>
      <c r="Q469" t="s">
        <v>99</v>
      </c>
      <c r="R469" t="s">
        <v>103</v>
      </c>
      <c r="S469" s="2">
        <f t="shared" si="36"/>
        <v>0</v>
      </c>
      <c r="T469" s="2">
        <f t="shared" si="39"/>
        <v>0</v>
      </c>
      <c r="U469" s="3">
        <f t="shared" si="38"/>
        <v>0</v>
      </c>
      <c r="V469">
        <f t="shared" si="37"/>
        <v>0</v>
      </c>
    </row>
    <row r="470" spans="1:22" x14ac:dyDescent="0.2">
      <c r="A470">
        <v>3</v>
      </c>
      <c r="B470" t="s">
        <v>76</v>
      </c>
      <c r="C470">
        <v>0.08</v>
      </c>
      <c r="E470" s="1">
        <v>476</v>
      </c>
      <c r="F470" s="1">
        <f t="shared" si="35"/>
        <v>506.94</v>
      </c>
      <c r="G470" t="s">
        <v>74</v>
      </c>
      <c r="H470">
        <v>1</v>
      </c>
      <c r="I470" t="s">
        <v>49</v>
      </c>
      <c r="J470" t="s">
        <v>49</v>
      </c>
      <c r="K470" t="s">
        <v>26</v>
      </c>
      <c r="L470" t="s">
        <v>27</v>
      </c>
      <c r="M470" t="s">
        <v>28</v>
      </c>
      <c r="N470" t="s">
        <v>50</v>
      </c>
      <c r="O470">
        <v>0</v>
      </c>
      <c r="P470" t="s">
        <v>93</v>
      </c>
      <c r="Q470" t="s">
        <v>99</v>
      </c>
      <c r="R470" t="s">
        <v>103</v>
      </c>
      <c r="S470" s="2">
        <f t="shared" si="36"/>
        <v>0</v>
      </c>
      <c r="T470" s="2">
        <f t="shared" si="39"/>
        <v>0</v>
      </c>
      <c r="U470" s="3">
        <f t="shared" si="38"/>
        <v>0</v>
      </c>
      <c r="V470">
        <f t="shared" si="37"/>
        <v>0</v>
      </c>
    </row>
    <row r="471" spans="1:22" x14ac:dyDescent="0.2">
      <c r="A471">
        <v>3</v>
      </c>
      <c r="B471" t="s">
        <v>76</v>
      </c>
      <c r="C471">
        <v>0.08</v>
      </c>
      <c r="E471" s="1">
        <v>476</v>
      </c>
      <c r="F471" s="1">
        <f t="shared" si="35"/>
        <v>506.94</v>
      </c>
      <c r="G471" t="s">
        <v>74</v>
      </c>
      <c r="H471">
        <v>1</v>
      </c>
      <c r="I471" t="s">
        <v>51</v>
      </c>
      <c r="J471" t="s">
        <v>51</v>
      </c>
      <c r="K471" t="s">
        <v>26</v>
      </c>
      <c r="L471" t="s">
        <v>27</v>
      </c>
      <c r="M471" t="s">
        <v>28</v>
      </c>
      <c r="N471" t="s">
        <v>36</v>
      </c>
      <c r="O471">
        <v>0</v>
      </c>
      <c r="P471" t="s">
        <v>93</v>
      </c>
      <c r="Q471" t="s">
        <v>99</v>
      </c>
      <c r="R471" t="s">
        <v>103</v>
      </c>
      <c r="S471" s="2">
        <f t="shared" si="36"/>
        <v>0</v>
      </c>
      <c r="T471" s="2">
        <f t="shared" si="39"/>
        <v>0</v>
      </c>
      <c r="U471" s="3">
        <f t="shared" si="38"/>
        <v>0</v>
      </c>
      <c r="V471">
        <f t="shared" si="37"/>
        <v>0</v>
      </c>
    </row>
    <row r="472" spans="1:22" x14ac:dyDescent="0.2">
      <c r="A472">
        <v>3</v>
      </c>
      <c r="B472" t="s">
        <v>76</v>
      </c>
      <c r="C472">
        <v>0.08</v>
      </c>
      <c r="E472" s="1">
        <v>476</v>
      </c>
      <c r="F472" s="1">
        <f t="shared" si="35"/>
        <v>506.94</v>
      </c>
      <c r="G472" t="s">
        <v>74</v>
      </c>
      <c r="H472">
        <v>1</v>
      </c>
      <c r="I472" t="s">
        <v>52</v>
      </c>
      <c r="J472" t="s">
        <v>53</v>
      </c>
      <c r="K472" t="s">
        <v>26</v>
      </c>
      <c r="L472" t="s">
        <v>41</v>
      </c>
      <c r="M472" t="s">
        <v>28</v>
      </c>
      <c r="N472" t="s">
        <v>54</v>
      </c>
      <c r="O472">
        <v>1</v>
      </c>
      <c r="P472" t="s">
        <v>93</v>
      </c>
      <c r="Q472" t="s">
        <v>99</v>
      </c>
      <c r="R472" t="s">
        <v>103</v>
      </c>
      <c r="S472" s="2">
        <f t="shared" si="36"/>
        <v>2.1008403361344537E-3</v>
      </c>
      <c r="T472" s="2">
        <f t="shared" si="39"/>
        <v>2100.8403361344535</v>
      </c>
      <c r="U472" s="3">
        <f t="shared" si="38"/>
        <v>1.9726200339290644E-3</v>
      </c>
      <c r="V472">
        <f t="shared" si="37"/>
        <v>1.9726200339290645</v>
      </c>
    </row>
    <row r="473" spans="1:22" x14ac:dyDescent="0.2">
      <c r="A473">
        <v>3</v>
      </c>
      <c r="B473" t="s">
        <v>76</v>
      </c>
      <c r="C473">
        <v>0.08</v>
      </c>
      <c r="E473" s="1">
        <v>476</v>
      </c>
      <c r="F473" s="1">
        <f t="shared" si="35"/>
        <v>506.94</v>
      </c>
      <c r="G473" t="s">
        <v>74</v>
      </c>
      <c r="H473">
        <v>1</v>
      </c>
      <c r="I473" t="s">
        <v>55</v>
      </c>
      <c r="J473" t="s">
        <v>53</v>
      </c>
      <c r="K473" t="s">
        <v>26</v>
      </c>
      <c r="L473" t="s">
        <v>41</v>
      </c>
      <c r="M473" t="s">
        <v>28</v>
      </c>
      <c r="N473" t="s">
        <v>54</v>
      </c>
      <c r="O473">
        <v>1</v>
      </c>
      <c r="P473" t="s">
        <v>93</v>
      </c>
      <c r="Q473" t="s">
        <v>99</v>
      </c>
      <c r="R473" t="s">
        <v>103</v>
      </c>
      <c r="S473" s="2">
        <f t="shared" si="36"/>
        <v>2.1008403361344537E-3</v>
      </c>
      <c r="T473" s="2">
        <f t="shared" si="39"/>
        <v>2100.8403361344535</v>
      </c>
      <c r="U473" s="3">
        <f t="shared" si="38"/>
        <v>1.9726200339290644E-3</v>
      </c>
      <c r="V473">
        <f t="shared" si="37"/>
        <v>1.9726200339290645</v>
      </c>
    </row>
    <row r="474" spans="1:22" x14ac:dyDescent="0.2">
      <c r="A474">
        <v>3</v>
      </c>
      <c r="B474" t="s">
        <v>76</v>
      </c>
      <c r="C474">
        <v>0.08</v>
      </c>
      <c r="E474" s="1">
        <v>476</v>
      </c>
      <c r="F474" s="1">
        <f t="shared" si="35"/>
        <v>506.94</v>
      </c>
      <c r="G474" t="s">
        <v>74</v>
      </c>
      <c r="H474">
        <v>1</v>
      </c>
      <c r="I474" t="s">
        <v>56</v>
      </c>
      <c r="J474" t="s">
        <v>56</v>
      </c>
      <c r="K474" t="s">
        <v>26</v>
      </c>
      <c r="L474" t="s">
        <v>27</v>
      </c>
      <c r="M474" t="s">
        <v>28</v>
      </c>
      <c r="N474" t="s">
        <v>50</v>
      </c>
      <c r="O474">
        <v>0</v>
      </c>
      <c r="P474" t="s">
        <v>93</v>
      </c>
      <c r="Q474" t="s">
        <v>99</v>
      </c>
      <c r="R474" t="s">
        <v>103</v>
      </c>
      <c r="S474" s="2">
        <f t="shared" si="36"/>
        <v>0</v>
      </c>
      <c r="T474" s="2">
        <f t="shared" si="39"/>
        <v>0</v>
      </c>
      <c r="U474" s="3">
        <f t="shared" si="38"/>
        <v>0</v>
      </c>
      <c r="V474">
        <f t="shared" si="37"/>
        <v>0</v>
      </c>
    </row>
    <row r="475" spans="1:22" x14ac:dyDescent="0.2">
      <c r="A475">
        <v>3</v>
      </c>
      <c r="B475" t="s">
        <v>76</v>
      </c>
      <c r="C475">
        <v>0.08</v>
      </c>
      <c r="E475" s="1">
        <v>476</v>
      </c>
      <c r="F475" s="1">
        <f t="shared" si="35"/>
        <v>506.94</v>
      </c>
      <c r="G475" t="s">
        <v>74</v>
      </c>
      <c r="H475">
        <v>1</v>
      </c>
      <c r="I475" t="s">
        <v>57</v>
      </c>
      <c r="J475" t="s">
        <v>57</v>
      </c>
      <c r="K475" t="s">
        <v>26</v>
      </c>
      <c r="L475" t="s">
        <v>27</v>
      </c>
      <c r="M475" t="s">
        <v>35</v>
      </c>
      <c r="N475" t="s">
        <v>58</v>
      </c>
      <c r="O475">
        <v>0</v>
      </c>
      <c r="P475" t="s">
        <v>93</v>
      </c>
      <c r="Q475" t="s">
        <v>99</v>
      </c>
      <c r="R475" t="s">
        <v>103</v>
      </c>
      <c r="S475" s="2">
        <f t="shared" si="36"/>
        <v>0</v>
      </c>
      <c r="T475" s="2">
        <f t="shared" si="39"/>
        <v>0</v>
      </c>
      <c r="U475" s="3">
        <f t="shared" si="38"/>
        <v>0</v>
      </c>
      <c r="V475">
        <f t="shared" si="37"/>
        <v>0</v>
      </c>
    </row>
    <row r="476" spans="1:22" x14ac:dyDescent="0.2">
      <c r="A476">
        <v>3</v>
      </c>
      <c r="B476" t="s">
        <v>76</v>
      </c>
      <c r="C476">
        <v>0.08</v>
      </c>
      <c r="E476" s="1">
        <v>476</v>
      </c>
      <c r="F476" s="1">
        <f t="shared" si="35"/>
        <v>506.94</v>
      </c>
      <c r="G476" t="s">
        <v>74</v>
      </c>
      <c r="H476">
        <v>1</v>
      </c>
      <c r="I476" t="s">
        <v>59</v>
      </c>
      <c r="J476" t="s">
        <v>59</v>
      </c>
      <c r="K476" t="s">
        <v>26</v>
      </c>
      <c r="L476" t="s">
        <v>27</v>
      </c>
      <c r="M476" t="s">
        <v>35</v>
      </c>
      <c r="N476" t="s">
        <v>60</v>
      </c>
      <c r="O476">
        <v>0</v>
      </c>
      <c r="P476" t="s">
        <v>93</v>
      </c>
      <c r="Q476" t="s">
        <v>99</v>
      </c>
      <c r="R476" t="s">
        <v>103</v>
      </c>
      <c r="S476" s="2">
        <f t="shared" si="36"/>
        <v>0</v>
      </c>
      <c r="T476" s="2">
        <f t="shared" si="39"/>
        <v>0</v>
      </c>
      <c r="U476" s="3">
        <f t="shared" si="38"/>
        <v>0</v>
      </c>
      <c r="V476">
        <f t="shared" si="37"/>
        <v>0</v>
      </c>
    </row>
    <row r="477" spans="1:22" x14ac:dyDescent="0.2">
      <c r="A477">
        <v>3</v>
      </c>
      <c r="B477" t="s">
        <v>76</v>
      </c>
      <c r="C477">
        <v>0.08</v>
      </c>
      <c r="E477" s="1">
        <v>476</v>
      </c>
      <c r="F477" s="1">
        <f t="shared" si="35"/>
        <v>506.94</v>
      </c>
      <c r="G477" t="s">
        <v>74</v>
      </c>
      <c r="H477">
        <v>1</v>
      </c>
      <c r="I477" t="s">
        <v>61</v>
      </c>
      <c r="J477" t="s">
        <v>61</v>
      </c>
      <c r="K477" t="s">
        <v>26</v>
      </c>
      <c r="L477" t="s">
        <v>41</v>
      </c>
      <c r="M477" t="s">
        <v>28</v>
      </c>
      <c r="N477" t="s">
        <v>62</v>
      </c>
      <c r="O477">
        <v>2</v>
      </c>
      <c r="P477" t="s">
        <v>93</v>
      </c>
      <c r="Q477" t="s">
        <v>99</v>
      </c>
      <c r="R477" t="s">
        <v>103</v>
      </c>
      <c r="S477" s="2">
        <f t="shared" si="36"/>
        <v>4.2016806722689074E-3</v>
      </c>
      <c r="T477" s="2">
        <f t="shared" si="39"/>
        <v>4201.6806722689071</v>
      </c>
      <c r="U477" s="3">
        <f t="shared" si="38"/>
        <v>3.9452400678581289E-3</v>
      </c>
      <c r="V477">
        <f t="shared" si="37"/>
        <v>3.945240067858129</v>
      </c>
    </row>
    <row r="478" spans="1:22" x14ac:dyDescent="0.2">
      <c r="A478">
        <v>3</v>
      </c>
      <c r="B478" t="s">
        <v>76</v>
      </c>
      <c r="C478">
        <v>0.08</v>
      </c>
      <c r="E478" s="1">
        <v>476</v>
      </c>
      <c r="F478" s="1">
        <f t="shared" si="35"/>
        <v>506.94</v>
      </c>
      <c r="G478" t="s">
        <v>74</v>
      </c>
      <c r="H478">
        <v>1</v>
      </c>
      <c r="I478" t="s">
        <v>63</v>
      </c>
      <c r="J478" t="s">
        <v>63</v>
      </c>
      <c r="K478" t="s">
        <v>34</v>
      </c>
      <c r="L478" t="s">
        <v>27</v>
      </c>
      <c r="M478" t="s">
        <v>35</v>
      </c>
      <c r="N478" t="s">
        <v>64</v>
      </c>
      <c r="O478">
        <v>0</v>
      </c>
      <c r="P478" t="s">
        <v>93</v>
      </c>
      <c r="Q478" t="s">
        <v>99</v>
      </c>
      <c r="R478" t="s">
        <v>103</v>
      </c>
      <c r="S478" s="2">
        <f t="shared" si="36"/>
        <v>0</v>
      </c>
      <c r="T478" s="2">
        <f t="shared" si="39"/>
        <v>0</v>
      </c>
      <c r="U478" s="3">
        <f t="shared" si="38"/>
        <v>0</v>
      </c>
      <c r="V478">
        <f t="shared" si="37"/>
        <v>0</v>
      </c>
    </row>
    <row r="479" spans="1:22" x14ac:dyDescent="0.2">
      <c r="A479">
        <v>3</v>
      </c>
      <c r="B479" t="s">
        <v>76</v>
      </c>
      <c r="C479">
        <v>0.08</v>
      </c>
      <c r="E479" s="1">
        <v>476</v>
      </c>
      <c r="F479" s="1">
        <f t="shared" si="35"/>
        <v>506.94</v>
      </c>
      <c r="G479" t="s">
        <v>74</v>
      </c>
      <c r="H479">
        <v>1</v>
      </c>
      <c r="I479" t="s">
        <v>65</v>
      </c>
      <c r="J479" t="s">
        <v>65</v>
      </c>
      <c r="K479" t="s">
        <v>34</v>
      </c>
      <c r="L479" t="s">
        <v>41</v>
      </c>
      <c r="M479" t="s">
        <v>35</v>
      </c>
      <c r="N479" t="s">
        <v>66</v>
      </c>
      <c r="O479">
        <v>0</v>
      </c>
      <c r="P479" t="s">
        <v>93</v>
      </c>
      <c r="Q479" t="s">
        <v>99</v>
      </c>
      <c r="R479" t="s">
        <v>103</v>
      </c>
      <c r="S479" s="2">
        <f t="shared" si="36"/>
        <v>0</v>
      </c>
      <c r="T479" s="2">
        <f t="shared" si="39"/>
        <v>0</v>
      </c>
      <c r="U479" s="3">
        <f t="shared" si="38"/>
        <v>0</v>
      </c>
      <c r="V479">
        <f t="shared" si="37"/>
        <v>0</v>
      </c>
    </row>
    <row r="480" spans="1:22" x14ac:dyDescent="0.2">
      <c r="A480">
        <v>3</v>
      </c>
      <c r="B480" t="s">
        <v>76</v>
      </c>
      <c r="C480">
        <v>0.08</v>
      </c>
      <c r="E480" s="1">
        <v>476</v>
      </c>
      <c r="F480" s="1">
        <f t="shared" si="35"/>
        <v>506.94</v>
      </c>
      <c r="G480" t="s">
        <v>74</v>
      </c>
      <c r="H480">
        <v>1</v>
      </c>
      <c r="I480" t="s">
        <v>67</v>
      </c>
      <c r="J480" t="s">
        <v>67</v>
      </c>
      <c r="K480" t="s">
        <v>26</v>
      </c>
      <c r="L480" t="s">
        <v>41</v>
      </c>
      <c r="M480" t="s">
        <v>28</v>
      </c>
      <c r="N480" t="s">
        <v>36</v>
      </c>
      <c r="O480">
        <v>0</v>
      </c>
      <c r="P480" t="s">
        <v>93</v>
      </c>
      <c r="Q480" t="s">
        <v>99</v>
      </c>
      <c r="R480" t="s">
        <v>103</v>
      </c>
      <c r="S480" s="2">
        <f t="shared" si="36"/>
        <v>0</v>
      </c>
      <c r="T480" s="2">
        <f t="shared" si="39"/>
        <v>0</v>
      </c>
      <c r="U480" s="3">
        <f t="shared" si="38"/>
        <v>0</v>
      </c>
      <c r="V480">
        <f t="shared" si="37"/>
        <v>0</v>
      </c>
    </row>
    <row r="481" spans="1:22" x14ac:dyDescent="0.2">
      <c r="A481">
        <v>3</v>
      </c>
      <c r="B481" t="s">
        <v>76</v>
      </c>
      <c r="C481">
        <v>0.08</v>
      </c>
      <c r="E481" s="1">
        <v>476</v>
      </c>
      <c r="F481" s="1">
        <f t="shared" si="35"/>
        <v>506.94</v>
      </c>
      <c r="G481" t="s">
        <v>74</v>
      </c>
      <c r="H481">
        <v>1</v>
      </c>
      <c r="I481" t="s">
        <v>68</v>
      </c>
      <c r="J481" t="s">
        <v>69</v>
      </c>
      <c r="K481" t="s">
        <v>26</v>
      </c>
      <c r="L481" t="s">
        <v>27</v>
      </c>
      <c r="M481" t="s">
        <v>28</v>
      </c>
      <c r="N481" t="s">
        <v>29</v>
      </c>
      <c r="O481">
        <v>0</v>
      </c>
      <c r="P481" t="s">
        <v>93</v>
      </c>
      <c r="Q481" t="s">
        <v>99</v>
      </c>
      <c r="R481" t="s">
        <v>103</v>
      </c>
      <c r="S481" s="2">
        <f t="shared" si="36"/>
        <v>0</v>
      </c>
      <c r="T481" s="2">
        <f t="shared" si="39"/>
        <v>0</v>
      </c>
      <c r="U481" s="3">
        <f t="shared" si="38"/>
        <v>0</v>
      </c>
      <c r="V481">
        <f t="shared" si="37"/>
        <v>0</v>
      </c>
    </row>
    <row r="482" spans="1:22" x14ac:dyDescent="0.2">
      <c r="A482">
        <v>4</v>
      </c>
      <c r="B482" t="s">
        <v>22</v>
      </c>
      <c r="C482">
        <v>0.04</v>
      </c>
      <c r="E482" s="1">
        <v>476</v>
      </c>
      <c r="F482" s="1">
        <f t="shared" si="35"/>
        <v>506.94</v>
      </c>
      <c r="G482" t="s">
        <v>23</v>
      </c>
      <c r="H482">
        <v>1</v>
      </c>
      <c r="I482" t="s">
        <v>24</v>
      </c>
      <c r="J482" t="s">
        <v>25</v>
      </c>
      <c r="K482" t="s">
        <v>26</v>
      </c>
      <c r="L482" t="s">
        <v>27</v>
      </c>
      <c r="M482" t="s">
        <v>28</v>
      </c>
      <c r="N482" t="s">
        <v>29</v>
      </c>
      <c r="O482">
        <v>0</v>
      </c>
      <c r="P482" t="s">
        <v>104</v>
      </c>
      <c r="Q482" t="s">
        <v>105</v>
      </c>
      <c r="R482" t="s">
        <v>106</v>
      </c>
      <c r="S482" s="2">
        <f t="shared" si="36"/>
        <v>0</v>
      </c>
      <c r="T482" s="2">
        <f t="shared" si="39"/>
        <v>0</v>
      </c>
      <c r="U482" s="3">
        <f t="shared" si="38"/>
        <v>0</v>
      </c>
      <c r="V482">
        <f t="shared" si="37"/>
        <v>0</v>
      </c>
    </row>
    <row r="483" spans="1:22" x14ac:dyDescent="0.2">
      <c r="A483">
        <v>4</v>
      </c>
      <c r="B483" t="s">
        <v>22</v>
      </c>
      <c r="C483">
        <v>0.04</v>
      </c>
      <c r="E483" s="1">
        <v>476</v>
      </c>
      <c r="F483" s="1">
        <f t="shared" si="35"/>
        <v>506.94</v>
      </c>
      <c r="G483" t="s">
        <v>23</v>
      </c>
      <c r="H483">
        <v>1</v>
      </c>
      <c r="I483" t="s">
        <v>33</v>
      </c>
      <c r="J483" t="s">
        <v>33</v>
      </c>
      <c r="K483" t="s">
        <v>34</v>
      </c>
      <c r="L483" t="s">
        <v>27</v>
      </c>
      <c r="M483" t="s">
        <v>35</v>
      </c>
      <c r="N483" t="s">
        <v>36</v>
      </c>
      <c r="O483">
        <v>0</v>
      </c>
      <c r="P483" t="s">
        <v>104</v>
      </c>
      <c r="Q483" t="s">
        <v>105</v>
      </c>
      <c r="R483" t="s">
        <v>106</v>
      </c>
      <c r="S483" s="2">
        <f t="shared" si="36"/>
        <v>0</v>
      </c>
      <c r="T483" s="2">
        <f t="shared" si="39"/>
        <v>0</v>
      </c>
      <c r="U483" s="3">
        <f t="shared" si="38"/>
        <v>0</v>
      </c>
      <c r="V483">
        <f t="shared" si="37"/>
        <v>0</v>
      </c>
    </row>
    <row r="484" spans="1:22" x14ac:dyDescent="0.2">
      <c r="A484">
        <v>4</v>
      </c>
      <c r="B484" t="s">
        <v>22</v>
      </c>
      <c r="C484">
        <v>0.04</v>
      </c>
      <c r="E484" s="1">
        <v>476</v>
      </c>
      <c r="F484" s="1">
        <f t="shared" si="35"/>
        <v>506.94</v>
      </c>
      <c r="G484" t="s">
        <v>23</v>
      </c>
      <c r="H484">
        <v>1</v>
      </c>
      <c r="I484" t="s">
        <v>37</v>
      </c>
      <c r="J484" t="s">
        <v>37</v>
      </c>
      <c r="K484" t="s">
        <v>26</v>
      </c>
      <c r="L484" t="s">
        <v>27</v>
      </c>
      <c r="M484" t="s">
        <v>35</v>
      </c>
      <c r="N484" t="s">
        <v>29</v>
      </c>
      <c r="O484">
        <v>1</v>
      </c>
      <c r="P484" t="s">
        <v>104</v>
      </c>
      <c r="Q484" t="s">
        <v>105</v>
      </c>
      <c r="R484" t="s">
        <v>106</v>
      </c>
      <c r="S484" s="2">
        <f t="shared" si="36"/>
        <v>2.1008403361344537E-3</v>
      </c>
      <c r="T484" s="2">
        <f t="shared" si="39"/>
        <v>2100.8403361344535</v>
      </c>
      <c r="U484" s="3">
        <f t="shared" si="38"/>
        <v>1.9726200339290644E-3</v>
      </c>
      <c r="V484">
        <f t="shared" si="37"/>
        <v>1.9726200339290645</v>
      </c>
    </row>
    <row r="485" spans="1:22" x14ac:dyDescent="0.2">
      <c r="A485">
        <v>4</v>
      </c>
      <c r="B485" t="s">
        <v>22</v>
      </c>
      <c r="C485">
        <v>0.04</v>
      </c>
      <c r="E485" s="1">
        <v>476</v>
      </c>
      <c r="F485" s="1">
        <f t="shared" si="35"/>
        <v>506.94</v>
      </c>
      <c r="G485" t="s">
        <v>23</v>
      </c>
      <c r="H485">
        <v>1</v>
      </c>
      <c r="I485" t="s">
        <v>38</v>
      </c>
      <c r="J485" t="s">
        <v>39</v>
      </c>
      <c r="K485" t="s">
        <v>40</v>
      </c>
      <c r="L485" t="s">
        <v>41</v>
      </c>
      <c r="M485" t="s">
        <v>28</v>
      </c>
      <c r="N485" t="s">
        <v>42</v>
      </c>
      <c r="O485">
        <v>0</v>
      </c>
      <c r="P485" t="s">
        <v>104</v>
      </c>
      <c r="Q485" t="s">
        <v>105</v>
      </c>
      <c r="R485" t="s">
        <v>106</v>
      </c>
      <c r="S485" s="2">
        <f t="shared" si="36"/>
        <v>0</v>
      </c>
      <c r="T485" s="2">
        <f t="shared" si="39"/>
        <v>0</v>
      </c>
      <c r="U485" s="3">
        <f t="shared" si="38"/>
        <v>0</v>
      </c>
      <c r="V485">
        <f t="shared" si="37"/>
        <v>0</v>
      </c>
    </row>
    <row r="486" spans="1:22" x14ac:dyDescent="0.2">
      <c r="A486">
        <v>4</v>
      </c>
      <c r="B486" t="s">
        <v>22</v>
      </c>
      <c r="C486">
        <v>0.04</v>
      </c>
      <c r="E486" s="1">
        <v>476</v>
      </c>
      <c r="F486" s="1">
        <f t="shared" si="35"/>
        <v>506.94</v>
      </c>
      <c r="G486" t="s">
        <v>23</v>
      </c>
      <c r="H486">
        <v>1</v>
      </c>
      <c r="I486" t="s">
        <v>43</v>
      </c>
      <c r="J486" t="s">
        <v>39</v>
      </c>
      <c r="K486" t="s">
        <v>40</v>
      </c>
      <c r="L486" t="s">
        <v>41</v>
      </c>
      <c r="M486" t="s">
        <v>28</v>
      </c>
      <c r="N486" t="s">
        <v>42</v>
      </c>
      <c r="O486">
        <v>6</v>
      </c>
      <c r="P486" t="s">
        <v>104</v>
      </c>
      <c r="Q486" t="s">
        <v>105</v>
      </c>
      <c r="R486" t="s">
        <v>106</v>
      </c>
      <c r="S486" s="2">
        <f t="shared" si="36"/>
        <v>1.2605042016806723E-2</v>
      </c>
      <c r="T486" s="2">
        <f t="shared" si="39"/>
        <v>12605.042016806723</v>
      </c>
      <c r="U486" s="3">
        <f t="shared" si="38"/>
        <v>1.1835720203574387E-2</v>
      </c>
      <c r="V486">
        <f t="shared" si="37"/>
        <v>11.835720203574388</v>
      </c>
    </row>
    <row r="487" spans="1:22" x14ac:dyDescent="0.2">
      <c r="A487">
        <v>4</v>
      </c>
      <c r="B487" t="s">
        <v>22</v>
      </c>
      <c r="C487">
        <v>0.04</v>
      </c>
      <c r="E487" s="1">
        <v>476</v>
      </c>
      <c r="F487" s="1">
        <f t="shared" si="35"/>
        <v>506.94</v>
      </c>
      <c r="G487" t="s">
        <v>23</v>
      </c>
      <c r="H487">
        <v>1</v>
      </c>
      <c r="I487" t="s">
        <v>44</v>
      </c>
      <c r="J487" t="s">
        <v>44</v>
      </c>
      <c r="K487" t="s">
        <v>26</v>
      </c>
      <c r="L487" t="s">
        <v>41</v>
      </c>
      <c r="M487" t="s">
        <v>28</v>
      </c>
      <c r="N487" t="s">
        <v>36</v>
      </c>
      <c r="O487">
        <v>0</v>
      </c>
      <c r="P487" t="s">
        <v>104</v>
      </c>
      <c r="Q487" t="s">
        <v>105</v>
      </c>
      <c r="R487" t="s">
        <v>106</v>
      </c>
      <c r="S487" s="2">
        <f t="shared" si="36"/>
        <v>0</v>
      </c>
      <c r="T487" s="2">
        <f t="shared" si="39"/>
        <v>0</v>
      </c>
      <c r="U487" s="3">
        <f t="shared" si="38"/>
        <v>0</v>
      </c>
      <c r="V487">
        <f t="shared" si="37"/>
        <v>0</v>
      </c>
    </row>
    <row r="488" spans="1:22" x14ac:dyDescent="0.2">
      <c r="A488">
        <v>4</v>
      </c>
      <c r="B488" t="s">
        <v>22</v>
      </c>
      <c r="C488">
        <v>0.04</v>
      </c>
      <c r="E488" s="1">
        <v>476</v>
      </c>
      <c r="F488" s="1">
        <f t="shared" si="35"/>
        <v>506.94</v>
      </c>
      <c r="G488" t="s">
        <v>23</v>
      </c>
      <c r="H488">
        <v>1</v>
      </c>
      <c r="I488" t="s">
        <v>45</v>
      </c>
      <c r="J488" t="s">
        <v>45</v>
      </c>
      <c r="K488" t="s">
        <v>26</v>
      </c>
      <c r="L488" t="s">
        <v>27</v>
      </c>
      <c r="M488" t="s">
        <v>28</v>
      </c>
      <c r="N488" t="s">
        <v>46</v>
      </c>
      <c r="O488">
        <v>0</v>
      </c>
      <c r="P488" t="s">
        <v>104</v>
      </c>
      <c r="Q488" t="s">
        <v>105</v>
      </c>
      <c r="R488" t="s">
        <v>106</v>
      </c>
      <c r="S488" s="2">
        <f t="shared" si="36"/>
        <v>0</v>
      </c>
      <c r="T488" s="2">
        <f t="shared" si="39"/>
        <v>0</v>
      </c>
      <c r="U488" s="3">
        <f t="shared" si="38"/>
        <v>0</v>
      </c>
      <c r="V488">
        <f t="shared" si="37"/>
        <v>0</v>
      </c>
    </row>
    <row r="489" spans="1:22" x14ac:dyDescent="0.2">
      <c r="A489">
        <v>4</v>
      </c>
      <c r="B489" t="s">
        <v>22</v>
      </c>
      <c r="C489">
        <v>0.04</v>
      </c>
      <c r="E489" s="1">
        <v>476</v>
      </c>
      <c r="F489" s="1">
        <f t="shared" si="35"/>
        <v>506.94</v>
      </c>
      <c r="G489" t="s">
        <v>23</v>
      </c>
      <c r="H489">
        <v>1</v>
      </c>
      <c r="I489" t="s">
        <v>47</v>
      </c>
      <c r="J489" t="s">
        <v>47</v>
      </c>
      <c r="K489" t="s">
        <v>26</v>
      </c>
      <c r="L489" t="s">
        <v>27</v>
      </c>
      <c r="M489" t="s">
        <v>28</v>
      </c>
      <c r="N489" t="s">
        <v>48</v>
      </c>
      <c r="O489">
        <v>0</v>
      </c>
      <c r="P489" t="s">
        <v>104</v>
      </c>
      <c r="Q489" t="s">
        <v>105</v>
      </c>
      <c r="R489" t="s">
        <v>106</v>
      </c>
      <c r="S489" s="2">
        <f t="shared" si="36"/>
        <v>0</v>
      </c>
      <c r="T489" s="2">
        <f t="shared" si="39"/>
        <v>0</v>
      </c>
      <c r="U489" s="3">
        <f t="shared" si="38"/>
        <v>0</v>
      </c>
      <c r="V489">
        <f t="shared" si="37"/>
        <v>0</v>
      </c>
    </row>
    <row r="490" spans="1:22" x14ac:dyDescent="0.2">
      <c r="A490">
        <v>4</v>
      </c>
      <c r="B490" t="s">
        <v>22</v>
      </c>
      <c r="C490">
        <v>0.04</v>
      </c>
      <c r="E490" s="1">
        <v>476</v>
      </c>
      <c r="F490" s="1">
        <f t="shared" si="35"/>
        <v>506.94</v>
      </c>
      <c r="G490" t="s">
        <v>23</v>
      </c>
      <c r="H490">
        <v>1</v>
      </c>
      <c r="I490" t="s">
        <v>49</v>
      </c>
      <c r="J490" t="s">
        <v>49</v>
      </c>
      <c r="K490" t="s">
        <v>26</v>
      </c>
      <c r="L490" t="s">
        <v>27</v>
      </c>
      <c r="M490" t="s">
        <v>28</v>
      </c>
      <c r="N490" t="s">
        <v>50</v>
      </c>
      <c r="O490">
        <v>0</v>
      </c>
      <c r="P490" t="s">
        <v>104</v>
      </c>
      <c r="Q490" t="s">
        <v>105</v>
      </c>
      <c r="R490" t="s">
        <v>106</v>
      </c>
      <c r="S490" s="2">
        <f t="shared" si="36"/>
        <v>0</v>
      </c>
      <c r="T490" s="2">
        <f t="shared" si="39"/>
        <v>0</v>
      </c>
      <c r="U490" s="3">
        <f t="shared" si="38"/>
        <v>0</v>
      </c>
      <c r="V490">
        <f t="shared" si="37"/>
        <v>0</v>
      </c>
    </row>
    <row r="491" spans="1:22" x14ac:dyDescent="0.2">
      <c r="A491">
        <v>4</v>
      </c>
      <c r="B491" t="s">
        <v>22</v>
      </c>
      <c r="C491">
        <v>0.04</v>
      </c>
      <c r="E491" s="1">
        <v>476</v>
      </c>
      <c r="F491" s="1">
        <f t="shared" si="35"/>
        <v>506.94</v>
      </c>
      <c r="G491" t="s">
        <v>23</v>
      </c>
      <c r="H491">
        <v>1</v>
      </c>
      <c r="I491" t="s">
        <v>51</v>
      </c>
      <c r="J491" t="s">
        <v>51</v>
      </c>
      <c r="K491" t="s">
        <v>26</v>
      </c>
      <c r="L491" t="s">
        <v>27</v>
      </c>
      <c r="M491" t="s">
        <v>28</v>
      </c>
      <c r="N491" t="s">
        <v>36</v>
      </c>
      <c r="O491">
        <v>0</v>
      </c>
      <c r="P491" t="s">
        <v>104</v>
      </c>
      <c r="Q491" t="s">
        <v>105</v>
      </c>
      <c r="R491" t="s">
        <v>106</v>
      </c>
      <c r="S491" s="2">
        <f t="shared" si="36"/>
        <v>0</v>
      </c>
      <c r="T491" s="2">
        <f t="shared" si="39"/>
        <v>0</v>
      </c>
      <c r="U491" s="3">
        <f t="shared" si="38"/>
        <v>0</v>
      </c>
      <c r="V491">
        <f t="shared" si="37"/>
        <v>0</v>
      </c>
    </row>
    <row r="492" spans="1:22" x14ac:dyDescent="0.2">
      <c r="A492">
        <v>4</v>
      </c>
      <c r="B492" t="s">
        <v>22</v>
      </c>
      <c r="C492">
        <v>0.04</v>
      </c>
      <c r="E492" s="1">
        <v>476</v>
      </c>
      <c r="F492" s="1">
        <f t="shared" si="35"/>
        <v>506.94</v>
      </c>
      <c r="G492" t="s">
        <v>23</v>
      </c>
      <c r="H492">
        <v>1</v>
      </c>
      <c r="I492" t="s">
        <v>52</v>
      </c>
      <c r="J492" t="s">
        <v>53</v>
      </c>
      <c r="K492" t="s">
        <v>26</v>
      </c>
      <c r="L492" t="s">
        <v>41</v>
      </c>
      <c r="M492" t="s">
        <v>28</v>
      </c>
      <c r="N492" t="s">
        <v>54</v>
      </c>
      <c r="O492">
        <v>2</v>
      </c>
      <c r="P492" t="s">
        <v>104</v>
      </c>
      <c r="Q492" t="s">
        <v>105</v>
      </c>
      <c r="R492" t="s">
        <v>106</v>
      </c>
      <c r="S492" s="2">
        <f t="shared" si="36"/>
        <v>4.2016806722689074E-3</v>
      </c>
      <c r="T492" s="2">
        <f t="shared" si="39"/>
        <v>4201.6806722689071</v>
      </c>
      <c r="U492" s="3">
        <f t="shared" si="38"/>
        <v>3.9452400678581289E-3</v>
      </c>
      <c r="V492">
        <f t="shared" si="37"/>
        <v>3.945240067858129</v>
      </c>
    </row>
    <row r="493" spans="1:22" x14ac:dyDescent="0.2">
      <c r="A493">
        <v>4</v>
      </c>
      <c r="B493" t="s">
        <v>22</v>
      </c>
      <c r="C493">
        <v>0.04</v>
      </c>
      <c r="E493" s="1">
        <v>476</v>
      </c>
      <c r="F493" s="1">
        <f t="shared" si="35"/>
        <v>506.94</v>
      </c>
      <c r="G493" t="s">
        <v>23</v>
      </c>
      <c r="H493">
        <v>1</v>
      </c>
      <c r="I493" t="s">
        <v>55</v>
      </c>
      <c r="J493" t="s">
        <v>53</v>
      </c>
      <c r="K493" t="s">
        <v>26</v>
      </c>
      <c r="L493" t="s">
        <v>41</v>
      </c>
      <c r="M493" t="s">
        <v>28</v>
      </c>
      <c r="N493" t="s">
        <v>54</v>
      </c>
      <c r="O493">
        <v>1</v>
      </c>
      <c r="P493" t="s">
        <v>104</v>
      </c>
      <c r="Q493" t="s">
        <v>105</v>
      </c>
      <c r="R493" t="s">
        <v>106</v>
      </c>
      <c r="S493" s="2">
        <f t="shared" si="36"/>
        <v>2.1008403361344537E-3</v>
      </c>
      <c r="T493" s="2">
        <f t="shared" si="39"/>
        <v>2100.8403361344535</v>
      </c>
      <c r="U493" s="3">
        <f t="shared" si="38"/>
        <v>1.9726200339290644E-3</v>
      </c>
      <c r="V493">
        <f t="shared" si="37"/>
        <v>1.9726200339290645</v>
      </c>
    </row>
    <row r="494" spans="1:22" x14ac:dyDescent="0.2">
      <c r="A494">
        <v>4</v>
      </c>
      <c r="B494" t="s">
        <v>22</v>
      </c>
      <c r="C494">
        <v>0.04</v>
      </c>
      <c r="E494" s="1">
        <v>476</v>
      </c>
      <c r="F494" s="1">
        <f t="shared" si="35"/>
        <v>506.94</v>
      </c>
      <c r="G494" t="s">
        <v>23</v>
      </c>
      <c r="H494">
        <v>1</v>
      </c>
      <c r="I494" t="s">
        <v>56</v>
      </c>
      <c r="J494" t="s">
        <v>56</v>
      </c>
      <c r="K494" t="s">
        <v>26</v>
      </c>
      <c r="L494" t="s">
        <v>27</v>
      </c>
      <c r="M494" t="s">
        <v>28</v>
      </c>
      <c r="N494" t="s">
        <v>50</v>
      </c>
      <c r="O494">
        <v>0</v>
      </c>
      <c r="P494" t="s">
        <v>104</v>
      </c>
      <c r="Q494" t="s">
        <v>105</v>
      </c>
      <c r="R494" t="s">
        <v>106</v>
      </c>
      <c r="S494" s="2">
        <f t="shared" si="36"/>
        <v>0</v>
      </c>
      <c r="T494" s="2">
        <f t="shared" si="39"/>
        <v>0</v>
      </c>
      <c r="U494" s="3">
        <f t="shared" si="38"/>
        <v>0</v>
      </c>
      <c r="V494">
        <f t="shared" si="37"/>
        <v>0</v>
      </c>
    </row>
    <row r="495" spans="1:22" x14ac:dyDescent="0.2">
      <c r="A495">
        <v>4</v>
      </c>
      <c r="B495" t="s">
        <v>22</v>
      </c>
      <c r="C495">
        <v>0.04</v>
      </c>
      <c r="E495" s="1">
        <v>476</v>
      </c>
      <c r="F495" s="1">
        <f t="shared" si="35"/>
        <v>506.94</v>
      </c>
      <c r="G495" t="s">
        <v>23</v>
      </c>
      <c r="H495">
        <v>1</v>
      </c>
      <c r="I495" t="s">
        <v>57</v>
      </c>
      <c r="J495" t="s">
        <v>57</v>
      </c>
      <c r="K495" t="s">
        <v>26</v>
      </c>
      <c r="L495" t="s">
        <v>27</v>
      </c>
      <c r="M495" t="s">
        <v>35</v>
      </c>
      <c r="N495" t="s">
        <v>58</v>
      </c>
      <c r="O495">
        <v>0</v>
      </c>
      <c r="P495" t="s">
        <v>104</v>
      </c>
      <c r="Q495" t="s">
        <v>105</v>
      </c>
      <c r="R495" t="s">
        <v>106</v>
      </c>
      <c r="S495" s="2">
        <f t="shared" si="36"/>
        <v>0</v>
      </c>
      <c r="T495" s="2">
        <f t="shared" si="39"/>
        <v>0</v>
      </c>
      <c r="U495" s="3">
        <f t="shared" si="38"/>
        <v>0</v>
      </c>
      <c r="V495">
        <f t="shared" si="37"/>
        <v>0</v>
      </c>
    </row>
    <row r="496" spans="1:22" x14ac:dyDescent="0.2">
      <c r="A496">
        <v>4</v>
      </c>
      <c r="B496" t="s">
        <v>22</v>
      </c>
      <c r="C496">
        <v>0.04</v>
      </c>
      <c r="E496" s="1">
        <v>476</v>
      </c>
      <c r="F496" s="1">
        <f t="shared" si="35"/>
        <v>506.94</v>
      </c>
      <c r="G496" t="s">
        <v>23</v>
      </c>
      <c r="H496">
        <v>1</v>
      </c>
      <c r="I496" t="s">
        <v>59</v>
      </c>
      <c r="J496" t="s">
        <v>59</v>
      </c>
      <c r="K496" t="s">
        <v>26</v>
      </c>
      <c r="L496" t="s">
        <v>27</v>
      </c>
      <c r="M496" t="s">
        <v>35</v>
      </c>
      <c r="N496" t="s">
        <v>60</v>
      </c>
      <c r="O496">
        <v>0</v>
      </c>
      <c r="P496" t="s">
        <v>104</v>
      </c>
      <c r="Q496" t="s">
        <v>105</v>
      </c>
      <c r="R496" t="s">
        <v>106</v>
      </c>
      <c r="S496" s="2">
        <f t="shared" si="36"/>
        <v>0</v>
      </c>
      <c r="T496" s="2">
        <f t="shared" si="39"/>
        <v>0</v>
      </c>
      <c r="U496" s="3">
        <f t="shared" si="38"/>
        <v>0</v>
      </c>
      <c r="V496">
        <f t="shared" si="37"/>
        <v>0</v>
      </c>
    </row>
    <row r="497" spans="1:22" x14ac:dyDescent="0.2">
      <c r="A497">
        <v>4</v>
      </c>
      <c r="B497" t="s">
        <v>22</v>
      </c>
      <c r="C497">
        <v>0.04</v>
      </c>
      <c r="E497" s="1">
        <v>476</v>
      </c>
      <c r="F497" s="1">
        <f t="shared" si="35"/>
        <v>506.94</v>
      </c>
      <c r="G497" t="s">
        <v>23</v>
      </c>
      <c r="H497">
        <v>1</v>
      </c>
      <c r="I497" t="s">
        <v>61</v>
      </c>
      <c r="J497" t="s">
        <v>61</v>
      </c>
      <c r="K497" t="s">
        <v>26</v>
      </c>
      <c r="L497" t="s">
        <v>41</v>
      </c>
      <c r="M497" t="s">
        <v>28</v>
      </c>
      <c r="N497" t="s">
        <v>62</v>
      </c>
      <c r="O497">
        <v>0</v>
      </c>
      <c r="P497" t="s">
        <v>104</v>
      </c>
      <c r="Q497" t="s">
        <v>105</v>
      </c>
      <c r="R497" t="s">
        <v>106</v>
      </c>
      <c r="S497" s="2">
        <f t="shared" si="36"/>
        <v>0</v>
      </c>
      <c r="T497" s="2">
        <f t="shared" si="39"/>
        <v>0</v>
      </c>
      <c r="U497" s="3">
        <f t="shared" si="38"/>
        <v>0</v>
      </c>
      <c r="V497">
        <f t="shared" si="37"/>
        <v>0</v>
      </c>
    </row>
    <row r="498" spans="1:22" x14ac:dyDescent="0.2">
      <c r="A498">
        <v>4</v>
      </c>
      <c r="B498" t="s">
        <v>22</v>
      </c>
      <c r="C498">
        <v>0.04</v>
      </c>
      <c r="E498" s="1">
        <v>476</v>
      </c>
      <c r="F498" s="1">
        <f t="shared" si="35"/>
        <v>506.94</v>
      </c>
      <c r="G498" t="s">
        <v>23</v>
      </c>
      <c r="H498">
        <v>1</v>
      </c>
      <c r="I498" t="s">
        <v>63</v>
      </c>
      <c r="J498" t="s">
        <v>63</v>
      </c>
      <c r="K498" t="s">
        <v>34</v>
      </c>
      <c r="L498" t="s">
        <v>27</v>
      </c>
      <c r="M498" t="s">
        <v>35</v>
      </c>
      <c r="N498" t="s">
        <v>64</v>
      </c>
      <c r="O498">
        <v>0</v>
      </c>
      <c r="P498" t="s">
        <v>104</v>
      </c>
      <c r="Q498" t="s">
        <v>105</v>
      </c>
      <c r="R498" t="s">
        <v>106</v>
      </c>
      <c r="S498" s="2">
        <f t="shared" si="36"/>
        <v>0</v>
      </c>
      <c r="T498" s="2">
        <f t="shared" si="39"/>
        <v>0</v>
      </c>
      <c r="U498" s="3">
        <f t="shared" si="38"/>
        <v>0</v>
      </c>
      <c r="V498">
        <f t="shared" si="37"/>
        <v>0</v>
      </c>
    </row>
    <row r="499" spans="1:22" x14ac:dyDescent="0.2">
      <c r="A499">
        <v>4</v>
      </c>
      <c r="B499" t="s">
        <v>22</v>
      </c>
      <c r="C499">
        <v>0.04</v>
      </c>
      <c r="E499" s="1">
        <v>476</v>
      </c>
      <c r="F499" s="1">
        <f t="shared" si="35"/>
        <v>506.94</v>
      </c>
      <c r="G499" t="s">
        <v>23</v>
      </c>
      <c r="H499">
        <v>1</v>
      </c>
      <c r="I499" t="s">
        <v>65</v>
      </c>
      <c r="J499" t="s">
        <v>65</v>
      </c>
      <c r="K499" t="s">
        <v>34</v>
      </c>
      <c r="L499" t="s">
        <v>41</v>
      </c>
      <c r="M499" t="s">
        <v>35</v>
      </c>
      <c r="N499" t="s">
        <v>66</v>
      </c>
      <c r="O499">
        <v>0</v>
      </c>
      <c r="P499" t="s">
        <v>104</v>
      </c>
      <c r="Q499" t="s">
        <v>105</v>
      </c>
      <c r="R499" t="s">
        <v>106</v>
      </c>
      <c r="S499" s="2">
        <f t="shared" si="36"/>
        <v>0</v>
      </c>
      <c r="T499" s="2">
        <f t="shared" si="39"/>
        <v>0</v>
      </c>
      <c r="U499" s="3">
        <f t="shared" si="38"/>
        <v>0</v>
      </c>
      <c r="V499">
        <f t="shared" si="37"/>
        <v>0</v>
      </c>
    </row>
    <row r="500" spans="1:22" x14ac:dyDescent="0.2">
      <c r="A500">
        <v>4</v>
      </c>
      <c r="B500" t="s">
        <v>22</v>
      </c>
      <c r="C500">
        <v>0.04</v>
      </c>
      <c r="E500" s="1">
        <v>476</v>
      </c>
      <c r="F500" s="1">
        <f t="shared" si="35"/>
        <v>506.94</v>
      </c>
      <c r="G500" t="s">
        <v>23</v>
      </c>
      <c r="H500">
        <v>1</v>
      </c>
      <c r="I500" t="s">
        <v>67</v>
      </c>
      <c r="J500" t="s">
        <v>67</v>
      </c>
      <c r="K500" t="s">
        <v>26</v>
      </c>
      <c r="L500" t="s">
        <v>41</v>
      </c>
      <c r="M500" t="s">
        <v>28</v>
      </c>
      <c r="N500" t="s">
        <v>36</v>
      </c>
      <c r="O500">
        <v>0</v>
      </c>
      <c r="P500" t="s">
        <v>104</v>
      </c>
      <c r="Q500" t="s">
        <v>105</v>
      </c>
      <c r="R500" t="s">
        <v>106</v>
      </c>
      <c r="S500" s="2">
        <f t="shared" si="36"/>
        <v>0</v>
      </c>
      <c r="T500" s="2">
        <f t="shared" si="39"/>
        <v>0</v>
      </c>
      <c r="U500" s="3">
        <f t="shared" si="38"/>
        <v>0</v>
      </c>
      <c r="V500">
        <f t="shared" si="37"/>
        <v>0</v>
      </c>
    </row>
    <row r="501" spans="1:22" x14ac:dyDescent="0.2">
      <c r="A501">
        <v>4</v>
      </c>
      <c r="B501" t="s">
        <v>22</v>
      </c>
      <c r="C501">
        <v>0.04</v>
      </c>
      <c r="E501" s="1">
        <v>476</v>
      </c>
      <c r="F501" s="1">
        <f t="shared" si="35"/>
        <v>506.94</v>
      </c>
      <c r="G501" t="s">
        <v>23</v>
      </c>
      <c r="H501">
        <v>1</v>
      </c>
      <c r="I501" t="s">
        <v>68</v>
      </c>
      <c r="J501" t="s">
        <v>69</v>
      </c>
      <c r="K501" t="s">
        <v>26</v>
      </c>
      <c r="L501" t="s">
        <v>27</v>
      </c>
      <c r="M501" t="s">
        <v>28</v>
      </c>
      <c r="N501" t="s">
        <v>29</v>
      </c>
      <c r="O501">
        <v>1</v>
      </c>
      <c r="P501" t="s">
        <v>104</v>
      </c>
      <c r="Q501" t="s">
        <v>105</v>
      </c>
      <c r="R501" t="s">
        <v>106</v>
      </c>
      <c r="S501" s="2">
        <f t="shared" si="36"/>
        <v>2.1008403361344537E-3</v>
      </c>
      <c r="T501" s="2">
        <f t="shared" si="39"/>
        <v>2100.8403361344535</v>
      </c>
      <c r="U501" s="3">
        <f t="shared" si="38"/>
        <v>1.9726200339290644E-3</v>
      </c>
      <c r="V501">
        <f t="shared" si="37"/>
        <v>1.9726200339290645</v>
      </c>
    </row>
    <row r="502" spans="1:22" x14ac:dyDescent="0.2">
      <c r="A502">
        <v>4</v>
      </c>
      <c r="B502" t="s">
        <v>22</v>
      </c>
      <c r="C502">
        <v>0.04</v>
      </c>
      <c r="E502" s="1">
        <v>476</v>
      </c>
      <c r="F502" s="1">
        <f t="shared" si="35"/>
        <v>506.94</v>
      </c>
      <c r="G502" t="s">
        <v>70</v>
      </c>
      <c r="H502">
        <v>1</v>
      </c>
      <c r="I502" t="s">
        <v>24</v>
      </c>
      <c r="J502" t="s">
        <v>25</v>
      </c>
      <c r="K502" t="s">
        <v>26</v>
      </c>
      <c r="L502" t="s">
        <v>27</v>
      </c>
      <c r="M502" t="s">
        <v>28</v>
      </c>
      <c r="N502" t="s">
        <v>29</v>
      </c>
      <c r="O502">
        <v>0</v>
      </c>
      <c r="P502" t="s">
        <v>104</v>
      </c>
      <c r="Q502" t="s">
        <v>105</v>
      </c>
      <c r="R502" t="s">
        <v>107</v>
      </c>
      <c r="S502" s="2">
        <f t="shared" si="36"/>
        <v>0</v>
      </c>
      <c r="T502" s="2">
        <f t="shared" si="39"/>
        <v>0</v>
      </c>
      <c r="U502" s="3">
        <f t="shared" si="38"/>
        <v>0</v>
      </c>
      <c r="V502">
        <f t="shared" si="37"/>
        <v>0</v>
      </c>
    </row>
    <row r="503" spans="1:22" x14ac:dyDescent="0.2">
      <c r="A503">
        <v>4</v>
      </c>
      <c r="B503" t="s">
        <v>22</v>
      </c>
      <c r="C503">
        <v>0.04</v>
      </c>
      <c r="E503" s="1">
        <v>476</v>
      </c>
      <c r="F503" s="1">
        <f t="shared" si="35"/>
        <v>506.94</v>
      </c>
      <c r="G503" t="s">
        <v>70</v>
      </c>
      <c r="H503">
        <v>1</v>
      </c>
      <c r="I503" t="s">
        <v>33</v>
      </c>
      <c r="J503" t="s">
        <v>33</v>
      </c>
      <c r="K503" t="s">
        <v>34</v>
      </c>
      <c r="L503" t="s">
        <v>27</v>
      </c>
      <c r="M503" t="s">
        <v>35</v>
      </c>
      <c r="N503" t="s">
        <v>36</v>
      </c>
      <c r="O503">
        <v>0</v>
      </c>
      <c r="P503" t="s">
        <v>104</v>
      </c>
      <c r="Q503" t="s">
        <v>105</v>
      </c>
      <c r="R503" t="s">
        <v>107</v>
      </c>
      <c r="S503" s="2">
        <f t="shared" si="36"/>
        <v>0</v>
      </c>
      <c r="T503" s="2">
        <f t="shared" si="39"/>
        <v>0</v>
      </c>
      <c r="U503" s="3">
        <f t="shared" si="38"/>
        <v>0</v>
      </c>
      <c r="V503">
        <f t="shared" si="37"/>
        <v>0</v>
      </c>
    </row>
    <row r="504" spans="1:22" x14ac:dyDescent="0.2">
      <c r="A504">
        <v>4</v>
      </c>
      <c r="B504" t="s">
        <v>22</v>
      </c>
      <c r="C504">
        <v>0.04</v>
      </c>
      <c r="E504" s="1">
        <v>476</v>
      </c>
      <c r="F504" s="1">
        <f t="shared" si="35"/>
        <v>506.94</v>
      </c>
      <c r="G504" t="s">
        <v>70</v>
      </c>
      <c r="H504">
        <v>1</v>
      </c>
      <c r="I504" t="s">
        <v>37</v>
      </c>
      <c r="J504" t="s">
        <v>37</v>
      </c>
      <c r="K504" t="s">
        <v>26</v>
      </c>
      <c r="L504" t="s">
        <v>27</v>
      </c>
      <c r="M504" t="s">
        <v>35</v>
      </c>
      <c r="N504" t="s">
        <v>29</v>
      </c>
      <c r="O504">
        <v>0</v>
      </c>
      <c r="P504" t="s">
        <v>104</v>
      </c>
      <c r="Q504" t="s">
        <v>105</v>
      </c>
      <c r="R504" t="s">
        <v>107</v>
      </c>
      <c r="S504" s="2">
        <f t="shared" si="36"/>
        <v>0</v>
      </c>
      <c r="T504" s="2">
        <f t="shared" si="39"/>
        <v>0</v>
      </c>
      <c r="U504" s="3">
        <f t="shared" si="38"/>
        <v>0</v>
      </c>
      <c r="V504">
        <f t="shared" si="37"/>
        <v>0</v>
      </c>
    </row>
    <row r="505" spans="1:22" x14ac:dyDescent="0.2">
      <c r="A505">
        <v>4</v>
      </c>
      <c r="B505" t="s">
        <v>22</v>
      </c>
      <c r="C505">
        <v>0.04</v>
      </c>
      <c r="E505" s="1">
        <v>476</v>
      </c>
      <c r="F505" s="1">
        <f t="shared" si="35"/>
        <v>506.94</v>
      </c>
      <c r="G505" t="s">
        <v>70</v>
      </c>
      <c r="H505">
        <v>1</v>
      </c>
      <c r="I505" t="s">
        <v>38</v>
      </c>
      <c r="J505" t="s">
        <v>39</v>
      </c>
      <c r="K505" t="s">
        <v>40</v>
      </c>
      <c r="L505" t="s">
        <v>41</v>
      </c>
      <c r="M505" t="s">
        <v>28</v>
      </c>
      <c r="N505" t="s">
        <v>42</v>
      </c>
      <c r="O505">
        <v>0</v>
      </c>
      <c r="P505" t="s">
        <v>104</v>
      </c>
      <c r="Q505" t="s">
        <v>105</v>
      </c>
      <c r="R505" t="s">
        <v>107</v>
      </c>
      <c r="S505" s="2">
        <f t="shared" si="36"/>
        <v>0</v>
      </c>
      <c r="T505" s="2">
        <f t="shared" si="39"/>
        <v>0</v>
      </c>
      <c r="U505" s="3">
        <f t="shared" si="38"/>
        <v>0</v>
      </c>
      <c r="V505">
        <f t="shared" si="37"/>
        <v>0</v>
      </c>
    </row>
    <row r="506" spans="1:22" x14ac:dyDescent="0.2">
      <c r="A506">
        <v>4</v>
      </c>
      <c r="B506" t="s">
        <v>22</v>
      </c>
      <c r="C506">
        <v>0.04</v>
      </c>
      <c r="E506" s="1">
        <v>476</v>
      </c>
      <c r="F506" s="1">
        <f t="shared" si="35"/>
        <v>506.94</v>
      </c>
      <c r="G506" t="s">
        <v>70</v>
      </c>
      <c r="H506">
        <v>1</v>
      </c>
      <c r="I506" t="s">
        <v>43</v>
      </c>
      <c r="J506" t="s">
        <v>39</v>
      </c>
      <c r="K506" t="s">
        <v>40</v>
      </c>
      <c r="L506" t="s">
        <v>41</v>
      </c>
      <c r="M506" t="s">
        <v>28</v>
      </c>
      <c r="N506" t="s">
        <v>42</v>
      </c>
      <c r="O506">
        <v>9</v>
      </c>
      <c r="P506" t="s">
        <v>104</v>
      </c>
      <c r="Q506" t="s">
        <v>105</v>
      </c>
      <c r="R506" t="s">
        <v>107</v>
      </c>
      <c r="S506" s="2">
        <f t="shared" si="36"/>
        <v>1.8907563025210083E-2</v>
      </c>
      <c r="T506" s="2">
        <f t="shared" si="39"/>
        <v>18907.563025210082</v>
      </c>
      <c r="U506" s="3">
        <f t="shared" si="38"/>
        <v>1.7753580305361581E-2</v>
      </c>
      <c r="V506">
        <f t="shared" si="37"/>
        <v>17.753580305361581</v>
      </c>
    </row>
    <row r="507" spans="1:22" x14ac:dyDescent="0.2">
      <c r="A507">
        <v>4</v>
      </c>
      <c r="B507" t="s">
        <v>22</v>
      </c>
      <c r="C507">
        <v>0.04</v>
      </c>
      <c r="E507" s="1">
        <v>476</v>
      </c>
      <c r="F507" s="1">
        <f t="shared" si="35"/>
        <v>506.94</v>
      </c>
      <c r="G507" t="s">
        <v>70</v>
      </c>
      <c r="H507">
        <v>1</v>
      </c>
      <c r="I507" t="s">
        <v>44</v>
      </c>
      <c r="J507" t="s">
        <v>44</v>
      </c>
      <c r="K507" t="s">
        <v>26</v>
      </c>
      <c r="L507" t="s">
        <v>41</v>
      </c>
      <c r="M507" t="s">
        <v>28</v>
      </c>
      <c r="N507" t="s">
        <v>36</v>
      </c>
      <c r="O507">
        <v>0</v>
      </c>
      <c r="P507" t="s">
        <v>104</v>
      </c>
      <c r="Q507" t="s">
        <v>105</v>
      </c>
      <c r="R507" t="s">
        <v>107</v>
      </c>
      <c r="S507" s="2">
        <f t="shared" si="36"/>
        <v>0</v>
      </c>
      <c r="T507" s="2">
        <f t="shared" si="39"/>
        <v>0</v>
      </c>
      <c r="U507" s="3">
        <f t="shared" si="38"/>
        <v>0</v>
      </c>
      <c r="V507">
        <f t="shared" si="37"/>
        <v>0</v>
      </c>
    </row>
    <row r="508" spans="1:22" x14ac:dyDescent="0.2">
      <c r="A508">
        <v>4</v>
      </c>
      <c r="B508" t="s">
        <v>22</v>
      </c>
      <c r="C508">
        <v>0.04</v>
      </c>
      <c r="E508" s="1">
        <v>476</v>
      </c>
      <c r="F508" s="1">
        <f t="shared" si="35"/>
        <v>506.94</v>
      </c>
      <c r="G508" t="s">
        <v>70</v>
      </c>
      <c r="H508">
        <v>1</v>
      </c>
      <c r="I508" t="s">
        <v>45</v>
      </c>
      <c r="J508" t="s">
        <v>45</v>
      </c>
      <c r="K508" t="s">
        <v>26</v>
      </c>
      <c r="L508" t="s">
        <v>27</v>
      </c>
      <c r="M508" t="s">
        <v>28</v>
      </c>
      <c r="N508" t="s">
        <v>46</v>
      </c>
      <c r="O508">
        <v>0</v>
      </c>
      <c r="P508" t="s">
        <v>104</v>
      </c>
      <c r="Q508" t="s">
        <v>105</v>
      </c>
      <c r="R508" t="s">
        <v>107</v>
      </c>
      <c r="S508" s="2">
        <f t="shared" si="36"/>
        <v>0</v>
      </c>
      <c r="T508" s="2">
        <f t="shared" si="39"/>
        <v>0</v>
      </c>
      <c r="U508" s="3">
        <f t="shared" si="38"/>
        <v>0</v>
      </c>
      <c r="V508">
        <f t="shared" si="37"/>
        <v>0</v>
      </c>
    </row>
    <row r="509" spans="1:22" x14ac:dyDescent="0.2">
      <c r="A509">
        <v>4</v>
      </c>
      <c r="B509" t="s">
        <v>22</v>
      </c>
      <c r="C509">
        <v>0.04</v>
      </c>
      <c r="E509" s="1">
        <v>476</v>
      </c>
      <c r="F509" s="1">
        <f t="shared" si="35"/>
        <v>506.94</v>
      </c>
      <c r="G509" t="s">
        <v>70</v>
      </c>
      <c r="H509">
        <v>1</v>
      </c>
      <c r="I509" t="s">
        <v>47</v>
      </c>
      <c r="J509" t="s">
        <v>47</v>
      </c>
      <c r="K509" t="s">
        <v>26</v>
      </c>
      <c r="L509" t="s">
        <v>27</v>
      </c>
      <c r="M509" t="s">
        <v>28</v>
      </c>
      <c r="N509" t="s">
        <v>48</v>
      </c>
      <c r="O509">
        <v>0</v>
      </c>
      <c r="P509" t="s">
        <v>104</v>
      </c>
      <c r="Q509" t="s">
        <v>105</v>
      </c>
      <c r="R509" t="s">
        <v>107</v>
      </c>
      <c r="S509" s="2">
        <f t="shared" si="36"/>
        <v>0</v>
      </c>
      <c r="T509" s="2">
        <f t="shared" si="39"/>
        <v>0</v>
      </c>
      <c r="U509" s="3">
        <f t="shared" si="38"/>
        <v>0</v>
      </c>
      <c r="V509">
        <f t="shared" si="37"/>
        <v>0</v>
      </c>
    </row>
    <row r="510" spans="1:22" x14ac:dyDescent="0.2">
      <c r="A510">
        <v>4</v>
      </c>
      <c r="B510" t="s">
        <v>22</v>
      </c>
      <c r="C510">
        <v>0.04</v>
      </c>
      <c r="E510" s="1">
        <v>476</v>
      </c>
      <c r="F510" s="1">
        <f t="shared" si="35"/>
        <v>506.94</v>
      </c>
      <c r="G510" t="s">
        <v>70</v>
      </c>
      <c r="H510">
        <v>1</v>
      </c>
      <c r="I510" t="s">
        <v>49</v>
      </c>
      <c r="J510" t="s">
        <v>49</v>
      </c>
      <c r="K510" t="s">
        <v>26</v>
      </c>
      <c r="L510" t="s">
        <v>27</v>
      </c>
      <c r="M510" t="s">
        <v>28</v>
      </c>
      <c r="N510" t="s">
        <v>50</v>
      </c>
      <c r="O510">
        <v>0</v>
      </c>
      <c r="P510" t="s">
        <v>104</v>
      </c>
      <c r="Q510" t="s">
        <v>105</v>
      </c>
      <c r="R510" t="s">
        <v>107</v>
      </c>
      <c r="S510" s="2">
        <f t="shared" si="36"/>
        <v>0</v>
      </c>
      <c r="T510" s="2">
        <f t="shared" si="39"/>
        <v>0</v>
      </c>
      <c r="U510" s="3">
        <f t="shared" si="38"/>
        <v>0</v>
      </c>
      <c r="V510">
        <f t="shared" si="37"/>
        <v>0</v>
      </c>
    </row>
    <row r="511" spans="1:22" x14ac:dyDescent="0.2">
      <c r="A511">
        <v>4</v>
      </c>
      <c r="B511" t="s">
        <v>22</v>
      </c>
      <c r="C511">
        <v>0.04</v>
      </c>
      <c r="E511" s="1">
        <v>476</v>
      </c>
      <c r="F511" s="1">
        <f t="shared" si="35"/>
        <v>506.94</v>
      </c>
      <c r="G511" t="s">
        <v>70</v>
      </c>
      <c r="H511">
        <v>1</v>
      </c>
      <c r="I511" t="s">
        <v>51</v>
      </c>
      <c r="J511" t="s">
        <v>51</v>
      </c>
      <c r="K511" t="s">
        <v>26</v>
      </c>
      <c r="L511" t="s">
        <v>27</v>
      </c>
      <c r="M511" t="s">
        <v>28</v>
      </c>
      <c r="N511" t="s">
        <v>36</v>
      </c>
      <c r="O511">
        <v>0</v>
      </c>
      <c r="P511" t="s">
        <v>104</v>
      </c>
      <c r="Q511" t="s">
        <v>105</v>
      </c>
      <c r="R511" t="s">
        <v>107</v>
      </c>
      <c r="S511" s="2">
        <f t="shared" si="36"/>
        <v>0</v>
      </c>
      <c r="T511" s="2">
        <f t="shared" si="39"/>
        <v>0</v>
      </c>
      <c r="U511" s="3">
        <f t="shared" si="38"/>
        <v>0</v>
      </c>
      <c r="V511">
        <f t="shared" si="37"/>
        <v>0</v>
      </c>
    </row>
    <row r="512" spans="1:22" x14ac:dyDescent="0.2">
      <c r="A512">
        <v>4</v>
      </c>
      <c r="B512" t="s">
        <v>22</v>
      </c>
      <c r="C512">
        <v>0.04</v>
      </c>
      <c r="E512" s="1">
        <v>476</v>
      </c>
      <c r="F512" s="1">
        <f t="shared" si="35"/>
        <v>506.94</v>
      </c>
      <c r="G512" t="s">
        <v>70</v>
      </c>
      <c r="H512">
        <v>1</v>
      </c>
      <c r="I512" t="s">
        <v>52</v>
      </c>
      <c r="J512" t="s">
        <v>53</v>
      </c>
      <c r="K512" t="s">
        <v>26</v>
      </c>
      <c r="L512" t="s">
        <v>41</v>
      </c>
      <c r="M512" t="s">
        <v>28</v>
      </c>
      <c r="N512" t="s">
        <v>54</v>
      </c>
      <c r="O512">
        <v>1</v>
      </c>
      <c r="P512" t="s">
        <v>104</v>
      </c>
      <c r="Q512" t="s">
        <v>105</v>
      </c>
      <c r="R512" t="s">
        <v>107</v>
      </c>
      <c r="S512" s="2">
        <f t="shared" si="36"/>
        <v>2.1008403361344537E-3</v>
      </c>
      <c r="T512" s="2">
        <f t="shared" si="39"/>
        <v>2100.8403361344535</v>
      </c>
      <c r="U512" s="3">
        <f t="shared" si="38"/>
        <v>1.9726200339290644E-3</v>
      </c>
      <c r="V512">
        <f t="shared" si="37"/>
        <v>1.9726200339290645</v>
      </c>
    </row>
    <row r="513" spans="1:22" x14ac:dyDescent="0.2">
      <c r="A513">
        <v>4</v>
      </c>
      <c r="B513" t="s">
        <v>22</v>
      </c>
      <c r="C513">
        <v>0.04</v>
      </c>
      <c r="E513" s="1">
        <v>476</v>
      </c>
      <c r="F513" s="1">
        <f t="shared" si="35"/>
        <v>506.94</v>
      </c>
      <c r="G513" t="s">
        <v>70</v>
      </c>
      <c r="H513">
        <v>1</v>
      </c>
      <c r="I513" t="s">
        <v>55</v>
      </c>
      <c r="J513" t="s">
        <v>53</v>
      </c>
      <c r="K513" t="s">
        <v>26</v>
      </c>
      <c r="L513" t="s">
        <v>41</v>
      </c>
      <c r="M513" t="s">
        <v>28</v>
      </c>
      <c r="N513" t="s">
        <v>54</v>
      </c>
      <c r="O513">
        <v>0</v>
      </c>
      <c r="P513" t="s">
        <v>104</v>
      </c>
      <c r="Q513" t="s">
        <v>105</v>
      </c>
      <c r="R513" t="s">
        <v>107</v>
      </c>
      <c r="S513" s="2">
        <f t="shared" si="36"/>
        <v>0</v>
      </c>
      <c r="T513" s="2">
        <f t="shared" si="39"/>
        <v>0</v>
      </c>
      <c r="U513" s="3">
        <f t="shared" si="38"/>
        <v>0</v>
      </c>
      <c r="V513">
        <f t="shared" si="37"/>
        <v>0</v>
      </c>
    </row>
    <row r="514" spans="1:22" x14ac:dyDescent="0.2">
      <c r="A514">
        <v>4</v>
      </c>
      <c r="B514" t="s">
        <v>22</v>
      </c>
      <c r="C514">
        <v>0.04</v>
      </c>
      <c r="E514" s="1">
        <v>476</v>
      </c>
      <c r="F514" s="1">
        <f t="shared" ref="F514:F577" si="40">E514/(200/213)</f>
        <v>506.94</v>
      </c>
      <c r="G514" t="s">
        <v>70</v>
      </c>
      <c r="H514">
        <v>1</v>
      </c>
      <c r="I514" t="s">
        <v>56</v>
      </c>
      <c r="J514" t="s">
        <v>56</v>
      </c>
      <c r="K514" t="s">
        <v>26</v>
      </c>
      <c r="L514" t="s">
        <v>27</v>
      </c>
      <c r="M514" t="s">
        <v>28</v>
      </c>
      <c r="N514" t="s">
        <v>50</v>
      </c>
      <c r="O514">
        <v>0</v>
      </c>
      <c r="P514" t="s">
        <v>104</v>
      </c>
      <c r="Q514" t="s">
        <v>105</v>
      </c>
      <c r="R514" t="s">
        <v>107</v>
      </c>
      <c r="S514" s="2">
        <f t="shared" ref="S514:S577" si="41">O514/E514</f>
        <v>0</v>
      </c>
      <c r="T514" s="2">
        <f t="shared" si="39"/>
        <v>0</v>
      </c>
      <c r="U514" s="3">
        <f t="shared" si="38"/>
        <v>0</v>
      </c>
      <c r="V514">
        <f t="shared" ref="V514:V577" si="42">U514*1000</f>
        <v>0</v>
      </c>
    </row>
    <row r="515" spans="1:22" x14ac:dyDescent="0.2">
      <c r="A515">
        <v>4</v>
      </c>
      <c r="B515" t="s">
        <v>22</v>
      </c>
      <c r="C515">
        <v>0.04</v>
      </c>
      <c r="E515" s="1">
        <v>476</v>
      </c>
      <c r="F515" s="1">
        <f t="shared" si="40"/>
        <v>506.94</v>
      </c>
      <c r="G515" t="s">
        <v>70</v>
      </c>
      <c r="H515">
        <v>1</v>
      </c>
      <c r="I515" t="s">
        <v>57</v>
      </c>
      <c r="J515" t="s">
        <v>57</v>
      </c>
      <c r="K515" t="s">
        <v>26</v>
      </c>
      <c r="L515" t="s">
        <v>27</v>
      </c>
      <c r="M515" t="s">
        <v>35</v>
      </c>
      <c r="N515" t="s">
        <v>58</v>
      </c>
      <c r="O515">
        <v>0</v>
      </c>
      <c r="P515" t="s">
        <v>104</v>
      </c>
      <c r="Q515" t="s">
        <v>105</v>
      </c>
      <c r="R515" t="s">
        <v>107</v>
      </c>
      <c r="S515" s="2">
        <f t="shared" si="41"/>
        <v>0</v>
      </c>
      <c r="T515" s="2">
        <f t="shared" si="39"/>
        <v>0</v>
      </c>
      <c r="U515" s="3">
        <f t="shared" ref="U515:U578" si="43">O515/F515</f>
        <v>0</v>
      </c>
      <c r="V515">
        <f t="shared" si="42"/>
        <v>0</v>
      </c>
    </row>
    <row r="516" spans="1:22" x14ac:dyDescent="0.2">
      <c r="A516">
        <v>4</v>
      </c>
      <c r="B516" t="s">
        <v>22</v>
      </c>
      <c r="C516">
        <v>0.04</v>
      </c>
      <c r="E516" s="1">
        <v>476</v>
      </c>
      <c r="F516" s="1">
        <f t="shared" si="40"/>
        <v>506.94</v>
      </c>
      <c r="G516" t="s">
        <v>70</v>
      </c>
      <c r="H516">
        <v>1</v>
      </c>
      <c r="I516" t="s">
        <v>59</v>
      </c>
      <c r="J516" t="s">
        <v>59</v>
      </c>
      <c r="K516" t="s">
        <v>26</v>
      </c>
      <c r="L516" t="s">
        <v>27</v>
      </c>
      <c r="M516" t="s">
        <v>35</v>
      </c>
      <c r="N516" t="s">
        <v>60</v>
      </c>
      <c r="O516">
        <v>0</v>
      </c>
      <c r="P516" t="s">
        <v>104</v>
      </c>
      <c r="Q516" t="s">
        <v>105</v>
      </c>
      <c r="R516" t="s">
        <v>107</v>
      </c>
      <c r="S516" s="2">
        <f t="shared" si="41"/>
        <v>0</v>
      </c>
      <c r="T516" s="2">
        <f t="shared" ref="T516:T579" si="44">S516*1000000</f>
        <v>0</v>
      </c>
      <c r="U516" s="3">
        <f t="shared" si="43"/>
        <v>0</v>
      </c>
      <c r="V516">
        <f t="shared" si="42"/>
        <v>0</v>
      </c>
    </row>
    <row r="517" spans="1:22" x14ac:dyDescent="0.2">
      <c r="A517">
        <v>4</v>
      </c>
      <c r="B517" t="s">
        <v>22</v>
      </c>
      <c r="C517">
        <v>0.04</v>
      </c>
      <c r="E517" s="1">
        <v>476</v>
      </c>
      <c r="F517" s="1">
        <f t="shared" si="40"/>
        <v>506.94</v>
      </c>
      <c r="G517" t="s">
        <v>70</v>
      </c>
      <c r="H517">
        <v>1</v>
      </c>
      <c r="I517" t="s">
        <v>61</v>
      </c>
      <c r="J517" t="s">
        <v>61</v>
      </c>
      <c r="K517" t="s">
        <v>26</v>
      </c>
      <c r="L517" t="s">
        <v>41</v>
      </c>
      <c r="M517" t="s">
        <v>28</v>
      </c>
      <c r="N517" t="s">
        <v>62</v>
      </c>
      <c r="O517">
        <v>3</v>
      </c>
      <c r="P517" t="s">
        <v>104</v>
      </c>
      <c r="Q517" t="s">
        <v>105</v>
      </c>
      <c r="R517" t="s">
        <v>107</v>
      </c>
      <c r="S517" s="2">
        <f t="shared" si="41"/>
        <v>6.3025210084033615E-3</v>
      </c>
      <c r="T517" s="2">
        <f t="shared" si="44"/>
        <v>6302.5210084033615</v>
      </c>
      <c r="U517" s="3">
        <f t="shared" si="43"/>
        <v>5.9178601017871937E-3</v>
      </c>
      <c r="V517">
        <f t="shared" si="42"/>
        <v>5.9178601017871939</v>
      </c>
    </row>
    <row r="518" spans="1:22" x14ac:dyDescent="0.2">
      <c r="A518">
        <v>4</v>
      </c>
      <c r="B518" t="s">
        <v>22</v>
      </c>
      <c r="C518">
        <v>0.04</v>
      </c>
      <c r="E518" s="1">
        <v>476</v>
      </c>
      <c r="F518" s="1">
        <f t="shared" si="40"/>
        <v>506.94</v>
      </c>
      <c r="G518" t="s">
        <v>70</v>
      </c>
      <c r="H518">
        <v>1</v>
      </c>
      <c r="I518" t="s">
        <v>63</v>
      </c>
      <c r="J518" t="s">
        <v>63</v>
      </c>
      <c r="K518" t="s">
        <v>34</v>
      </c>
      <c r="L518" t="s">
        <v>27</v>
      </c>
      <c r="M518" t="s">
        <v>35</v>
      </c>
      <c r="N518" t="s">
        <v>64</v>
      </c>
      <c r="O518">
        <v>0</v>
      </c>
      <c r="P518" t="s">
        <v>104</v>
      </c>
      <c r="Q518" t="s">
        <v>105</v>
      </c>
      <c r="R518" t="s">
        <v>107</v>
      </c>
      <c r="S518" s="2">
        <f t="shared" si="41"/>
        <v>0</v>
      </c>
      <c r="T518" s="2">
        <f t="shared" si="44"/>
        <v>0</v>
      </c>
      <c r="U518" s="3">
        <f t="shared" si="43"/>
        <v>0</v>
      </c>
      <c r="V518">
        <f t="shared" si="42"/>
        <v>0</v>
      </c>
    </row>
    <row r="519" spans="1:22" x14ac:dyDescent="0.2">
      <c r="A519">
        <v>4</v>
      </c>
      <c r="B519" t="s">
        <v>22</v>
      </c>
      <c r="C519">
        <v>0.04</v>
      </c>
      <c r="E519" s="1">
        <v>476</v>
      </c>
      <c r="F519" s="1">
        <f t="shared" si="40"/>
        <v>506.94</v>
      </c>
      <c r="G519" t="s">
        <v>70</v>
      </c>
      <c r="H519">
        <v>1</v>
      </c>
      <c r="I519" t="s">
        <v>65</v>
      </c>
      <c r="J519" t="s">
        <v>65</v>
      </c>
      <c r="K519" t="s">
        <v>34</v>
      </c>
      <c r="L519" t="s">
        <v>41</v>
      </c>
      <c r="M519" t="s">
        <v>35</v>
      </c>
      <c r="N519" t="s">
        <v>66</v>
      </c>
      <c r="O519">
        <v>1</v>
      </c>
      <c r="P519" t="s">
        <v>104</v>
      </c>
      <c r="Q519" t="s">
        <v>105</v>
      </c>
      <c r="R519" t="s">
        <v>107</v>
      </c>
      <c r="S519" s="2">
        <f t="shared" si="41"/>
        <v>2.1008403361344537E-3</v>
      </c>
      <c r="T519" s="2">
        <f t="shared" si="44"/>
        <v>2100.8403361344535</v>
      </c>
      <c r="U519" s="3">
        <f t="shared" si="43"/>
        <v>1.9726200339290644E-3</v>
      </c>
      <c r="V519">
        <f t="shared" si="42"/>
        <v>1.9726200339290645</v>
      </c>
    </row>
    <row r="520" spans="1:22" x14ac:dyDescent="0.2">
      <c r="A520">
        <v>4</v>
      </c>
      <c r="B520" t="s">
        <v>22</v>
      </c>
      <c r="C520">
        <v>0.04</v>
      </c>
      <c r="E520" s="1">
        <v>476</v>
      </c>
      <c r="F520" s="1">
        <f t="shared" si="40"/>
        <v>506.94</v>
      </c>
      <c r="G520" t="s">
        <v>70</v>
      </c>
      <c r="H520">
        <v>1</v>
      </c>
      <c r="I520" t="s">
        <v>67</v>
      </c>
      <c r="J520" t="s">
        <v>67</v>
      </c>
      <c r="K520" t="s">
        <v>26</v>
      </c>
      <c r="L520" t="s">
        <v>41</v>
      </c>
      <c r="M520" t="s">
        <v>28</v>
      </c>
      <c r="N520" t="s">
        <v>36</v>
      </c>
      <c r="O520">
        <v>0</v>
      </c>
      <c r="P520" t="s">
        <v>104</v>
      </c>
      <c r="Q520" t="s">
        <v>105</v>
      </c>
      <c r="R520" t="s">
        <v>107</v>
      </c>
      <c r="S520" s="2">
        <f t="shared" si="41"/>
        <v>0</v>
      </c>
      <c r="T520" s="2">
        <f t="shared" si="44"/>
        <v>0</v>
      </c>
      <c r="U520" s="3">
        <f t="shared" si="43"/>
        <v>0</v>
      </c>
      <c r="V520">
        <f t="shared" si="42"/>
        <v>0</v>
      </c>
    </row>
    <row r="521" spans="1:22" x14ac:dyDescent="0.2">
      <c r="A521">
        <v>4</v>
      </c>
      <c r="B521" t="s">
        <v>22</v>
      </c>
      <c r="C521">
        <v>0.04</v>
      </c>
      <c r="E521" s="1">
        <v>476</v>
      </c>
      <c r="F521" s="1">
        <f t="shared" si="40"/>
        <v>506.94</v>
      </c>
      <c r="G521" t="s">
        <v>70</v>
      </c>
      <c r="H521">
        <v>1</v>
      </c>
      <c r="I521" t="s">
        <v>68</v>
      </c>
      <c r="J521" t="s">
        <v>69</v>
      </c>
      <c r="K521" t="s">
        <v>26</v>
      </c>
      <c r="L521" t="s">
        <v>27</v>
      </c>
      <c r="M521" t="s">
        <v>28</v>
      </c>
      <c r="N521" t="s">
        <v>29</v>
      </c>
      <c r="O521">
        <v>0</v>
      </c>
      <c r="P521" t="s">
        <v>104</v>
      </c>
      <c r="Q521" t="s">
        <v>105</v>
      </c>
      <c r="R521" t="s">
        <v>107</v>
      </c>
      <c r="S521" s="2">
        <f t="shared" si="41"/>
        <v>0</v>
      </c>
      <c r="T521" s="2">
        <f t="shared" si="44"/>
        <v>0</v>
      </c>
      <c r="U521" s="3">
        <f t="shared" si="43"/>
        <v>0</v>
      </c>
      <c r="V521">
        <f t="shared" si="42"/>
        <v>0</v>
      </c>
    </row>
    <row r="522" spans="1:22" x14ac:dyDescent="0.2">
      <c r="A522">
        <v>4</v>
      </c>
      <c r="B522" t="s">
        <v>22</v>
      </c>
      <c r="C522">
        <v>0.04</v>
      </c>
      <c r="E522" s="1">
        <v>476</v>
      </c>
      <c r="F522" s="1">
        <f t="shared" si="40"/>
        <v>506.94</v>
      </c>
      <c r="G522" t="s">
        <v>72</v>
      </c>
      <c r="H522">
        <v>1</v>
      </c>
      <c r="I522" t="s">
        <v>24</v>
      </c>
      <c r="J522" t="s">
        <v>25</v>
      </c>
      <c r="K522" t="s">
        <v>26</v>
      </c>
      <c r="L522" t="s">
        <v>27</v>
      </c>
      <c r="M522" t="s">
        <v>28</v>
      </c>
      <c r="N522" t="s">
        <v>29</v>
      </c>
      <c r="O522">
        <v>0</v>
      </c>
      <c r="P522" t="s">
        <v>104</v>
      </c>
      <c r="Q522" t="s">
        <v>105</v>
      </c>
      <c r="R522" t="s">
        <v>108</v>
      </c>
      <c r="S522" s="2">
        <f t="shared" si="41"/>
        <v>0</v>
      </c>
      <c r="T522" s="2">
        <f t="shared" si="44"/>
        <v>0</v>
      </c>
      <c r="U522" s="3">
        <f t="shared" si="43"/>
        <v>0</v>
      </c>
      <c r="V522">
        <f t="shared" si="42"/>
        <v>0</v>
      </c>
    </row>
    <row r="523" spans="1:22" x14ac:dyDescent="0.2">
      <c r="A523">
        <v>4</v>
      </c>
      <c r="B523" t="s">
        <v>22</v>
      </c>
      <c r="C523">
        <v>0.04</v>
      </c>
      <c r="E523" s="1">
        <v>476</v>
      </c>
      <c r="F523" s="1">
        <f t="shared" si="40"/>
        <v>506.94</v>
      </c>
      <c r="G523" t="s">
        <v>72</v>
      </c>
      <c r="H523">
        <v>1</v>
      </c>
      <c r="I523" t="s">
        <v>33</v>
      </c>
      <c r="J523" t="s">
        <v>33</v>
      </c>
      <c r="K523" t="s">
        <v>34</v>
      </c>
      <c r="L523" t="s">
        <v>27</v>
      </c>
      <c r="M523" t="s">
        <v>35</v>
      </c>
      <c r="N523" t="s">
        <v>36</v>
      </c>
      <c r="O523">
        <v>0</v>
      </c>
      <c r="P523" t="s">
        <v>104</v>
      </c>
      <c r="Q523" t="s">
        <v>105</v>
      </c>
      <c r="R523" t="s">
        <v>108</v>
      </c>
      <c r="S523" s="2">
        <f t="shared" si="41"/>
        <v>0</v>
      </c>
      <c r="T523" s="2">
        <f t="shared" si="44"/>
        <v>0</v>
      </c>
      <c r="U523" s="3">
        <f t="shared" si="43"/>
        <v>0</v>
      </c>
      <c r="V523">
        <f t="shared" si="42"/>
        <v>0</v>
      </c>
    </row>
    <row r="524" spans="1:22" x14ac:dyDescent="0.2">
      <c r="A524">
        <v>4</v>
      </c>
      <c r="B524" t="s">
        <v>22</v>
      </c>
      <c r="C524">
        <v>0.04</v>
      </c>
      <c r="E524" s="1">
        <v>476</v>
      </c>
      <c r="F524" s="1">
        <f t="shared" si="40"/>
        <v>506.94</v>
      </c>
      <c r="G524" t="s">
        <v>72</v>
      </c>
      <c r="H524">
        <v>1</v>
      </c>
      <c r="I524" t="s">
        <v>37</v>
      </c>
      <c r="J524" t="s">
        <v>37</v>
      </c>
      <c r="K524" t="s">
        <v>26</v>
      </c>
      <c r="L524" t="s">
        <v>27</v>
      </c>
      <c r="M524" t="s">
        <v>35</v>
      </c>
      <c r="N524" t="s">
        <v>29</v>
      </c>
      <c r="O524">
        <v>0</v>
      </c>
      <c r="P524" t="s">
        <v>104</v>
      </c>
      <c r="Q524" t="s">
        <v>105</v>
      </c>
      <c r="R524" t="s">
        <v>108</v>
      </c>
      <c r="S524" s="2">
        <f t="shared" si="41"/>
        <v>0</v>
      </c>
      <c r="T524" s="2">
        <f t="shared" si="44"/>
        <v>0</v>
      </c>
      <c r="U524" s="3">
        <f t="shared" si="43"/>
        <v>0</v>
      </c>
      <c r="V524">
        <f t="shared" si="42"/>
        <v>0</v>
      </c>
    </row>
    <row r="525" spans="1:22" x14ac:dyDescent="0.2">
      <c r="A525">
        <v>4</v>
      </c>
      <c r="B525" t="s">
        <v>22</v>
      </c>
      <c r="C525">
        <v>0.04</v>
      </c>
      <c r="E525" s="1">
        <v>476</v>
      </c>
      <c r="F525" s="1">
        <f t="shared" si="40"/>
        <v>506.94</v>
      </c>
      <c r="G525" t="s">
        <v>72</v>
      </c>
      <c r="H525">
        <v>1</v>
      </c>
      <c r="I525" t="s">
        <v>38</v>
      </c>
      <c r="J525" t="s">
        <v>39</v>
      </c>
      <c r="K525" t="s">
        <v>40</v>
      </c>
      <c r="L525" t="s">
        <v>41</v>
      </c>
      <c r="M525" t="s">
        <v>28</v>
      </c>
      <c r="N525" t="s">
        <v>42</v>
      </c>
      <c r="O525">
        <v>0</v>
      </c>
      <c r="P525" t="s">
        <v>104</v>
      </c>
      <c r="Q525" t="s">
        <v>105</v>
      </c>
      <c r="R525" t="s">
        <v>108</v>
      </c>
      <c r="S525" s="2">
        <f t="shared" si="41"/>
        <v>0</v>
      </c>
      <c r="T525" s="2">
        <f t="shared" si="44"/>
        <v>0</v>
      </c>
      <c r="U525" s="3">
        <f t="shared" si="43"/>
        <v>0</v>
      </c>
      <c r="V525">
        <f t="shared" si="42"/>
        <v>0</v>
      </c>
    </row>
    <row r="526" spans="1:22" x14ac:dyDescent="0.2">
      <c r="A526">
        <v>4</v>
      </c>
      <c r="B526" t="s">
        <v>22</v>
      </c>
      <c r="C526">
        <v>0.04</v>
      </c>
      <c r="E526" s="1">
        <v>476</v>
      </c>
      <c r="F526" s="1">
        <f t="shared" si="40"/>
        <v>506.94</v>
      </c>
      <c r="G526" t="s">
        <v>72</v>
      </c>
      <c r="H526">
        <v>1</v>
      </c>
      <c r="I526" t="s">
        <v>43</v>
      </c>
      <c r="J526" t="s">
        <v>39</v>
      </c>
      <c r="K526" t="s">
        <v>40</v>
      </c>
      <c r="L526" t="s">
        <v>41</v>
      </c>
      <c r="M526" t="s">
        <v>28</v>
      </c>
      <c r="N526" t="s">
        <v>42</v>
      </c>
      <c r="O526">
        <v>8</v>
      </c>
      <c r="P526" t="s">
        <v>104</v>
      </c>
      <c r="Q526" t="s">
        <v>105</v>
      </c>
      <c r="R526" t="s">
        <v>108</v>
      </c>
      <c r="S526" s="2">
        <f t="shared" si="41"/>
        <v>1.680672268907563E-2</v>
      </c>
      <c r="T526" s="2">
        <f t="shared" si="44"/>
        <v>16806.722689075628</v>
      </c>
      <c r="U526" s="3">
        <f t="shared" si="43"/>
        <v>1.5780960271432515E-2</v>
      </c>
      <c r="V526">
        <f t="shared" si="42"/>
        <v>15.780960271432516</v>
      </c>
    </row>
    <row r="527" spans="1:22" x14ac:dyDescent="0.2">
      <c r="A527">
        <v>4</v>
      </c>
      <c r="B527" t="s">
        <v>22</v>
      </c>
      <c r="C527">
        <v>0.04</v>
      </c>
      <c r="E527" s="1">
        <v>476</v>
      </c>
      <c r="F527" s="1">
        <f t="shared" si="40"/>
        <v>506.94</v>
      </c>
      <c r="G527" t="s">
        <v>72</v>
      </c>
      <c r="H527">
        <v>1</v>
      </c>
      <c r="I527" t="s">
        <v>44</v>
      </c>
      <c r="J527" t="s">
        <v>44</v>
      </c>
      <c r="K527" t="s">
        <v>26</v>
      </c>
      <c r="L527" t="s">
        <v>41</v>
      </c>
      <c r="M527" t="s">
        <v>28</v>
      </c>
      <c r="N527" t="s">
        <v>36</v>
      </c>
      <c r="O527">
        <v>0</v>
      </c>
      <c r="P527" t="s">
        <v>104</v>
      </c>
      <c r="Q527" t="s">
        <v>105</v>
      </c>
      <c r="R527" t="s">
        <v>108</v>
      </c>
      <c r="S527" s="2">
        <f t="shared" si="41"/>
        <v>0</v>
      </c>
      <c r="T527" s="2">
        <f t="shared" si="44"/>
        <v>0</v>
      </c>
      <c r="U527" s="3">
        <f t="shared" si="43"/>
        <v>0</v>
      </c>
      <c r="V527">
        <f t="shared" si="42"/>
        <v>0</v>
      </c>
    </row>
    <row r="528" spans="1:22" x14ac:dyDescent="0.2">
      <c r="A528">
        <v>4</v>
      </c>
      <c r="B528" t="s">
        <v>22</v>
      </c>
      <c r="C528">
        <v>0.04</v>
      </c>
      <c r="E528" s="1">
        <v>476</v>
      </c>
      <c r="F528" s="1">
        <f t="shared" si="40"/>
        <v>506.94</v>
      </c>
      <c r="G528" t="s">
        <v>72</v>
      </c>
      <c r="H528">
        <v>1</v>
      </c>
      <c r="I528" t="s">
        <v>45</v>
      </c>
      <c r="J528" t="s">
        <v>45</v>
      </c>
      <c r="K528" t="s">
        <v>26</v>
      </c>
      <c r="L528" t="s">
        <v>27</v>
      </c>
      <c r="M528" t="s">
        <v>28</v>
      </c>
      <c r="N528" t="s">
        <v>46</v>
      </c>
      <c r="O528">
        <v>1</v>
      </c>
      <c r="P528" t="s">
        <v>104</v>
      </c>
      <c r="Q528" t="s">
        <v>105</v>
      </c>
      <c r="R528" t="s">
        <v>108</v>
      </c>
      <c r="S528" s="2">
        <f t="shared" si="41"/>
        <v>2.1008403361344537E-3</v>
      </c>
      <c r="T528" s="2">
        <f t="shared" si="44"/>
        <v>2100.8403361344535</v>
      </c>
      <c r="U528" s="3">
        <f t="shared" si="43"/>
        <v>1.9726200339290644E-3</v>
      </c>
      <c r="V528">
        <f t="shared" si="42"/>
        <v>1.9726200339290645</v>
      </c>
    </row>
    <row r="529" spans="1:22" x14ac:dyDescent="0.2">
      <c r="A529">
        <v>4</v>
      </c>
      <c r="B529" t="s">
        <v>22</v>
      </c>
      <c r="C529">
        <v>0.04</v>
      </c>
      <c r="E529" s="1">
        <v>476</v>
      </c>
      <c r="F529" s="1">
        <f t="shared" si="40"/>
        <v>506.94</v>
      </c>
      <c r="G529" t="s">
        <v>72</v>
      </c>
      <c r="H529">
        <v>1</v>
      </c>
      <c r="I529" t="s">
        <v>47</v>
      </c>
      <c r="J529" t="s">
        <v>47</v>
      </c>
      <c r="K529" t="s">
        <v>26</v>
      </c>
      <c r="L529" t="s">
        <v>27</v>
      </c>
      <c r="M529" t="s">
        <v>28</v>
      </c>
      <c r="N529" t="s">
        <v>48</v>
      </c>
      <c r="O529">
        <v>0</v>
      </c>
      <c r="P529" t="s">
        <v>104</v>
      </c>
      <c r="Q529" t="s">
        <v>105</v>
      </c>
      <c r="R529" t="s">
        <v>108</v>
      </c>
      <c r="S529" s="2">
        <f t="shared" si="41"/>
        <v>0</v>
      </c>
      <c r="T529" s="2">
        <f t="shared" si="44"/>
        <v>0</v>
      </c>
      <c r="U529" s="3">
        <f t="shared" si="43"/>
        <v>0</v>
      </c>
      <c r="V529">
        <f t="shared" si="42"/>
        <v>0</v>
      </c>
    </row>
    <row r="530" spans="1:22" x14ac:dyDescent="0.2">
      <c r="A530">
        <v>4</v>
      </c>
      <c r="B530" t="s">
        <v>22</v>
      </c>
      <c r="C530">
        <v>0.04</v>
      </c>
      <c r="E530" s="1">
        <v>476</v>
      </c>
      <c r="F530" s="1">
        <f t="shared" si="40"/>
        <v>506.94</v>
      </c>
      <c r="G530" t="s">
        <v>72</v>
      </c>
      <c r="H530">
        <v>1</v>
      </c>
      <c r="I530" t="s">
        <v>49</v>
      </c>
      <c r="J530" t="s">
        <v>49</v>
      </c>
      <c r="K530" t="s">
        <v>26</v>
      </c>
      <c r="L530" t="s">
        <v>27</v>
      </c>
      <c r="M530" t="s">
        <v>28</v>
      </c>
      <c r="N530" t="s">
        <v>50</v>
      </c>
      <c r="O530">
        <v>0</v>
      </c>
      <c r="P530" t="s">
        <v>104</v>
      </c>
      <c r="Q530" t="s">
        <v>105</v>
      </c>
      <c r="R530" t="s">
        <v>108</v>
      </c>
      <c r="S530" s="2">
        <f t="shared" si="41"/>
        <v>0</v>
      </c>
      <c r="T530" s="2">
        <f t="shared" si="44"/>
        <v>0</v>
      </c>
      <c r="U530" s="3">
        <f t="shared" si="43"/>
        <v>0</v>
      </c>
      <c r="V530">
        <f t="shared" si="42"/>
        <v>0</v>
      </c>
    </row>
    <row r="531" spans="1:22" x14ac:dyDescent="0.2">
      <c r="A531">
        <v>4</v>
      </c>
      <c r="B531" t="s">
        <v>22</v>
      </c>
      <c r="C531">
        <v>0.04</v>
      </c>
      <c r="E531" s="1">
        <v>476</v>
      </c>
      <c r="F531" s="1">
        <f t="shared" si="40"/>
        <v>506.94</v>
      </c>
      <c r="G531" t="s">
        <v>72</v>
      </c>
      <c r="H531">
        <v>1</v>
      </c>
      <c r="I531" t="s">
        <v>51</v>
      </c>
      <c r="J531" t="s">
        <v>51</v>
      </c>
      <c r="K531" t="s">
        <v>26</v>
      </c>
      <c r="L531" t="s">
        <v>27</v>
      </c>
      <c r="M531" t="s">
        <v>28</v>
      </c>
      <c r="N531" t="s">
        <v>36</v>
      </c>
      <c r="O531">
        <v>0</v>
      </c>
      <c r="P531" t="s">
        <v>104</v>
      </c>
      <c r="Q531" t="s">
        <v>105</v>
      </c>
      <c r="R531" t="s">
        <v>108</v>
      </c>
      <c r="S531" s="2">
        <f t="shared" si="41"/>
        <v>0</v>
      </c>
      <c r="T531" s="2">
        <f t="shared" si="44"/>
        <v>0</v>
      </c>
      <c r="U531" s="3">
        <f t="shared" si="43"/>
        <v>0</v>
      </c>
      <c r="V531">
        <f t="shared" si="42"/>
        <v>0</v>
      </c>
    </row>
    <row r="532" spans="1:22" x14ac:dyDescent="0.2">
      <c r="A532">
        <v>4</v>
      </c>
      <c r="B532" t="s">
        <v>22</v>
      </c>
      <c r="C532">
        <v>0.04</v>
      </c>
      <c r="E532" s="1">
        <v>476</v>
      </c>
      <c r="F532" s="1">
        <f t="shared" si="40"/>
        <v>506.94</v>
      </c>
      <c r="G532" t="s">
        <v>72</v>
      </c>
      <c r="H532">
        <v>1</v>
      </c>
      <c r="I532" t="s">
        <v>52</v>
      </c>
      <c r="J532" t="s">
        <v>53</v>
      </c>
      <c r="K532" t="s">
        <v>26</v>
      </c>
      <c r="L532" t="s">
        <v>41</v>
      </c>
      <c r="M532" t="s">
        <v>28</v>
      </c>
      <c r="N532" t="s">
        <v>54</v>
      </c>
      <c r="O532">
        <v>1</v>
      </c>
      <c r="P532" t="s">
        <v>104</v>
      </c>
      <c r="Q532" t="s">
        <v>105</v>
      </c>
      <c r="R532" t="s">
        <v>108</v>
      </c>
      <c r="S532" s="2">
        <f t="shared" si="41"/>
        <v>2.1008403361344537E-3</v>
      </c>
      <c r="T532" s="2">
        <f t="shared" si="44"/>
        <v>2100.8403361344535</v>
      </c>
      <c r="U532" s="3">
        <f t="shared" si="43"/>
        <v>1.9726200339290644E-3</v>
      </c>
      <c r="V532">
        <f t="shared" si="42"/>
        <v>1.9726200339290645</v>
      </c>
    </row>
    <row r="533" spans="1:22" x14ac:dyDescent="0.2">
      <c r="A533">
        <v>4</v>
      </c>
      <c r="B533" t="s">
        <v>22</v>
      </c>
      <c r="C533">
        <v>0.04</v>
      </c>
      <c r="E533" s="1">
        <v>476</v>
      </c>
      <c r="F533" s="1">
        <f t="shared" si="40"/>
        <v>506.94</v>
      </c>
      <c r="G533" t="s">
        <v>72</v>
      </c>
      <c r="H533">
        <v>1</v>
      </c>
      <c r="I533" t="s">
        <v>55</v>
      </c>
      <c r="J533" t="s">
        <v>53</v>
      </c>
      <c r="K533" t="s">
        <v>26</v>
      </c>
      <c r="L533" t="s">
        <v>41</v>
      </c>
      <c r="M533" t="s">
        <v>28</v>
      </c>
      <c r="N533" t="s">
        <v>54</v>
      </c>
      <c r="O533">
        <v>0</v>
      </c>
      <c r="P533" t="s">
        <v>104</v>
      </c>
      <c r="Q533" t="s">
        <v>105</v>
      </c>
      <c r="R533" t="s">
        <v>108</v>
      </c>
      <c r="S533" s="2">
        <f t="shared" si="41"/>
        <v>0</v>
      </c>
      <c r="T533" s="2">
        <f t="shared" si="44"/>
        <v>0</v>
      </c>
      <c r="U533" s="3">
        <f t="shared" si="43"/>
        <v>0</v>
      </c>
      <c r="V533">
        <f t="shared" si="42"/>
        <v>0</v>
      </c>
    </row>
    <row r="534" spans="1:22" x14ac:dyDescent="0.2">
      <c r="A534">
        <v>4</v>
      </c>
      <c r="B534" t="s">
        <v>22</v>
      </c>
      <c r="C534">
        <v>0.04</v>
      </c>
      <c r="E534" s="1">
        <v>476</v>
      </c>
      <c r="F534" s="1">
        <f t="shared" si="40"/>
        <v>506.94</v>
      </c>
      <c r="G534" t="s">
        <v>72</v>
      </c>
      <c r="H534">
        <v>1</v>
      </c>
      <c r="I534" t="s">
        <v>56</v>
      </c>
      <c r="J534" t="s">
        <v>56</v>
      </c>
      <c r="K534" t="s">
        <v>26</v>
      </c>
      <c r="L534" t="s">
        <v>27</v>
      </c>
      <c r="M534" t="s">
        <v>28</v>
      </c>
      <c r="N534" t="s">
        <v>50</v>
      </c>
      <c r="O534">
        <v>0</v>
      </c>
      <c r="P534" t="s">
        <v>104</v>
      </c>
      <c r="Q534" t="s">
        <v>105</v>
      </c>
      <c r="R534" t="s">
        <v>108</v>
      </c>
      <c r="S534" s="2">
        <f t="shared" si="41"/>
        <v>0</v>
      </c>
      <c r="T534" s="2">
        <f t="shared" si="44"/>
        <v>0</v>
      </c>
      <c r="U534" s="3">
        <f t="shared" si="43"/>
        <v>0</v>
      </c>
      <c r="V534">
        <f t="shared" si="42"/>
        <v>0</v>
      </c>
    </row>
    <row r="535" spans="1:22" x14ac:dyDescent="0.2">
      <c r="A535">
        <v>4</v>
      </c>
      <c r="B535" t="s">
        <v>22</v>
      </c>
      <c r="C535">
        <v>0.04</v>
      </c>
      <c r="E535" s="1">
        <v>476</v>
      </c>
      <c r="F535" s="1">
        <f t="shared" si="40"/>
        <v>506.94</v>
      </c>
      <c r="G535" t="s">
        <v>72</v>
      </c>
      <c r="H535">
        <v>1</v>
      </c>
      <c r="I535" t="s">
        <v>57</v>
      </c>
      <c r="J535" t="s">
        <v>57</v>
      </c>
      <c r="K535" t="s">
        <v>26</v>
      </c>
      <c r="L535" t="s">
        <v>27</v>
      </c>
      <c r="M535" t="s">
        <v>35</v>
      </c>
      <c r="N535" t="s">
        <v>58</v>
      </c>
      <c r="O535">
        <v>0</v>
      </c>
      <c r="P535" t="s">
        <v>104</v>
      </c>
      <c r="Q535" t="s">
        <v>105</v>
      </c>
      <c r="R535" t="s">
        <v>108</v>
      </c>
      <c r="S535" s="2">
        <f t="shared" si="41"/>
        <v>0</v>
      </c>
      <c r="T535" s="2">
        <f t="shared" si="44"/>
        <v>0</v>
      </c>
      <c r="U535" s="3">
        <f t="shared" si="43"/>
        <v>0</v>
      </c>
      <c r="V535">
        <f t="shared" si="42"/>
        <v>0</v>
      </c>
    </row>
    <row r="536" spans="1:22" x14ac:dyDescent="0.2">
      <c r="A536">
        <v>4</v>
      </c>
      <c r="B536" t="s">
        <v>22</v>
      </c>
      <c r="C536">
        <v>0.04</v>
      </c>
      <c r="E536" s="1">
        <v>476</v>
      </c>
      <c r="F536" s="1">
        <f t="shared" si="40"/>
        <v>506.94</v>
      </c>
      <c r="G536" t="s">
        <v>72</v>
      </c>
      <c r="H536">
        <v>1</v>
      </c>
      <c r="I536" t="s">
        <v>59</v>
      </c>
      <c r="J536" t="s">
        <v>59</v>
      </c>
      <c r="K536" t="s">
        <v>26</v>
      </c>
      <c r="L536" t="s">
        <v>27</v>
      </c>
      <c r="M536" t="s">
        <v>35</v>
      </c>
      <c r="N536" t="s">
        <v>60</v>
      </c>
      <c r="O536">
        <v>0</v>
      </c>
      <c r="P536" t="s">
        <v>104</v>
      </c>
      <c r="Q536" t="s">
        <v>105</v>
      </c>
      <c r="R536" t="s">
        <v>108</v>
      </c>
      <c r="S536" s="2">
        <f t="shared" si="41"/>
        <v>0</v>
      </c>
      <c r="T536" s="2">
        <f t="shared" si="44"/>
        <v>0</v>
      </c>
      <c r="U536" s="3">
        <f t="shared" si="43"/>
        <v>0</v>
      </c>
      <c r="V536">
        <f t="shared" si="42"/>
        <v>0</v>
      </c>
    </row>
    <row r="537" spans="1:22" x14ac:dyDescent="0.2">
      <c r="A537">
        <v>4</v>
      </c>
      <c r="B537" t="s">
        <v>22</v>
      </c>
      <c r="C537">
        <v>0.04</v>
      </c>
      <c r="E537" s="1">
        <v>476</v>
      </c>
      <c r="F537" s="1">
        <f t="shared" si="40"/>
        <v>506.94</v>
      </c>
      <c r="G537" t="s">
        <v>72</v>
      </c>
      <c r="H537">
        <v>1</v>
      </c>
      <c r="I537" t="s">
        <v>61</v>
      </c>
      <c r="J537" t="s">
        <v>61</v>
      </c>
      <c r="K537" t="s">
        <v>26</v>
      </c>
      <c r="L537" t="s">
        <v>41</v>
      </c>
      <c r="M537" t="s">
        <v>28</v>
      </c>
      <c r="N537" t="s">
        <v>62</v>
      </c>
      <c r="O537">
        <v>0</v>
      </c>
      <c r="P537" t="s">
        <v>104</v>
      </c>
      <c r="Q537" t="s">
        <v>105</v>
      </c>
      <c r="R537" t="s">
        <v>108</v>
      </c>
      <c r="S537" s="2">
        <f t="shared" si="41"/>
        <v>0</v>
      </c>
      <c r="T537" s="2">
        <f t="shared" si="44"/>
        <v>0</v>
      </c>
      <c r="U537" s="3">
        <f t="shared" si="43"/>
        <v>0</v>
      </c>
      <c r="V537">
        <f t="shared" si="42"/>
        <v>0</v>
      </c>
    </row>
    <row r="538" spans="1:22" x14ac:dyDescent="0.2">
      <c r="A538">
        <v>4</v>
      </c>
      <c r="B538" t="s">
        <v>22</v>
      </c>
      <c r="C538">
        <v>0.04</v>
      </c>
      <c r="E538" s="1">
        <v>476</v>
      </c>
      <c r="F538" s="1">
        <f t="shared" si="40"/>
        <v>506.94</v>
      </c>
      <c r="G538" t="s">
        <v>72</v>
      </c>
      <c r="H538">
        <v>1</v>
      </c>
      <c r="I538" t="s">
        <v>63</v>
      </c>
      <c r="J538" t="s">
        <v>63</v>
      </c>
      <c r="K538" t="s">
        <v>34</v>
      </c>
      <c r="L538" t="s">
        <v>27</v>
      </c>
      <c r="M538" t="s">
        <v>35</v>
      </c>
      <c r="N538" t="s">
        <v>64</v>
      </c>
      <c r="O538">
        <v>0</v>
      </c>
      <c r="P538" t="s">
        <v>104</v>
      </c>
      <c r="Q538" t="s">
        <v>105</v>
      </c>
      <c r="R538" t="s">
        <v>108</v>
      </c>
      <c r="S538" s="2">
        <f t="shared" si="41"/>
        <v>0</v>
      </c>
      <c r="T538" s="2">
        <f t="shared" si="44"/>
        <v>0</v>
      </c>
      <c r="U538" s="3">
        <f t="shared" si="43"/>
        <v>0</v>
      </c>
      <c r="V538">
        <f t="shared" si="42"/>
        <v>0</v>
      </c>
    </row>
    <row r="539" spans="1:22" x14ac:dyDescent="0.2">
      <c r="A539">
        <v>4</v>
      </c>
      <c r="B539" t="s">
        <v>22</v>
      </c>
      <c r="C539">
        <v>0.04</v>
      </c>
      <c r="E539" s="1">
        <v>476</v>
      </c>
      <c r="F539" s="1">
        <f t="shared" si="40"/>
        <v>506.94</v>
      </c>
      <c r="G539" t="s">
        <v>72</v>
      </c>
      <c r="H539">
        <v>1</v>
      </c>
      <c r="I539" t="s">
        <v>65</v>
      </c>
      <c r="J539" t="s">
        <v>65</v>
      </c>
      <c r="K539" t="s">
        <v>34</v>
      </c>
      <c r="L539" t="s">
        <v>41</v>
      </c>
      <c r="M539" t="s">
        <v>35</v>
      </c>
      <c r="N539" t="s">
        <v>66</v>
      </c>
      <c r="O539">
        <v>0</v>
      </c>
      <c r="P539" t="s">
        <v>104</v>
      </c>
      <c r="Q539" t="s">
        <v>105</v>
      </c>
      <c r="R539" t="s">
        <v>108</v>
      </c>
      <c r="S539" s="2">
        <f t="shared" si="41"/>
        <v>0</v>
      </c>
      <c r="T539" s="2">
        <f t="shared" si="44"/>
        <v>0</v>
      </c>
      <c r="U539" s="3">
        <f t="shared" si="43"/>
        <v>0</v>
      </c>
      <c r="V539">
        <f t="shared" si="42"/>
        <v>0</v>
      </c>
    </row>
    <row r="540" spans="1:22" x14ac:dyDescent="0.2">
      <c r="A540">
        <v>4</v>
      </c>
      <c r="B540" t="s">
        <v>22</v>
      </c>
      <c r="C540">
        <v>0.04</v>
      </c>
      <c r="E540" s="1">
        <v>476</v>
      </c>
      <c r="F540" s="1">
        <f t="shared" si="40"/>
        <v>506.94</v>
      </c>
      <c r="G540" t="s">
        <v>72</v>
      </c>
      <c r="H540">
        <v>1</v>
      </c>
      <c r="I540" t="s">
        <v>67</v>
      </c>
      <c r="J540" t="s">
        <v>67</v>
      </c>
      <c r="K540" t="s">
        <v>26</v>
      </c>
      <c r="L540" t="s">
        <v>41</v>
      </c>
      <c r="M540" t="s">
        <v>28</v>
      </c>
      <c r="N540" t="s">
        <v>36</v>
      </c>
      <c r="O540">
        <v>0</v>
      </c>
      <c r="P540" t="s">
        <v>104</v>
      </c>
      <c r="Q540" t="s">
        <v>105</v>
      </c>
      <c r="R540" t="s">
        <v>108</v>
      </c>
      <c r="S540" s="2">
        <f t="shared" si="41"/>
        <v>0</v>
      </c>
      <c r="T540" s="2">
        <f t="shared" si="44"/>
        <v>0</v>
      </c>
      <c r="U540" s="3">
        <f t="shared" si="43"/>
        <v>0</v>
      </c>
      <c r="V540">
        <f t="shared" si="42"/>
        <v>0</v>
      </c>
    </row>
    <row r="541" spans="1:22" x14ac:dyDescent="0.2">
      <c r="A541">
        <v>4</v>
      </c>
      <c r="B541" t="s">
        <v>22</v>
      </c>
      <c r="C541">
        <v>0.04</v>
      </c>
      <c r="E541" s="1">
        <v>476</v>
      </c>
      <c r="F541" s="1">
        <f t="shared" si="40"/>
        <v>506.94</v>
      </c>
      <c r="G541" t="s">
        <v>72</v>
      </c>
      <c r="H541">
        <v>1</v>
      </c>
      <c r="I541" t="s">
        <v>68</v>
      </c>
      <c r="J541" t="s">
        <v>69</v>
      </c>
      <c r="K541" t="s">
        <v>26</v>
      </c>
      <c r="L541" t="s">
        <v>27</v>
      </c>
      <c r="M541" t="s">
        <v>28</v>
      </c>
      <c r="N541" t="s">
        <v>29</v>
      </c>
      <c r="O541">
        <v>1</v>
      </c>
      <c r="P541" t="s">
        <v>104</v>
      </c>
      <c r="Q541" t="s">
        <v>105</v>
      </c>
      <c r="R541" t="s">
        <v>108</v>
      </c>
      <c r="S541" s="2">
        <f t="shared" si="41"/>
        <v>2.1008403361344537E-3</v>
      </c>
      <c r="T541" s="2">
        <f t="shared" si="44"/>
        <v>2100.8403361344535</v>
      </c>
      <c r="U541" s="3">
        <f t="shared" si="43"/>
        <v>1.9726200339290644E-3</v>
      </c>
      <c r="V541">
        <f t="shared" si="42"/>
        <v>1.9726200339290645</v>
      </c>
    </row>
    <row r="542" spans="1:22" x14ac:dyDescent="0.2">
      <c r="A542">
        <v>4</v>
      </c>
      <c r="B542" t="s">
        <v>22</v>
      </c>
      <c r="C542">
        <v>0.04</v>
      </c>
      <c r="E542" s="1">
        <v>476</v>
      </c>
      <c r="F542" s="1">
        <f t="shared" si="40"/>
        <v>506.94</v>
      </c>
      <c r="G542" t="s">
        <v>74</v>
      </c>
      <c r="H542">
        <v>1</v>
      </c>
      <c r="I542" t="s">
        <v>24</v>
      </c>
      <c r="J542" t="s">
        <v>25</v>
      </c>
      <c r="K542" t="s">
        <v>26</v>
      </c>
      <c r="L542" t="s">
        <v>27</v>
      </c>
      <c r="M542" t="s">
        <v>28</v>
      </c>
      <c r="N542" t="s">
        <v>29</v>
      </c>
      <c r="O542">
        <v>0</v>
      </c>
      <c r="P542" t="s">
        <v>104</v>
      </c>
      <c r="Q542" t="s">
        <v>105</v>
      </c>
      <c r="R542" t="s">
        <v>109</v>
      </c>
      <c r="S542" s="2">
        <f t="shared" si="41"/>
        <v>0</v>
      </c>
      <c r="T542" s="2">
        <f t="shared" si="44"/>
        <v>0</v>
      </c>
      <c r="U542" s="3">
        <f t="shared" si="43"/>
        <v>0</v>
      </c>
      <c r="V542">
        <f t="shared" si="42"/>
        <v>0</v>
      </c>
    </row>
    <row r="543" spans="1:22" x14ac:dyDescent="0.2">
      <c r="A543">
        <v>4</v>
      </c>
      <c r="B543" t="s">
        <v>22</v>
      </c>
      <c r="C543">
        <v>0.04</v>
      </c>
      <c r="E543" s="1">
        <v>476</v>
      </c>
      <c r="F543" s="1">
        <f t="shared" si="40"/>
        <v>506.94</v>
      </c>
      <c r="G543" t="s">
        <v>74</v>
      </c>
      <c r="H543">
        <v>1</v>
      </c>
      <c r="I543" t="s">
        <v>33</v>
      </c>
      <c r="J543" t="s">
        <v>33</v>
      </c>
      <c r="K543" t="s">
        <v>34</v>
      </c>
      <c r="L543" t="s">
        <v>27</v>
      </c>
      <c r="M543" t="s">
        <v>35</v>
      </c>
      <c r="N543" t="s">
        <v>36</v>
      </c>
      <c r="O543">
        <v>0</v>
      </c>
      <c r="P543" t="s">
        <v>104</v>
      </c>
      <c r="Q543" t="s">
        <v>105</v>
      </c>
      <c r="R543" t="s">
        <v>109</v>
      </c>
      <c r="S543" s="2">
        <f t="shared" si="41"/>
        <v>0</v>
      </c>
      <c r="T543" s="2">
        <f t="shared" si="44"/>
        <v>0</v>
      </c>
      <c r="U543" s="3">
        <f t="shared" si="43"/>
        <v>0</v>
      </c>
      <c r="V543">
        <f t="shared" si="42"/>
        <v>0</v>
      </c>
    </row>
    <row r="544" spans="1:22" x14ac:dyDescent="0.2">
      <c r="A544">
        <v>4</v>
      </c>
      <c r="B544" t="s">
        <v>22</v>
      </c>
      <c r="C544">
        <v>0.04</v>
      </c>
      <c r="E544" s="1">
        <v>476</v>
      </c>
      <c r="F544" s="1">
        <f t="shared" si="40"/>
        <v>506.94</v>
      </c>
      <c r="G544" t="s">
        <v>74</v>
      </c>
      <c r="H544">
        <v>1</v>
      </c>
      <c r="I544" t="s">
        <v>37</v>
      </c>
      <c r="J544" t="s">
        <v>37</v>
      </c>
      <c r="K544" t="s">
        <v>26</v>
      </c>
      <c r="L544" t="s">
        <v>27</v>
      </c>
      <c r="M544" t="s">
        <v>35</v>
      </c>
      <c r="N544" t="s">
        <v>29</v>
      </c>
      <c r="O544">
        <v>0</v>
      </c>
      <c r="P544" t="s">
        <v>104</v>
      </c>
      <c r="Q544" t="s">
        <v>105</v>
      </c>
      <c r="R544" t="s">
        <v>109</v>
      </c>
      <c r="S544" s="2">
        <f t="shared" si="41"/>
        <v>0</v>
      </c>
      <c r="T544" s="2">
        <f t="shared" si="44"/>
        <v>0</v>
      </c>
      <c r="U544" s="3">
        <f t="shared" si="43"/>
        <v>0</v>
      </c>
      <c r="V544">
        <f t="shared" si="42"/>
        <v>0</v>
      </c>
    </row>
    <row r="545" spans="1:22" x14ac:dyDescent="0.2">
      <c r="A545">
        <v>4</v>
      </c>
      <c r="B545" t="s">
        <v>22</v>
      </c>
      <c r="C545">
        <v>0.04</v>
      </c>
      <c r="E545" s="1">
        <v>476</v>
      </c>
      <c r="F545" s="1">
        <f t="shared" si="40"/>
        <v>506.94</v>
      </c>
      <c r="G545" t="s">
        <v>74</v>
      </c>
      <c r="H545">
        <v>1</v>
      </c>
      <c r="I545" t="s">
        <v>38</v>
      </c>
      <c r="J545" t="s">
        <v>39</v>
      </c>
      <c r="K545" t="s">
        <v>40</v>
      </c>
      <c r="L545" t="s">
        <v>41</v>
      </c>
      <c r="M545" t="s">
        <v>28</v>
      </c>
      <c r="N545" t="s">
        <v>42</v>
      </c>
      <c r="O545">
        <v>0</v>
      </c>
      <c r="P545" t="s">
        <v>104</v>
      </c>
      <c r="Q545" t="s">
        <v>105</v>
      </c>
      <c r="R545" t="s">
        <v>109</v>
      </c>
      <c r="S545" s="2">
        <f t="shared" si="41"/>
        <v>0</v>
      </c>
      <c r="T545" s="2">
        <f t="shared" si="44"/>
        <v>0</v>
      </c>
      <c r="U545" s="3">
        <f t="shared" si="43"/>
        <v>0</v>
      </c>
      <c r="V545">
        <f t="shared" si="42"/>
        <v>0</v>
      </c>
    </row>
    <row r="546" spans="1:22" x14ac:dyDescent="0.2">
      <c r="A546">
        <v>4</v>
      </c>
      <c r="B546" t="s">
        <v>22</v>
      </c>
      <c r="C546">
        <v>0.04</v>
      </c>
      <c r="E546" s="1">
        <v>476</v>
      </c>
      <c r="F546" s="1">
        <f t="shared" si="40"/>
        <v>506.94</v>
      </c>
      <c r="G546" t="s">
        <v>74</v>
      </c>
      <c r="H546">
        <v>1</v>
      </c>
      <c r="I546" t="s">
        <v>43</v>
      </c>
      <c r="J546" t="s">
        <v>39</v>
      </c>
      <c r="K546" t="s">
        <v>40</v>
      </c>
      <c r="L546" t="s">
        <v>41</v>
      </c>
      <c r="M546" t="s">
        <v>28</v>
      </c>
      <c r="N546" t="s">
        <v>42</v>
      </c>
      <c r="O546">
        <v>8</v>
      </c>
      <c r="P546" t="s">
        <v>104</v>
      </c>
      <c r="Q546" t="s">
        <v>105</v>
      </c>
      <c r="R546" t="s">
        <v>109</v>
      </c>
      <c r="S546" s="2">
        <f t="shared" si="41"/>
        <v>1.680672268907563E-2</v>
      </c>
      <c r="T546" s="2">
        <f t="shared" si="44"/>
        <v>16806.722689075628</v>
      </c>
      <c r="U546" s="3">
        <f t="shared" si="43"/>
        <v>1.5780960271432515E-2</v>
      </c>
      <c r="V546">
        <f t="shared" si="42"/>
        <v>15.780960271432516</v>
      </c>
    </row>
    <row r="547" spans="1:22" x14ac:dyDescent="0.2">
      <c r="A547">
        <v>4</v>
      </c>
      <c r="B547" t="s">
        <v>22</v>
      </c>
      <c r="C547">
        <v>0.04</v>
      </c>
      <c r="E547" s="1">
        <v>476</v>
      </c>
      <c r="F547" s="1">
        <f t="shared" si="40"/>
        <v>506.94</v>
      </c>
      <c r="G547" t="s">
        <v>74</v>
      </c>
      <c r="H547">
        <v>1</v>
      </c>
      <c r="I547" t="s">
        <v>44</v>
      </c>
      <c r="J547" t="s">
        <v>44</v>
      </c>
      <c r="K547" t="s">
        <v>26</v>
      </c>
      <c r="L547" t="s">
        <v>41</v>
      </c>
      <c r="M547" t="s">
        <v>28</v>
      </c>
      <c r="N547" t="s">
        <v>36</v>
      </c>
      <c r="O547">
        <v>1</v>
      </c>
      <c r="P547" t="s">
        <v>104</v>
      </c>
      <c r="Q547" t="s">
        <v>105</v>
      </c>
      <c r="R547" t="s">
        <v>109</v>
      </c>
      <c r="S547" s="2">
        <f t="shared" si="41"/>
        <v>2.1008403361344537E-3</v>
      </c>
      <c r="T547" s="2">
        <f t="shared" si="44"/>
        <v>2100.8403361344535</v>
      </c>
      <c r="U547" s="3">
        <f t="shared" si="43"/>
        <v>1.9726200339290644E-3</v>
      </c>
      <c r="V547">
        <f t="shared" si="42"/>
        <v>1.9726200339290645</v>
      </c>
    </row>
    <row r="548" spans="1:22" x14ac:dyDescent="0.2">
      <c r="A548">
        <v>4</v>
      </c>
      <c r="B548" t="s">
        <v>22</v>
      </c>
      <c r="C548">
        <v>0.04</v>
      </c>
      <c r="E548" s="1">
        <v>476</v>
      </c>
      <c r="F548" s="1">
        <f t="shared" si="40"/>
        <v>506.94</v>
      </c>
      <c r="G548" t="s">
        <v>74</v>
      </c>
      <c r="H548">
        <v>1</v>
      </c>
      <c r="I548" t="s">
        <v>45</v>
      </c>
      <c r="J548" t="s">
        <v>45</v>
      </c>
      <c r="K548" t="s">
        <v>26</v>
      </c>
      <c r="L548" t="s">
        <v>27</v>
      </c>
      <c r="M548" t="s">
        <v>28</v>
      </c>
      <c r="N548" t="s">
        <v>46</v>
      </c>
      <c r="O548">
        <v>0</v>
      </c>
      <c r="P548" t="s">
        <v>104</v>
      </c>
      <c r="Q548" t="s">
        <v>105</v>
      </c>
      <c r="R548" t="s">
        <v>109</v>
      </c>
      <c r="S548" s="2">
        <f t="shared" si="41"/>
        <v>0</v>
      </c>
      <c r="T548" s="2">
        <f t="shared" si="44"/>
        <v>0</v>
      </c>
      <c r="U548" s="3">
        <f t="shared" si="43"/>
        <v>0</v>
      </c>
      <c r="V548">
        <f t="shared" si="42"/>
        <v>0</v>
      </c>
    </row>
    <row r="549" spans="1:22" x14ac:dyDescent="0.2">
      <c r="A549">
        <v>4</v>
      </c>
      <c r="B549" t="s">
        <v>22</v>
      </c>
      <c r="C549">
        <v>0.04</v>
      </c>
      <c r="E549" s="1">
        <v>476</v>
      </c>
      <c r="F549" s="1">
        <f t="shared" si="40"/>
        <v>506.94</v>
      </c>
      <c r="G549" t="s">
        <v>74</v>
      </c>
      <c r="H549">
        <v>1</v>
      </c>
      <c r="I549" t="s">
        <v>47</v>
      </c>
      <c r="J549" t="s">
        <v>47</v>
      </c>
      <c r="K549" t="s">
        <v>26</v>
      </c>
      <c r="L549" t="s">
        <v>27</v>
      </c>
      <c r="M549" t="s">
        <v>28</v>
      </c>
      <c r="N549" t="s">
        <v>48</v>
      </c>
      <c r="O549">
        <v>0</v>
      </c>
      <c r="P549" t="s">
        <v>104</v>
      </c>
      <c r="Q549" t="s">
        <v>105</v>
      </c>
      <c r="R549" t="s">
        <v>109</v>
      </c>
      <c r="S549" s="2">
        <f t="shared" si="41"/>
        <v>0</v>
      </c>
      <c r="T549" s="2">
        <f t="shared" si="44"/>
        <v>0</v>
      </c>
      <c r="U549" s="3">
        <f t="shared" si="43"/>
        <v>0</v>
      </c>
      <c r="V549">
        <f t="shared" si="42"/>
        <v>0</v>
      </c>
    </row>
    <row r="550" spans="1:22" x14ac:dyDescent="0.2">
      <c r="A550">
        <v>4</v>
      </c>
      <c r="B550" t="s">
        <v>22</v>
      </c>
      <c r="C550">
        <v>0.04</v>
      </c>
      <c r="E550" s="1">
        <v>476</v>
      </c>
      <c r="F550" s="1">
        <f t="shared" si="40"/>
        <v>506.94</v>
      </c>
      <c r="G550" t="s">
        <v>74</v>
      </c>
      <c r="H550">
        <v>1</v>
      </c>
      <c r="I550" t="s">
        <v>49</v>
      </c>
      <c r="J550" t="s">
        <v>49</v>
      </c>
      <c r="K550" t="s">
        <v>26</v>
      </c>
      <c r="L550" t="s">
        <v>27</v>
      </c>
      <c r="M550" t="s">
        <v>28</v>
      </c>
      <c r="N550" t="s">
        <v>50</v>
      </c>
      <c r="O550">
        <v>0</v>
      </c>
      <c r="P550" t="s">
        <v>104</v>
      </c>
      <c r="Q550" t="s">
        <v>105</v>
      </c>
      <c r="R550" t="s">
        <v>109</v>
      </c>
      <c r="S550" s="2">
        <f t="shared" si="41"/>
        <v>0</v>
      </c>
      <c r="T550" s="2">
        <f t="shared" si="44"/>
        <v>0</v>
      </c>
      <c r="U550" s="3">
        <f t="shared" si="43"/>
        <v>0</v>
      </c>
      <c r="V550">
        <f t="shared" si="42"/>
        <v>0</v>
      </c>
    </row>
    <row r="551" spans="1:22" x14ac:dyDescent="0.2">
      <c r="A551">
        <v>4</v>
      </c>
      <c r="B551" t="s">
        <v>22</v>
      </c>
      <c r="C551">
        <v>0.04</v>
      </c>
      <c r="E551" s="1">
        <v>476</v>
      </c>
      <c r="F551" s="1">
        <f t="shared" si="40"/>
        <v>506.94</v>
      </c>
      <c r="G551" t="s">
        <v>74</v>
      </c>
      <c r="H551">
        <v>1</v>
      </c>
      <c r="I551" t="s">
        <v>51</v>
      </c>
      <c r="J551" t="s">
        <v>51</v>
      </c>
      <c r="K551" t="s">
        <v>26</v>
      </c>
      <c r="L551" t="s">
        <v>27</v>
      </c>
      <c r="M551" t="s">
        <v>28</v>
      </c>
      <c r="N551" t="s">
        <v>36</v>
      </c>
      <c r="O551">
        <v>0</v>
      </c>
      <c r="P551" t="s">
        <v>104</v>
      </c>
      <c r="Q551" t="s">
        <v>105</v>
      </c>
      <c r="R551" t="s">
        <v>109</v>
      </c>
      <c r="S551" s="2">
        <f t="shared" si="41"/>
        <v>0</v>
      </c>
      <c r="T551" s="2">
        <f t="shared" si="44"/>
        <v>0</v>
      </c>
      <c r="U551" s="3">
        <f t="shared" si="43"/>
        <v>0</v>
      </c>
      <c r="V551">
        <f t="shared" si="42"/>
        <v>0</v>
      </c>
    </row>
    <row r="552" spans="1:22" x14ac:dyDescent="0.2">
      <c r="A552">
        <v>4</v>
      </c>
      <c r="B552" t="s">
        <v>22</v>
      </c>
      <c r="C552">
        <v>0.04</v>
      </c>
      <c r="E552" s="1">
        <v>476</v>
      </c>
      <c r="F552" s="1">
        <f t="shared" si="40"/>
        <v>506.94</v>
      </c>
      <c r="G552" t="s">
        <v>74</v>
      </c>
      <c r="H552">
        <v>1</v>
      </c>
      <c r="I552" t="s">
        <v>52</v>
      </c>
      <c r="J552" t="s">
        <v>53</v>
      </c>
      <c r="K552" t="s">
        <v>26</v>
      </c>
      <c r="L552" t="s">
        <v>41</v>
      </c>
      <c r="M552" t="s">
        <v>28</v>
      </c>
      <c r="N552" t="s">
        <v>54</v>
      </c>
      <c r="O552">
        <v>0</v>
      </c>
      <c r="P552" t="s">
        <v>104</v>
      </c>
      <c r="Q552" t="s">
        <v>105</v>
      </c>
      <c r="R552" t="s">
        <v>109</v>
      </c>
      <c r="S552" s="2">
        <f t="shared" si="41"/>
        <v>0</v>
      </c>
      <c r="T552" s="2">
        <f t="shared" si="44"/>
        <v>0</v>
      </c>
      <c r="U552" s="3">
        <f t="shared" si="43"/>
        <v>0</v>
      </c>
      <c r="V552">
        <f t="shared" si="42"/>
        <v>0</v>
      </c>
    </row>
    <row r="553" spans="1:22" x14ac:dyDescent="0.2">
      <c r="A553">
        <v>4</v>
      </c>
      <c r="B553" t="s">
        <v>22</v>
      </c>
      <c r="C553">
        <v>0.04</v>
      </c>
      <c r="E553" s="1">
        <v>476</v>
      </c>
      <c r="F553" s="1">
        <f t="shared" si="40"/>
        <v>506.94</v>
      </c>
      <c r="G553" t="s">
        <v>74</v>
      </c>
      <c r="H553">
        <v>1</v>
      </c>
      <c r="I553" t="s">
        <v>55</v>
      </c>
      <c r="J553" t="s">
        <v>53</v>
      </c>
      <c r="K553" t="s">
        <v>26</v>
      </c>
      <c r="L553" t="s">
        <v>41</v>
      </c>
      <c r="M553" t="s">
        <v>28</v>
      </c>
      <c r="N553" t="s">
        <v>54</v>
      </c>
      <c r="O553">
        <v>3</v>
      </c>
      <c r="P553" t="s">
        <v>104</v>
      </c>
      <c r="Q553" t="s">
        <v>105</v>
      </c>
      <c r="R553" t="s">
        <v>109</v>
      </c>
      <c r="S553" s="2">
        <f t="shared" si="41"/>
        <v>6.3025210084033615E-3</v>
      </c>
      <c r="T553" s="2">
        <f t="shared" si="44"/>
        <v>6302.5210084033615</v>
      </c>
      <c r="U553" s="3">
        <f t="shared" si="43"/>
        <v>5.9178601017871937E-3</v>
      </c>
      <c r="V553">
        <f t="shared" si="42"/>
        <v>5.9178601017871939</v>
      </c>
    </row>
    <row r="554" spans="1:22" x14ac:dyDescent="0.2">
      <c r="A554">
        <v>4</v>
      </c>
      <c r="B554" t="s">
        <v>22</v>
      </c>
      <c r="C554">
        <v>0.04</v>
      </c>
      <c r="E554" s="1">
        <v>476</v>
      </c>
      <c r="F554" s="1">
        <f t="shared" si="40"/>
        <v>506.94</v>
      </c>
      <c r="G554" t="s">
        <v>74</v>
      </c>
      <c r="H554">
        <v>1</v>
      </c>
      <c r="I554" t="s">
        <v>56</v>
      </c>
      <c r="J554" t="s">
        <v>56</v>
      </c>
      <c r="K554" t="s">
        <v>26</v>
      </c>
      <c r="L554" t="s">
        <v>27</v>
      </c>
      <c r="M554" t="s">
        <v>28</v>
      </c>
      <c r="N554" t="s">
        <v>50</v>
      </c>
      <c r="O554">
        <v>0</v>
      </c>
      <c r="P554" t="s">
        <v>104</v>
      </c>
      <c r="Q554" t="s">
        <v>105</v>
      </c>
      <c r="R554" t="s">
        <v>109</v>
      </c>
      <c r="S554" s="2">
        <f t="shared" si="41"/>
        <v>0</v>
      </c>
      <c r="T554" s="2">
        <f t="shared" si="44"/>
        <v>0</v>
      </c>
      <c r="U554" s="3">
        <f t="shared" si="43"/>
        <v>0</v>
      </c>
      <c r="V554">
        <f t="shared" si="42"/>
        <v>0</v>
      </c>
    </row>
    <row r="555" spans="1:22" x14ac:dyDescent="0.2">
      <c r="A555">
        <v>4</v>
      </c>
      <c r="B555" t="s">
        <v>22</v>
      </c>
      <c r="C555">
        <v>0.04</v>
      </c>
      <c r="E555" s="1">
        <v>476</v>
      </c>
      <c r="F555" s="1">
        <f t="shared" si="40"/>
        <v>506.94</v>
      </c>
      <c r="G555" t="s">
        <v>74</v>
      </c>
      <c r="H555">
        <v>1</v>
      </c>
      <c r="I555" t="s">
        <v>57</v>
      </c>
      <c r="J555" t="s">
        <v>57</v>
      </c>
      <c r="K555" t="s">
        <v>26</v>
      </c>
      <c r="L555" t="s">
        <v>27</v>
      </c>
      <c r="M555" t="s">
        <v>35</v>
      </c>
      <c r="N555" t="s">
        <v>58</v>
      </c>
      <c r="O555">
        <v>0</v>
      </c>
      <c r="P555" t="s">
        <v>104</v>
      </c>
      <c r="Q555" t="s">
        <v>105</v>
      </c>
      <c r="R555" t="s">
        <v>109</v>
      </c>
      <c r="S555" s="2">
        <f t="shared" si="41"/>
        <v>0</v>
      </c>
      <c r="T555" s="2">
        <f t="shared" si="44"/>
        <v>0</v>
      </c>
      <c r="U555" s="3">
        <f t="shared" si="43"/>
        <v>0</v>
      </c>
      <c r="V555">
        <f t="shared" si="42"/>
        <v>0</v>
      </c>
    </row>
    <row r="556" spans="1:22" x14ac:dyDescent="0.2">
      <c r="A556">
        <v>4</v>
      </c>
      <c r="B556" t="s">
        <v>22</v>
      </c>
      <c r="C556">
        <v>0.04</v>
      </c>
      <c r="E556" s="1">
        <v>476</v>
      </c>
      <c r="F556" s="1">
        <f t="shared" si="40"/>
        <v>506.94</v>
      </c>
      <c r="G556" t="s">
        <v>74</v>
      </c>
      <c r="H556">
        <v>1</v>
      </c>
      <c r="I556" t="s">
        <v>59</v>
      </c>
      <c r="J556" t="s">
        <v>59</v>
      </c>
      <c r="K556" t="s">
        <v>26</v>
      </c>
      <c r="L556" t="s">
        <v>27</v>
      </c>
      <c r="M556" t="s">
        <v>35</v>
      </c>
      <c r="N556" t="s">
        <v>60</v>
      </c>
      <c r="O556">
        <v>0</v>
      </c>
      <c r="P556" t="s">
        <v>104</v>
      </c>
      <c r="Q556" t="s">
        <v>105</v>
      </c>
      <c r="R556" t="s">
        <v>109</v>
      </c>
      <c r="S556" s="2">
        <f t="shared" si="41"/>
        <v>0</v>
      </c>
      <c r="T556" s="2">
        <f t="shared" si="44"/>
        <v>0</v>
      </c>
      <c r="U556" s="3">
        <f t="shared" si="43"/>
        <v>0</v>
      </c>
      <c r="V556">
        <f t="shared" si="42"/>
        <v>0</v>
      </c>
    </row>
    <row r="557" spans="1:22" x14ac:dyDescent="0.2">
      <c r="A557">
        <v>4</v>
      </c>
      <c r="B557" t="s">
        <v>22</v>
      </c>
      <c r="C557">
        <v>0.04</v>
      </c>
      <c r="E557" s="1">
        <v>476</v>
      </c>
      <c r="F557" s="1">
        <f t="shared" si="40"/>
        <v>506.94</v>
      </c>
      <c r="G557" t="s">
        <v>74</v>
      </c>
      <c r="H557">
        <v>1</v>
      </c>
      <c r="I557" t="s">
        <v>61</v>
      </c>
      <c r="J557" t="s">
        <v>61</v>
      </c>
      <c r="K557" t="s">
        <v>26</v>
      </c>
      <c r="L557" t="s">
        <v>41</v>
      </c>
      <c r="M557" t="s">
        <v>28</v>
      </c>
      <c r="N557" t="s">
        <v>62</v>
      </c>
      <c r="O557">
        <v>1</v>
      </c>
      <c r="P557" t="s">
        <v>104</v>
      </c>
      <c r="Q557" t="s">
        <v>105</v>
      </c>
      <c r="R557" t="s">
        <v>109</v>
      </c>
      <c r="S557" s="2">
        <f t="shared" si="41"/>
        <v>2.1008403361344537E-3</v>
      </c>
      <c r="T557" s="2">
        <f t="shared" si="44"/>
        <v>2100.8403361344535</v>
      </c>
      <c r="U557" s="3">
        <f t="shared" si="43"/>
        <v>1.9726200339290644E-3</v>
      </c>
      <c r="V557">
        <f t="shared" si="42"/>
        <v>1.9726200339290645</v>
      </c>
    </row>
    <row r="558" spans="1:22" x14ac:dyDescent="0.2">
      <c r="A558">
        <v>4</v>
      </c>
      <c r="B558" t="s">
        <v>22</v>
      </c>
      <c r="C558">
        <v>0.04</v>
      </c>
      <c r="E558" s="1">
        <v>476</v>
      </c>
      <c r="F558" s="1">
        <f t="shared" si="40"/>
        <v>506.94</v>
      </c>
      <c r="G558" t="s">
        <v>74</v>
      </c>
      <c r="H558">
        <v>1</v>
      </c>
      <c r="I558" t="s">
        <v>63</v>
      </c>
      <c r="J558" t="s">
        <v>63</v>
      </c>
      <c r="K558" t="s">
        <v>34</v>
      </c>
      <c r="L558" t="s">
        <v>27</v>
      </c>
      <c r="M558" t="s">
        <v>35</v>
      </c>
      <c r="N558" t="s">
        <v>64</v>
      </c>
      <c r="O558">
        <v>0</v>
      </c>
      <c r="P558" t="s">
        <v>104</v>
      </c>
      <c r="Q558" t="s">
        <v>105</v>
      </c>
      <c r="R558" t="s">
        <v>109</v>
      </c>
      <c r="S558" s="2">
        <f t="shared" si="41"/>
        <v>0</v>
      </c>
      <c r="T558" s="2">
        <f t="shared" si="44"/>
        <v>0</v>
      </c>
      <c r="U558" s="3">
        <f t="shared" si="43"/>
        <v>0</v>
      </c>
      <c r="V558">
        <f t="shared" si="42"/>
        <v>0</v>
      </c>
    </row>
    <row r="559" spans="1:22" x14ac:dyDescent="0.2">
      <c r="A559">
        <v>4</v>
      </c>
      <c r="B559" t="s">
        <v>22</v>
      </c>
      <c r="C559">
        <v>0.04</v>
      </c>
      <c r="E559" s="1">
        <v>476</v>
      </c>
      <c r="F559" s="1">
        <f t="shared" si="40"/>
        <v>506.94</v>
      </c>
      <c r="G559" t="s">
        <v>74</v>
      </c>
      <c r="H559">
        <v>1</v>
      </c>
      <c r="I559" t="s">
        <v>65</v>
      </c>
      <c r="J559" t="s">
        <v>65</v>
      </c>
      <c r="K559" t="s">
        <v>34</v>
      </c>
      <c r="L559" t="s">
        <v>41</v>
      </c>
      <c r="M559" t="s">
        <v>35</v>
      </c>
      <c r="N559" t="s">
        <v>66</v>
      </c>
      <c r="O559">
        <v>0</v>
      </c>
      <c r="P559" t="s">
        <v>104</v>
      </c>
      <c r="Q559" t="s">
        <v>105</v>
      </c>
      <c r="R559" t="s">
        <v>109</v>
      </c>
      <c r="S559" s="2">
        <f t="shared" si="41"/>
        <v>0</v>
      </c>
      <c r="T559" s="2">
        <f t="shared" si="44"/>
        <v>0</v>
      </c>
      <c r="U559" s="3">
        <f t="shared" si="43"/>
        <v>0</v>
      </c>
      <c r="V559">
        <f t="shared" si="42"/>
        <v>0</v>
      </c>
    </row>
    <row r="560" spans="1:22" x14ac:dyDescent="0.2">
      <c r="A560">
        <v>4</v>
      </c>
      <c r="B560" t="s">
        <v>22</v>
      </c>
      <c r="C560">
        <v>0.04</v>
      </c>
      <c r="E560" s="1">
        <v>476</v>
      </c>
      <c r="F560" s="1">
        <f t="shared" si="40"/>
        <v>506.94</v>
      </c>
      <c r="G560" t="s">
        <v>74</v>
      </c>
      <c r="H560">
        <v>1</v>
      </c>
      <c r="I560" t="s">
        <v>67</v>
      </c>
      <c r="J560" t="s">
        <v>67</v>
      </c>
      <c r="K560" t="s">
        <v>26</v>
      </c>
      <c r="L560" t="s">
        <v>41</v>
      </c>
      <c r="M560" t="s">
        <v>28</v>
      </c>
      <c r="N560" t="s">
        <v>36</v>
      </c>
      <c r="O560">
        <v>0</v>
      </c>
      <c r="P560" t="s">
        <v>104</v>
      </c>
      <c r="Q560" t="s">
        <v>105</v>
      </c>
      <c r="R560" t="s">
        <v>109</v>
      </c>
      <c r="S560" s="2">
        <f t="shared" si="41"/>
        <v>0</v>
      </c>
      <c r="T560" s="2">
        <f t="shared" si="44"/>
        <v>0</v>
      </c>
      <c r="U560" s="3">
        <f t="shared" si="43"/>
        <v>0</v>
      </c>
      <c r="V560">
        <f t="shared" si="42"/>
        <v>0</v>
      </c>
    </row>
    <row r="561" spans="1:22" x14ac:dyDescent="0.2">
      <c r="A561">
        <v>4</v>
      </c>
      <c r="B561" t="s">
        <v>22</v>
      </c>
      <c r="C561">
        <v>0.04</v>
      </c>
      <c r="E561" s="1">
        <v>476</v>
      </c>
      <c r="F561" s="1">
        <f t="shared" si="40"/>
        <v>506.94</v>
      </c>
      <c r="G561" t="s">
        <v>74</v>
      </c>
      <c r="H561">
        <v>1</v>
      </c>
      <c r="I561" t="s">
        <v>68</v>
      </c>
      <c r="J561" t="s">
        <v>69</v>
      </c>
      <c r="K561" t="s">
        <v>26</v>
      </c>
      <c r="L561" t="s">
        <v>27</v>
      </c>
      <c r="M561" t="s">
        <v>28</v>
      </c>
      <c r="N561" t="s">
        <v>29</v>
      </c>
      <c r="O561">
        <v>0</v>
      </c>
      <c r="P561" t="s">
        <v>104</v>
      </c>
      <c r="Q561" t="s">
        <v>105</v>
      </c>
      <c r="R561" t="s">
        <v>109</v>
      </c>
      <c r="S561" s="2">
        <f t="shared" si="41"/>
        <v>0</v>
      </c>
      <c r="T561" s="2">
        <f t="shared" si="44"/>
        <v>0</v>
      </c>
      <c r="U561" s="3">
        <f t="shared" si="43"/>
        <v>0</v>
      </c>
      <c r="V561">
        <f t="shared" si="42"/>
        <v>0</v>
      </c>
    </row>
    <row r="562" spans="1:22" x14ac:dyDescent="0.2">
      <c r="A562">
        <v>4</v>
      </c>
      <c r="B562" t="s">
        <v>76</v>
      </c>
      <c r="C562">
        <v>0.08</v>
      </c>
      <c r="E562" s="1">
        <v>476</v>
      </c>
      <c r="F562" s="1">
        <f t="shared" si="40"/>
        <v>506.94</v>
      </c>
      <c r="G562" t="s">
        <v>23</v>
      </c>
      <c r="H562">
        <v>1</v>
      </c>
      <c r="I562" t="s">
        <v>24</v>
      </c>
      <c r="J562" t="s">
        <v>25</v>
      </c>
      <c r="K562" t="s">
        <v>26</v>
      </c>
      <c r="L562" t="s">
        <v>27</v>
      </c>
      <c r="M562" t="s">
        <v>28</v>
      </c>
      <c r="N562" t="s">
        <v>29</v>
      </c>
      <c r="O562">
        <v>0</v>
      </c>
      <c r="P562" t="s">
        <v>104</v>
      </c>
      <c r="Q562" t="s">
        <v>110</v>
      </c>
      <c r="R562" t="s">
        <v>111</v>
      </c>
      <c r="S562" s="2">
        <f t="shared" si="41"/>
        <v>0</v>
      </c>
      <c r="T562" s="2">
        <f t="shared" si="44"/>
        <v>0</v>
      </c>
      <c r="U562" s="3">
        <f t="shared" si="43"/>
        <v>0</v>
      </c>
      <c r="V562">
        <f t="shared" si="42"/>
        <v>0</v>
      </c>
    </row>
    <row r="563" spans="1:22" x14ac:dyDescent="0.2">
      <c r="A563">
        <v>4</v>
      </c>
      <c r="B563" t="s">
        <v>76</v>
      </c>
      <c r="C563">
        <v>0.08</v>
      </c>
      <c r="E563" s="1">
        <v>476</v>
      </c>
      <c r="F563" s="1">
        <f t="shared" si="40"/>
        <v>506.94</v>
      </c>
      <c r="G563" t="s">
        <v>23</v>
      </c>
      <c r="H563">
        <v>1</v>
      </c>
      <c r="I563" t="s">
        <v>33</v>
      </c>
      <c r="J563" t="s">
        <v>33</v>
      </c>
      <c r="K563" t="s">
        <v>34</v>
      </c>
      <c r="L563" t="s">
        <v>27</v>
      </c>
      <c r="M563" t="s">
        <v>35</v>
      </c>
      <c r="N563" t="s">
        <v>36</v>
      </c>
      <c r="O563">
        <v>0</v>
      </c>
      <c r="P563" t="s">
        <v>104</v>
      </c>
      <c r="Q563" t="s">
        <v>110</v>
      </c>
      <c r="R563" t="s">
        <v>111</v>
      </c>
      <c r="S563" s="2">
        <f t="shared" si="41"/>
        <v>0</v>
      </c>
      <c r="T563" s="2">
        <f t="shared" si="44"/>
        <v>0</v>
      </c>
      <c r="U563" s="3">
        <f t="shared" si="43"/>
        <v>0</v>
      </c>
      <c r="V563">
        <f t="shared" si="42"/>
        <v>0</v>
      </c>
    </row>
    <row r="564" spans="1:22" x14ac:dyDescent="0.2">
      <c r="A564">
        <v>4</v>
      </c>
      <c r="B564" t="s">
        <v>76</v>
      </c>
      <c r="C564">
        <v>0.08</v>
      </c>
      <c r="E564" s="1">
        <v>476</v>
      </c>
      <c r="F564" s="1">
        <f t="shared" si="40"/>
        <v>506.94</v>
      </c>
      <c r="G564" t="s">
        <v>23</v>
      </c>
      <c r="H564">
        <v>1</v>
      </c>
      <c r="I564" t="s">
        <v>37</v>
      </c>
      <c r="J564" t="s">
        <v>37</v>
      </c>
      <c r="K564" t="s">
        <v>26</v>
      </c>
      <c r="L564" t="s">
        <v>27</v>
      </c>
      <c r="M564" t="s">
        <v>35</v>
      </c>
      <c r="N564" t="s">
        <v>29</v>
      </c>
      <c r="O564">
        <v>0</v>
      </c>
      <c r="P564" t="s">
        <v>104</v>
      </c>
      <c r="Q564" t="s">
        <v>110</v>
      </c>
      <c r="R564" t="s">
        <v>111</v>
      </c>
      <c r="S564" s="2">
        <f t="shared" si="41"/>
        <v>0</v>
      </c>
      <c r="T564" s="2">
        <f t="shared" si="44"/>
        <v>0</v>
      </c>
      <c r="U564" s="3">
        <f t="shared" si="43"/>
        <v>0</v>
      </c>
      <c r="V564">
        <f t="shared" si="42"/>
        <v>0</v>
      </c>
    </row>
    <row r="565" spans="1:22" x14ac:dyDescent="0.2">
      <c r="A565">
        <v>4</v>
      </c>
      <c r="B565" t="s">
        <v>76</v>
      </c>
      <c r="C565">
        <v>0.08</v>
      </c>
      <c r="E565" s="1">
        <v>476</v>
      </c>
      <c r="F565" s="1">
        <f t="shared" si="40"/>
        <v>506.94</v>
      </c>
      <c r="G565" t="s">
        <v>23</v>
      </c>
      <c r="H565">
        <v>1</v>
      </c>
      <c r="I565" t="s">
        <v>38</v>
      </c>
      <c r="J565" t="s">
        <v>39</v>
      </c>
      <c r="K565" t="s">
        <v>40</v>
      </c>
      <c r="L565" t="s">
        <v>41</v>
      </c>
      <c r="M565" t="s">
        <v>28</v>
      </c>
      <c r="N565" t="s">
        <v>42</v>
      </c>
      <c r="O565">
        <v>0</v>
      </c>
      <c r="P565" t="s">
        <v>104</v>
      </c>
      <c r="Q565" t="s">
        <v>110</v>
      </c>
      <c r="R565" t="s">
        <v>111</v>
      </c>
      <c r="S565" s="2">
        <f t="shared" si="41"/>
        <v>0</v>
      </c>
      <c r="T565" s="2">
        <f t="shared" si="44"/>
        <v>0</v>
      </c>
      <c r="U565" s="3">
        <f t="shared" si="43"/>
        <v>0</v>
      </c>
      <c r="V565">
        <f t="shared" si="42"/>
        <v>0</v>
      </c>
    </row>
    <row r="566" spans="1:22" x14ac:dyDescent="0.2">
      <c r="A566">
        <v>4</v>
      </c>
      <c r="B566" t="s">
        <v>76</v>
      </c>
      <c r="C566">
        <v>0.08</v>
      </c>
      <c r="E566" s="1">
        <v>476</v>
      </c>
      <c r="F566" s="1">
        <f t="shared" si="40"/>
        <v>506.94</v>
      </c>
      <c r="G566" t="s">
        <v>23</v>
      </c>
      <c r="H566">
        <v>1</v>
      </c>
      <c r="I566" t="s">
        <v>43</v>
      </c>
      <c r="J566" t="s">
        <v>39</v>
      </c>
      <c r="K566" t="s">
        <v>40</v>
      </c>
      <c r="L566" t="s">
        <v>41</v>
      </c>
      <c r="M566" t="s">
        <v>28</v>
      </c>
      <c r="N566" t="s">
        <v>42</v>
      </c>
      <c r="O566">
        <v>1</v>
      </c>
      <c r="P566" t="s">
        <v>104</v>
      </c>
      <c r="Q566" t="s">
        <v>110</v>
      </c>
      <c r="R566" t="s">
        <v>111</v>
      </c>
      <c r="S566" s="2">
        <f t="shared" si="41"/>
        <v>2.1008403361344537E-3</v>
      </c>
      <c r="T566" s="2">
        <f t="shared" si="44"/>
        <v>2100.8403361344535</v>
      </c>
      <c r="U566" s="3">
        <f t="shared" si="43"/>
        <v>1.9726200339290644E-3</v>
      </c>
      <c r="V566">
        <f t="shared" si="42"/>
        <v>1.9726200339290645</v>
      </c>
    </row>
    <row r="567" spans="1:22" x14ac:dyDescent="0.2">
      <c r="A567">
        <v>4</v>
      </c>
      <c r="B567" t="s">
        <v>76</v>
      </c>
      <c r="C567">
        <v>0.08</v>
      </c>
      <c r="E567" s="1">
        <v>476</v>
      </c>
      <c r="F567" s="1">
        <f t="shared" si="40"/>
        <v>506.94</v>
      </c>
      <c r="G567" t="s">
        <v>23</v>
      </c>
      <c r="H567">
        <v>1</v>
      </c>
      <c r="I567" t="s">
        <v>44</v>
      </c>
      <c r="J567" t="s">
        <v>44</v>
      </c>
      <c r="K567" t="s">
        <v>26</v>
      </c>
      <c r="L567" t="s">
        <v>41</v>
      </c>
      <c r="M567" t="s">
        <v>28</v>
      </c>
      <c r="N567" t="s">
        <v>36</v>
      </c>
      <c r="O567">
        <v>0</v>
      </c>
      <c r="P567" t="s">
        <v>104</v>
      </c>
      <c r="Q567" t="s">
        <v>110</v>
      </c>
      <c r="R567" t="s">
        <v>111</v>
      </c>
      <c r="S567" s="2">
        <f t="shared" si="41"/>
        <v>0</v>
      </c>
      <c r="T567" s="2">
        <f t="shared" si="44"/>
        <v>0</v>
      </c>
      <c r="U567" s="3">
        <f t="shared" si="43"/>
        <v>0</v>
      </c>
      <c r="V567">
        <f t="shared" si="42"/>
        <v>0</v>
      </c>
    </row>
    <row r="568" spans="1:22" x14ac:dyDescent="0.2">
      <c r="A568">
        <v>4</v>
      </c>
      <c r="B568" t="s">
        <v>76</v>
      </c>
      <c r="C568">
        <v>0.08</v>
      </c>
      <c r="E568" s="1">
        <v>476</v>
      </c>
      <c r="F568" s="1">
        <f t="shared" si="40"/>
        <v>506.94</v>
      </c>
      <c r="G568" t="s">
        <v>23</v>
      </c>
      <c r="H568">
        <v>1</v>
      </c>
      <c r="I568" t="s">
        <v>45</v>
      </c>
      <c r="J568" t="s">
        <v>45</v>
      </c>
      <c r="K568" t="s">
        <v>26</v>
      </c>
      <c r="L568" t="s">
        <v>27</v>
      </c>
      <c r="M568" t="s">
        <v>28</v>
      </c>
      <c r="N568" t="s">
        <v>46</v>
      </c>
      <c r="O568">
        <v>0</v>
      </c>
      <c r="P568" t="s">
        <v>104</v>
      </c>
      <c r="Q568" t="s">
        <v>110</v>
      </c>
      <c r="R568" t="s">
        <v>111</v>
      </c>
      <c r="S568" s="2">
        <f t="shared" si="41"/>
        <v>0</v>
      </c>
      <c r="T568" s="2">
        <f t="shared" si="44"/>
        <v>0</v>
      </c>
      <c r="U568" s="3">
        <f t="shared" si="43"/>
        <v>0</v>
      </c>
      <c r="V568">
        <f t="shared" si="42"/>
        <v>0</v>
      </c>
    </row>
    <row r="569" spans="1:22" x14ac:dyDescent="0.2">
      <c r="A569">
        <v>4</v>
      </c>
      <c r="B569" t="s">
        <v>76</v>
      </c>
      <c r="C569">
        <v>0.08</v>
      </c>
      <c r="E569" s="1">
        <v>476</v>
      </c>
      <c r="F569" s="1">
        <f t="shared" si="40"/>
        <v>506.94</v>
      </c>
      <c r="G569" t="s">
        <v>23</v>
      </c>
      <c r="H569">
        <v>1</v>
      </c>
      <c r="I569" t="s">
        <v>47</v>
      </c>
      <c r="J569" t="s">
        <v>47</v>
      </c>
      <c r="K569" t="s">
        <v>26</v>
      </c>
      <c r="L569" t="s">
        <v>27</v>
      </c>
      <c r="M569" t="s">
        <v>28</v>
      </c>
      <c r="N569" t="s">
        <v>48</v>
      </c>
      <c r="O569">
        <v>0</v>
      </c>
      <c r="P569" t="s">
        <v>104</v>
      </c>
      <c r="Q569" t="s">
        <v>110</v>
      </c>
      <c r="R569" t="s">
        <v>111</v>
      </c>
      <c r="S569" s="2">
        <f t="shared" si="41"/>
        <v>0</v>
      </c>
      <c r="T569" s="2">
        <f t="shared" si="44"/>
        <v>0</v>
      </c>
      <c r="U569" s="3">
        <f t="shared" si="43"/>
        <v>0</v>
      </c>
      <c r="V569">
        <f t="shared" si="42"/>
        <v>0</v>
      </c>
    </row>
    <row r="570" spans="1:22" x14ac:dyDescent="0.2">
      <c r="A570">
        <v>4</v>
      </c>
      <c r="B570" t="s">
        <v>76</v>
      </c>
      <c r="C570">
        <v>0.08</v>
      </c>
      <c r="E570" s="1">
        <v>476</v>
      </c>
      <c r="F570" s="1">
        <f t="shared" si="40"/>
        <v>506.94</v>
      </c>
      <c r="G570" t="s">
        <v>23</v>
      </c>
      <c r="H570">
        <v>1</v>
      </c>
      <c r="I570" t="s">
        <v>49</v>
      </c>
      <c r="J570" t="s">
        <v>49</v>
      </c>
      <c r="K570" t="s">
        <v>26</v>
      </c>
      <c r="L570" t="s">
        <v>27</v>
      </c>
      <c r="M570" t="s">
        <v>28</v>
      </c>
      <c r="N570" t="s">
        <v>50</v>
      </c>
      <c r="O570">
        <v>0</v>
      </c>
      <c r="P570" t="s">
        <v>104</v>
      </c>
      <c r="Q570" t="s">
        <v>110</v>
      </c>
      <c r="R570" t="s">
        <v>111</v>
      </c>
      <c r="S570" s="2">
        <f t="shared" si="41"/>
        <v>0</v>
      </c>
      <c r="T570" s="2">
        <f t="shared" si="44"/>
        <v>0</v>
      </c>
      <c r="U570" s="3">
        <f t="shared" si="43"/>
        <v>0</v>
      </c>
      <c r="V570">
        <f t="shared" si="42"/>
        <v>0</v>
      </c>
    </row>
    <row r="571" spans="1:22" x14ac:dyDescent="0.2">
      <c r="A571">
        <v>4</v>
      </c>
      <c r="B571" t="s">
        <v>76</v>
      </c>
      <c r="C571">
        <v>0.08</v>
      </c>
      <c r="E571" s="1">
        <v>476</v>
      </c>
      <c r="F571" s="1">
        <f t="shared" si="40"/>
        <v>506.94</v>
      </c>
      <c r="G571" t="s">
        <v>23</v>
      </c>
      <c r="H571">
        <v>1</v>
      </c>
      <c r="I571" t="s">
        <v>51</v>
      </c>
      <c r="J571" t="s">
        <v>51</v>
      </c>
      <c r="K571" t="s">
        <v>26</v>
      </c>
      <c r="L571" t="s">
        <v>27</v>
      </c>
      <c r="M571" t="s">
        <v>28</v>
      </c>
      <c r="N571" t="s">
        <v>36</v>
      </c>
      <c r="O571">
        <v>0</v>
      </c>
      <c r="P571" t="s">
        <v>104</v>
      </c>
      <c r="Q571" t="s">
        <v>110</v>
      </c>
      <c r="R571" t="s">
        <v>111</v>
      </c>
      <c r="S571" s="2">
        <f t="shared" si="41"/>
        <v>0</v>
      </c>
      <c r="T571" s="2">
        <f t="shared" si="44"/>
        <v>0</v>
      </c>
      <c r="U571" s="3">
        <f t="shared" si="43"/>
        <v>0</v>
      </c>
      <c r="V571">
        <f t="shared" si="42"/>
        <v>0</v>
      </c>
    </row>
    <row r="572" spans="1:22" x14ac:dyDescent="0.2">
      <c r="A572">
        <v>4</v>
      </c>
      <c r="B572" t="s">
        <v>76</v>
      </c>
      <c r="C572">
        <v>0.08</v>
      </c>
      <c r="E572" s="1">
        <v>476</v>
      </c>
      <c r="F572" s="1">
        <f t="shared" si="40"/>
        <v>506.94</v>
      </c>
      <c r="G572" t="s">
        <v>23</v>
      </c>
      <c r="H572">
        <v>1</v>
      </c>
      <c r="I572" t="s">
        <v>52</v>
      </c>
      <c r="J572" t="s">
        <v>53</v>
      </c>
      <c r="K572" t="s">
        <v>26</v>
      </c>
      <c r="L572" t="s">
        <v>41</v>
      </c>
      <c r="M572" t="s">
        <v>28</v>
      </c>
      <c r="N572" t="s">
        <v>54</v>
      </c>
      <c r="O572">
        <v>1</v>
      </c>
      <c r="P572" t="s">
        <v>104</v>
      </c>
      <c r="Q572" t="s">
        <v>110</v>
      </c>
      <c r="R572" t="s">
        <v>111</v>
      </c>
      <c r="S572" s="2">
        <f t="shared" si="41"/>
        <v>2.1008403361344537E-3</v>
      </c>
      <c r="T572" s="2">
        <f t="shared" si="44"/>
        <v>2100.8403361344535</v>
      </c>
      <c r="U572" s="3">
        <f t="shared" si="43"/>
        <v>1.9726200339290644E-3</v>
      </c>
      <c r="V572">
        <f t="shared" si="42"/>
        <v>1.9726200339290645</v>
      </c>
    </row>
    <row r="573" spans="1:22" x14ac:dyDescent="0.2">
      <c r="A573">
        <v>4</v>
      </c>
      <c r="B573" t="s">
        <v>76</v>
      </c>
      <c r="C573">
        <v>0.08</v>
      </c>
      <c r="E573" s="1">
        <v>476</v>
      </c>
      <c r="F573" s="1">
        <f t="shared" si="40"/>
        <v>506.94</v>
      </c>
      <c r="G573" t="s">
        <v>23</v>
      </c>
      <c r="H573">
        <v>1</v>
      </c>
      <c r="I573" t="s">
        <v>55</v>
      </c>
      <c r="J573" t="s">
        <v>53</v>
      </c>
      <c r="K573" t="s">
        <v>26</v>
      </c>
      <c r="L573" t="s">
        <v>41</v>
      </c>
      <c r="M573" t="s">
        <v>28</v>
      </c>
      <c r="N573" t="s">
        <v>54</v>
      </c>
      <c r="O573">
        <v>0</v>
      </c>
      <c r="P573" t="s">
        <v>104</v>
      </c>
      <c r="Q573" t="s">
        <v>110</v>
      </c>
      <c r="R573" t="s">
        <v>111</v>
      </c>
      <c r="S573" s="2">
        <f t="shared" si="41"/>
        <v>0</v>
      </c>
      <c r="T573" s="2">
        <f t="shared" si="44"/>
        <v>0</v>
      </c>
      <c r="U573" s="3">
        <f t="shared" si="43"/>
        <v>0</v>
      </c>
      <c r="V573">
        <f t="shared" si="42"/>
        <v>0</v>
      </c>
    </row>
    <row r="574" spans="1:22" x14ac:dyDescent="0.2">
      <c r="A574">
        <v>4</v>
      </c>
      <c r="B574" t="s">
        <v>76</v>
      </c>
      <c r="C574">
        <v>0.08</v>
      </c>
      <c r="E574" s="1">
        <v>476</v>
      </c>
      <c r="F574" s="1">
        <f t="shared" si="40"/>
        <v>506.94</v>
      </c>
      <c r="G574" t="s">
        <v>23</v>
      </c>
      <c r="H574">
        <v>1</v>
      </c>
      <c r="I574" t="s">
        <v>56</v>
      </c>
      <c r="J574" t="s">
        <v>56</v>
      </c>
      <c r="K574" t="s">
        <v>26</v>
      </c>
      <c r="L574" t="s">
        <v>27</v>
      </c>
      <c r="M574" t="s">
        <v>28</v>
      </c>
      <c r="N574" t="s">
        <v>50</v>
      </c>
      <c r="O574">
        <v>0</v>
      </c>
      <c r="P574" t="s">
        <v>104</v>
      </c>
      <c r="Q574" t="s">
        <v>110</v>
      </c>
      <c r="R574" t="s">
        <v>111</v>
      </c>
      <c r="S574" s="2">
        <f t="shared" si="41"/>
        <v>0</v>
      </c>
      <c r="T574" s="2">
        <f t="shared" si="44"/>
        <v>0</v>
      </c>
      <c r="U574" s="3">
        <f t="shared" si="43"/>
        <v>0</v>
      </c>
      <c r="V574">
        <f t="shared" si="42"/>
        <v>0</v>
      </c>
    </row>
    <row r="575" spans="1:22" x14ac:dyDescent="0.2">
      <c r="A575">
        <v>4</v>
      </c>
      <c r="B575" t="s">
        <v>76</v>
      </c>
      <c r="C575">
        <v>0.08</v>
      </c>
      <c r="E575" s="1">
        <v>476</v>
      </c>
      <c r="F575" s="1">
        <f t="shared" si="40"/>
        <v>506.94</v>
      </c>
      <c r="G575" t="s">
        <v>23</v>
      </c>
      <c r="H575">
        <v>1</v>
      </c>
      <c r="I575" t="s">
        <v>57</v>
      </c>
      <c r="J575" t="s">
        <v>57</v>
      </c>
      <c r="K575" t="s">
        <v>26</v>
      </c>
      <c r="L575" t="s">
        <v>27</v>
      </c>
      <c r="M575" t="s">
        <v>35</v>
      </c>
      <c r="N575" t="s">
        <v>58</v>
      </c>
      <c r="O575">
        <v>0</v>
      </c>
      <c r="P575" t="s">
        <v>104</v>
      </c>
      <c r="Q575" t="s">
        <v>110</v>
      </c>
      <c r="R575" t="s">
        <v>111</v>
      </c>
      <c r="S575" s="2">
        <f t="shared" si="41"/>
        <v>0</v>
      </c>
      <c r="T575" s="2">
        <f t="shared" si="44"/>
        <v>0</v>
      </c>
      <c r="U575" s="3">
        <f t="shared" si="43"/>
        <v>0</v>
      </c>
      <c r="V575">
        <f t="shared" si="42"/>
        <v>0</v>
      </c>
    </row>
    <row r="576" spans="1:22" x14ac:dyDescent="0.2">
      <c r="A576">
        <v>4</v>
      </c>
      <c r="B576" t="s">
        <v>76</v>
      </c>
      <c r="C576">
        <v>0.08</v>
      </c>
      <c r="E576" s="1">
        <v>476</v>
      </c>
      <c r="F576" s="1">
        <f t="shared" si="40"/>
        <v>506.94</v>
      </c>
      <c r="G576" t="s">
        <v>23</v>
      </c>
      <c r="H576">
        <v>1</v>
      </c>
      <c r="I576" t="s">
        <v>59</v>
      </c>
      <c r="J576" t="s">
        <v>59</v>
      </c>
      <c r="K576" t="s">
        <v>26</v>
      </c>
      <c r="L576" t="s">
        <v>27</v>
      </c>
      <c r="M576" t="s">
        <v>35</v>
      </c>
      <c r="N576" t="s">
        <v>60</v>
      </c>
      <c r="O576">
        <v>1</v>
      </c>
      <c r="P576" t="s">
        <v>104</v>
      </c>
      <c r="Q576" t="s">
        <v>110</v>
      </c>
      <c r="R576" t="s">
        <v>111</v>
      </c>
      <c r="S576" s="2">
        <f t="shared" si="41"/>
        <v>2.1008403361344537E-3</v>
      </c>
      <c r="T576" s="2">
        <f t="shared" si="44"/>
        <v>2100.8403361344535</v>
      </c>
      <c r="U576" s="3">
        <f t="shared" si="43"/>
        <v>1.9726200339290644E-3</v>
      </c>
      <c r="V576">
        <f t="shared" si="42"/>
        <v>1.9726200339290645</v>
      </c>
    </row>
    <row r="577" spans="1:22" x14ac:dyDescent="0.2">
      <c r="A577">
        <v>4</v>
      </c>
      <c r="B577" t="s">
        <v>76</v>
      </c>
      <c r="C577">
        <v>0.08</v>
      </c>
      <c r="E577" s="1">
        <v>476</v>
      </c>
      <c r="F577" s="1">
        <f t="shared" si="40"/>
        <v>506.94</v>
      </c>
      <c r="G577" t="s">
        <v>23</v>
      </c>
      <c r="H577">
        <v>1</v>
      </c>
      <c r="I577" t="s">
        <v>61</v>
      </c>
      <c r="J577" t="s">
        <v>61</v>
      </c>
      <c r="K577" t="s">
        <v>26</v>
      </c>
      <c r="L577" t="s">
        <v>41</v>
      </c>
      <c r="M577" t="s">
        <v>28</v>
      </c>
      <c r="N577" t="s">
        <v>62</v>
      </c>
      <c r="O577">
        <v>0</v>
      </c>
      <c r="P577" t="s">
        <v>104</v>
      </c>
      <c r="Q577" t="s">
        <v>110</v>
      </c>
      <c r="R577" t="s">
        <v>111</v>
      </c>
      <c r="S577" s="2">
        <f t="shared" si="41"/>
        <v>0</v>
      </c>
      <c r="T577" s="2">
        <f t="shared" si="44"/>
        <v>0</v>
      </c>
      <c r="U577" s="3">
        <f t="shared" si="43"/>
        <v>0</v>
      </c>
      <c r="V577">
        <f t="shared" si="42"/>
        <v>0</v>
      </c>
    </row>
    <row r="578" spans="1:22" x14ac:dyDescent="0.2">
      <c r="A578">
        <v>4</v>
      </c>
      <c r="B578" t="s">
        <v>76</v>
      </c>
      <c r="C578">
        <v>0.08</v>
      </c>
      <c r="E578" s="1">
        <v>476</v>
      </c>
      <c r="F578" s="1">
        <f t="shared" ref="F578:F641" si="45">E578/(200/213)</f>
        <v>506.94</v>
      </c>
      <c r="G578" t="s">
        <v>23</v>
      </c>
      <c r="H578">
        <v>1</v>
      </c>
      <c r="I578" t="s">
        <v>63</v>
      </c>
      <c r="J578" t="s">
        <v>63</v>
      </c>
      <c r="K578" t="s">
        <v>34</v>
      </c>
      <c r="L578" t="s">
        <v>27</v>
      </c>
      <c r="M578" t="s">
        <v>35</v>
      </c>
      <c r="N578" t="s">
        <v>64</v>
      </c>
      <c r="O578">
        <v>0</v>
      </c>
      <c r="P578" t="s">
        <v>104</v>
      </c>
      <c r="Q578" t="s">
        <v>110</v>
      </c>
      <c r="R578" t="s">
        <v>111</v>
      </c>
      <c r="S578" s="2">
        <f t="shared" ref="S578:S641" si="46">O578/E578</f>
        <v>0</v>
      </c>
      <c r="T578" s="2">
        <f t="shared" si="44"/>
        <v>0</v>
      </c>
      <c r="U578" s="3">
        <f t="shared" si="43"/>
        <v>0</v>
      </c>
      <c r="V578">
        <f t="shared" ref="V578:V641" si="47">U578*1000</f>
        <v>0</v>
      </c>
    </row>
    <row r="579" spans="1:22" x14ac:dyDescent="0.2">
      <c r="A579">
        <v>4</v>
      </c>
      <c r="B579" t="s">
        <v>76</v>
      </c>
      <c r="C579">
        <v>0.08</v>
      </c>
      <c r="E579" s="1">
        <v>476</v>
      </c>
      <c r="F579" s="1">
        <f t="shared" si="45"/>
        <v>506.94</v>
      </c>
      <c r="G579" t="s">
        <v>23</v>
      </c>
      <c r="H579">
        <v>1</v>
      </c>
      <c r="I579" t="s">
        <v>65</v>
      </c>
      <c r="J579" t="s">
        <v>65</v>
      </c>
      <c r="K579" t="s">
        <v>34</v>
      </c>
      <c r="L579" t="s">
        <v>41</v>
      </c>
      <c r="M579" t="s">
        <v>35</v>
      </c>
      <c r="N579" t="s">
        <v>66</v>
      </c>
      <c r="O579">
        <v>0</v>
      </c>
      <c r="P579" t="s">
        <v>104</v>
      </c>
      <c r="Q579" t="s">
        <v>110</v>
      </c>
      <c r="R579" t="s">
        <v>111</v>
      </c>
      <c r="S579" s="2">
        <f t="shared" si="46"/>
        <v>0</v>
      </c>
      <c r="T579" s="2">
        <f t="shared" si="44"/>
        <v>0</v>
      </c>
      <c r="U579" s="3">
        <f t="shared" ref="U579:U642" si="48">O579/F579</f>
        <v>0</v>
      </c>
      <c r="V579">
        <f t="shared" si="47"/>
        <v>0</v>
      </c>
    </row>
    <row r="580" spans="1:22" x14ac:dyDescent="0.2">
      <c r="A580">
        <v>4</v>
      </c>
      <c r="B580" t="s">
        <v>76</v>
      </c>
      <c r="C580">
        <v>0.08</v>
      </c>
      <c r="E580" s="1">
        <v>476</v>
      </c>
      <c r="F580" s="1">
        <f t="shared" si="45"/>
        <v>506.94</v>
      </c>
      <c r="G580" t="s">
        <v>23</v>
      </c>
      <c r="H580">
        <v>1</v>
      </c>
      <c r="I580" t="s">
        <v>67</v>
      </c>
      <c r="J580" t="s">
        <v>67</v>
      </c>
      <c r="K580" t="s">
        <v>26</v>
      </c>
      <c r="L580" t="s">
        <v>41</v>
      </c>
      <c r="M580" t="s">
        <v>28</v>
      </c>
      <c r="N580" t="s">
        <v>36</v>
      </c>
      <c r="O580">
        <v>0</v>
      </c>
      <c r="P580" t="s">
        <v>104</v>
      </c>
      <c r="Q580" t="s">
        <v>110</v>
      </c>
      <c r="R580" t="s">
        <v>111</v>
      </c>
      <c r="S580" s="2">
        <f t="shared" si="46"/>
        <v>0</v>
      </c>
      <c r="T580" s="2">
        <f t="shared" ref="T580:T643" si="49">S580*1000000</f>
        <v>0</v>
      </c>
      <c r="U580" s="3">
        <f t="shared" si="48"/>
        <v>0</v>
      </c>
      <c r="V580">
        <f t="shared" si="47"/>
        <v>0</v>
      </c>
    </row>
    <row r="581" spans="1:22" x14ac:dyDescent="0.2">
      <c r="A581">
        <v>4</v>
      </c>
      <c r="B581" t="s">
        <v>76</v>
      </c>
      <c r="C581">
        <v>0.08</v>
      </c>
      <c r="E581" s="1">
        <v>476</v>
      </c>
      <c r="F581" s="1">
        <f t="shared" si="45"/>
        <v>506.94</v>
      </c>
      <c r="G581" t="s">
        <v>23</v>
      </c>
      <c r="H581">
        <v>1</v>
      </c>
      <c r="I581" t="s">
        <v>68</v>
      </c>
      <c r="J581" t="s">
        <v>69</v>
      </c>
      <c r="K581" t="s">
        <v>26</v>
      </c>
      <c r="L581" t="s">
        <v>27</v>
      </c>
      <c r="M581" t="s">
        <v>28</v>
      </c>
      <c r="N581" t="s">
        <v>29</v>
      </c>
      <c r="O581">
        <v>1</v>
      </c>
      <c r="P581" t="s">
        <v>104</v>
      </c>
      <c r="Q581" t="s">
        <v>110</v>
      </c>
      <c r="R581" t="s">
        <v>111</v>
      </c>
      <c r="S581" s="2">
        <f t="shared" si="46"/>
        <v>2.1008403361344537E-3</v>
      </c>
      <c r="T581" s="2">
        <f t="shared" si="49"/>
        <v>2100.8403361344535</v>
      </c>
      <c r="U581" s="3">
        <f t="shared" si="48"/>
        <v>1.9726200339290644E-3</v>
      </c>
      <c r="V581">
        <f t="shared" si="47"/>
        <v>1.9726200339290645</v>
      </c>
    </row>
    <row r="582" spans="1:22" x14ac:dyDescent="0.2">
      <c r="A582">
        <v>4</v>
      </c>
      <c r="B582" t="s">
        <v>76</v>
      </c>
      <c r="C582">
        <v>0.08</v>
      </c>
      <c r="E582" s="1">
        <v>476</v>
      </c>
      <c r="F582" s="1">
        <f t="shared" si="45"/>
        <v>506.94</v>
      </c>
      <c r="G582" t="s">
        <v>70</v>
      </c>
      <c r="H582">
        <v>1</v>
      </c>
      <c r="I582" t="s">
        <v>24</v>
      </c>
      <c r="J582" t="s">
        <v>25</v>
      </c>
      <c r="K582" t="s">
        <v>26</v>
      </c>
      <c r="L582" t="s">
        <v>27</v>
      </c>
      <c r="M582" t="s">
        <v>28</v>
      </c>
      <c r="N582" t="s">
        <v>29</v>
      </c>
      <c r="O582">
        <v>0</v>
      </c>
      <c r="P582" t="s">
        <v>104</v>
      </c>
      <c r="Q582" t="s">
        <v>110</v>
      </c>
      <c r="R582" t="s">
        <v>112</v>
      </c>
      <c r="S582" s="2">
        <f t="shared" si="46"/>
        <v>0</v>
      </c>
      <c r="T582" s="2">
        <f t="shared" si="49"/>
        <v>0</v>
      </c>
      <c r="U582" s="3">
        <f t="shared" si="48"/>
        <v>0</v>
      </c>
      <c r="V582">
        <f t="shared" si="47"/>
        <v>0</v>
      </c>
    </row>
    <row r="583" spans="1:22" x14ac:dyDescent="0.2">
      <c r="A583">
        <v>4</v>
      </c>
      <c r="B583" t="s">
        <v>76</v>
      </c>
      <c r="C583">
        <v>0.08</v>
      </c>
      <c r="E583" s="1">
        <v>476</v>
      </c>
      <c r="F583" s="1">
        <f t="shared" si="45"/>
        <v>506.94</v>
      </c>
      <c r="G583" t="s">
        <v>70</v>
      </c>
      <c r="H583">
        <v>1</v>
      </c>
      <c r="I583" t="s">
        <v>33</v>
      </c>
      <c r="J583" t="s">
        <v>33</v>
      </c>
      <c r="K583" t="s">
        <v>34</v>
      </c>
      <c r="L583" t="s">
        <v>27</v>
      </c>
      <c r="M583" t="s">
        <v>35</v>
      </c>
      <c r="N583" t="s">
        <v>36</v>
      </c>
      <c r="O583">
        <v>0</v>
      </c>
      <c r="P583" t="s">
        <v>104</v>
      </c>
      <c r="Q583" t="s">
        <v>110</v>
      </c>
      <c r="R583" t="s">
        <v>112</v>
      </c>
      <c r="S583" s="2">
        <f t="shared" si="46"/>
        <v>0</v>
      </c>
      <c r="T583" s="2">
        <f t="shared" si="49"/>
        <v>0</v>
      </c>
      <c r="U583" s="3">
        <f t="shared" si="48"/>
        <v>0</v>
      </c>
      <c r="V583">
        <f t="shared" si="47"/>
        <v>0</v>
      </c>
    </row>
    <row r="584" spans="1:22" x14ac:dyDescent="0.2">
      <c r="A584">
        <v>4</v>
      </c>
      <c r="B584" t="s">
        <v>76</v>
      </c>
      <c r="C584">
        <v>0.08</v>
      </c>
      <c r="E584" s="1">
        <v>476</v>
      </c>
      <c r="F584" s="1">
        <f t="shared" si="45"/>
        <v>506.94</v>
      </c>
      <c r="G584" t="s">
        <v>70</v>
      </c>
      <c r="H584">
        <v>1</v>
      </c>
      <c r="I584" t="s">
        <v>37</v>
      </c>
      <c r="J584" t="s">
        <v>37</v>
      </c>
      <c r="K584" t="s">
        <v>26</v>
      </c>
      <c r="L584" t="s">
        <v>27</v>
      </c>
      <c r="M584" t="s">
        <v>35</v>
      </c>
      <c r="N584" t="s">
        <v>29</v>
      </c>
      <c r="O584">
        <v>0</v>
      </c>
      <c r="P584" t="s">
        <v>104</v>
      </c>
      <c r="Q584" t="s">
        <v>110</v>
      </c>
      <c r="R584" t="s">
        <v>112</v>
      </c>
      <c r="S584" s="2">
        <f t="shared" si="46"/>
        <v>0</v>
      </c>
      <c r="T584" s="2">
        <f t="shared" si="49"/>
        <v>0</v>
      </c>
      <c r="U584" s="3">
        <f t="shared" si="48"/>
        <v>0</v>
      </c>
      <c r="V584">
        <f t="shared" si="47"/>
        <v>0</v>
      </c>
    </row>
    <row r="585" spans="1:22" x14ac:dyDescent="0.2">
      <c r="A585">
        <v>4</v>
      </c>
      <c r="B585" t="s">
        <v>76</v>
      </c>
      <c r="C585">
        <v>0.08</v>
      </c>
      <c r="E585" s="1">
        <v>476</v>
      </c>
      <c r="F585" s="1">
        <f t="shared" si="45"/>
        <v>506.94</v>
      </c>
      <c r="G585" t="s">
        <v>70</v>
      </c>
      <c r="H585">
        <v>1</v>
      </c>
      <c r="I585" t="s">
        <v>38</v>
      </c>
      <c r="J585" t="s">
        <v>39</v>
      </c>
      <c r="K585" t="s">
        <v>40</v>
      </c>
      <c r="L585" t="s">
        <v>41</v>
      </c>
      <c r="M585" t="s">
        <v>28</v>
      </c>
      <c r="N585" t="s">
        <v>42</v>
      </c>
      <c r="O585">
        <v>0</v>
      </c>
      <c r="P585" t="s">
        <v>104</v>
      </c>
      <c r="Q585" t="s">
        <v>110</v>
      </c>
      <c r="R585" t="s">
        <v>112</v>
      </c>
      <c r="S585" s="2">
        <f t="shared" si="46"/>
        <v>0</v>
      </c>
      <c r="T585" s="2">
        <f t="shared" si="49"/>
        <v>0</v>
      </c>
      <c r="U585" s="3">
        <f t="shared" si="48"/>
        <v>0</v>
      </c>
      <c r="V585">
        <f t="shared" si="47"/>
        <v>0</v>
      </c>
    </row>
    <row r="586" spans="1:22" x14ac:dyDescent="0.2">
      <c r="A586">
        <v>4</v>
      </c>
      <c r="B586" t="s">
        <v>76</v>
      </c>
      <c r="C586">
        <v>0.08</v>
      </c>
      <c r="E586" s="1">
        <v>476</v>
      </c>
      <c r="F586" s="1">
        <f t="shared" si="45"/>
        <v>506.94</v>
      </c>
      <c r="G586" t="s">
        <v>70</v>
      </c>
      <c r="H586">
        <v>1</v>
      </c>
      <c r="I586" t="s">
        <v>43</v>
      </c>
      <c r="J586" t="s">
        <v>39</v>
      </c>
      <c r="K586" t="s">
        <v>40</v>
      </c>
      <c r="L586" t="s">
        <v>41</v>
      </c>
      <c r="M586" t="s">
        <v>28</v>
      </c>
      <c r="N586" t="s">
        <v>42</v>
      </c>
      <c r="O586">
        <v>3</v>
      </c>
      <c r="P586" t="s">
        <v>104</v>
      </c>
      <c r="Q586" t="s">
        <v>110</v>
      </c>
      <c r="R586" t="s">
        <v>112</v>
      </c>
      <c r="S586" s="2">
        <f t="shared" si="46"/>
        <v>6.3025210084033615E-3</v>
      </c>
      <c r="T586" s="2">
        <f t="shared" si="49"/>
        <v>6302.5210084033615</v>
      </c>
      <c r="U586" s="3">
        <f t="shared" si="48"/>
        <v>5.9178601017871937E-3</v>
      </c>
      <c r="V586">
        <f t="shared" si="47"/>
        <v>5.9178601017871939</v>
      </c>
    </row>
    <row r="587" spans="1:22" x14ac:dyDescent="0.2">
      <c r="A587">
        <v>4</v>
      </c>
      <c r="B587" t="s">
        <v>76</v>
      </c>
      <c r="C587">
        <v>0.08</v>
      </c>
      <c r="E587" s="1">
        <v>476</v>
      </c>
      <c r="F587" s="1">
        <f t="shared" si="45"/>
        <v>506.94</v>
      </c>
      <c r="G587" t="s">
        <v>70</v>
      </c>
      <c r="H587">
        <v>1</v>
      </c>
      <c r="I587" t="s">
        <v>44</v>
      </c>
      <c r="J587" t="s">
        <v>44</v>
      </c>
      <c r="K587" t="s">
        <v>26</v>
      </c>
      <c r="L587" t="s">
        <v>41</v>
      </c>
      <c r="M587" t="s">
        <v>28</v>
      </c>
      <c r="N587" t="s">
        <v>36</v>
      </c>
      <c r="O587">
        <v>0</v>
      </c>
      <c r="P587" t="s">
        <v>104</v>
      </c>
      <c r="Q587" t="s">
        <v>110</v>
      </c>
      <c r="R587" t="s">
        <v>112</v>
      </c>
      <c r="S587" s="2">
        <f t="shared" si="46"/>
        <v>0</v>
      </c>
      <c r="T587" s="2">
        <f t="shared" si="49"/>
        <v>0</v>
      </c>
      <c r="U587" s="3">
        <f t="shared" si="48"/>
        <v>0</v>
      </c>
      <c r="V587">
        <f t="shared" si="47"/>
        <v>0</v>
      </c>
    </row>
    <row r="588" spans="1:22" x14ac:dyDescent="0.2">
      <c r="A588">
        <v>4</v>
      </c>
      <c r="B588" t="s">
        <v>76</v>
      </c>
      <c r="C588">
        <v>0.08</v>
      </c>
      <c r="E588" s="1">
        <v>476</v>
      </c>
      <c r="F588" s="1">
        <f t="shared" si="45"/>
        <v>506.94</v>
      </c>
      <c r="G588" t="s">
        <v>70</v>
      </c>
      <c r="H588">
        <v>1</v>
      </c>
      <c r="I588" t="s">
        <v>45</v>
      </c>
      <c r="J588" t="s">
        <v>45</v>
      </c>
      <c r="K588" t="s">
        <v>26</v>
      </c>
      <c r="L588" t="s">
        <v>27</v>
      </c>
      <c r="M588" t="s">
        <v>28</v>
      </c>
      <c r="N588" t="s">
        <v>46</v>
      </c>
      <c r="O588">
        <v>0</v>
      </c>
      <c r="P588" t="s">
        <v>104</v>
      </c>
      <c r="Q588" t="s">
        <v>110</v>
      </c>
      <c r="R588" t="s">
        <v>112</v>
      </c>
      <c r="S588" s="2">
        <f t="shared" si="46"/>
        <v>0</v>
      </c>
      <c r="T588" s="2">
        <f t="shared" si="49"/>
        <v>0</v>
      </c>
      <c r="U588" s="3">
        <f t="shared" si="48"/>
        <v>0</v>
      </c>
      <c r="V588">
        <f t="shared" si="47"/>
        <v>0</v>
      </c>
    </row>
    <row r="589" spans="1:22" x14ac:dyDescent="0.2">
      <c r="A589">
        <v>4</v>
      </c>
      <c r="B589" t="s">
        <v>76</v>
      </c>
      <c r="C589">
        <v>0.08</v>
      </c>
      <c r="E589" s="1">
        <v>476</v>
      </c>
      <c r="F589" s="1">
        <f t="shared" si="45"/>
        <v>506.94</v>
      </c>
      <c r="G589" t="s">
        <v>70</v>
      </c>
      <c r="H589">
        <v>1</v>
      </c>
      <c r="I589" t="s">
        <v>47</v>
      </c>
      <c r="J589" t="s">
        <v>47</v>
      </c>
      <c r="K589" t="s">
        <v>26</v>
      </c>
      <c r="L589" t="s">
        <v>27</v>
      </c>
      <c r="M589" t="s">
        <v>28</v>
      </c>
      <c r="N589" t="s">
        <v>48</v>
      </c>
      <c r="O589">
        <v>0</v>
      </c>
      <c r="P589" t="s">
        <v>104</v>
      </c>
      <c r="Q589" t="s">
        <v>110</v>
      </c>
      <c r="R589" t="s">
        <v>112</v>
      </c>
      <c r="S589" s="2">
        <f t="shared" si="46"/>
        <v>0</v>
      </c>
      <c r="T589" s="2">
        <f t="shared" si="49"/>
        <v>0</v>
      </c>
      <c r="U589" s="3">
        <f t="shared" si="48"/>
        <v>0</v>
      </c>
      <c r="V589">
        <f t="shared" si="47"/>
        <v>0</v>
      </c>
    </row>
    <row r="590" spans="1:22" x14ac:dyDescent="0.2">
      <c r="A590">
        <v>4</v>
      </c>
      <c r="B590" t="s">
        <v>76</v>
      </c>
      <c r="C590">
        <v>0.08</v>
      </c>
      <c r="E590" s="1">
        <v>476</v>
      </c>
      <c r="F590" s="1">
        <f t="shared" si="45"/>
        <v>506.94</v>
      </c>
      <c r="G590" t="s">
        <v>70</v>
      </c>
      <c r="H590">
        <v>1</v>
      </c>
      <c r="I590" t="s">
        <v>49</v>
      </c>
      <c r="J590" t="s">
        <v>49</v>
      </c>
      <c r="K590" t="s">
        <v>26</v>
      </c>
      <c r="L590" t="s">
        <v>27</v>
      </c>
      <c r="M590" t="s">
        <v>28</v>
      </c>
      <c r="N590" t="s">
        <v>50</v>
      </c>
      <c r="O590">
        <v>0</v>
      </c>
      <c r="P590" t="s">
        <v>104</v>
      </c>
      <c r="Q590" t="s">
        <v>110</v>
      </c>
      <c r="R590" t="s">
        <v>112</v>
      </c>
      <c r="S590" s="2">
        <f t="shared" si="46"/>
        <v>0</v>
      </c>
      <c r="T590" s="2">
        <f t="shared" si="49"/>
        <v>0</v>
      </c>
      <c r="U590" s="3">
        <f t="shared" si="48"/>
        <v>0</v>
      </c>
      <c r="V590">
        <f t="shared" si="47"/>
        <v>0</v>
      </c>
    </row>
    <row r="591" spans="1:22" x14ac:dyDescent="0.2">
      <c r="A591">
        <v>4</v>
      </c>
      <c r="B591" t="s">
        <v>76</v>
      </c>
      <c r="C591">
        <v>0.08</v>
      </c>
      <c r="E591" s="1">
        <v>476</v>
      </c>
      <c r="F591" s="1">
        <f t="shared" si="45"/>
        <v>506.94</v>
      </c>
      <c r="G591" t="s">
        <v>70</v>
      </c>
      <c r="H591">
        <v>1</v>
      </c>
      <c r="I591" t="s">
        <v>51</v>
      </c>
      <c r="J591" t="s">
        <v>51</v>
      </c>
      <c r="K591" t="s">
        <v>26</v>
      </c>
      <c r="L591" t="s">
        <v>27</v>
      </c>
      <c r="M591" t="s">
        <v>28</v>
      </c>
      <c r="N591" t="s">
        <v>36</v>
      </c>
      <c r="O591">
        <v>0</v>
      </c>
      <c r="P591" t="s">
        <v>104</v>
      </c>
      <c r="Q591" t="s">
        <v>110</v>
      </c>
      <c r="R591" t="s">
        <v>112</v>
      </c>
      <c r="S591" s="2">
        <f t="shared" si="46"/>
        <v>0</v>
      </c>
      <c r="T591" s="2">
        <f t="shared" si="49"/>
        <v>0</v>
      </c>
      <c r="U591" s="3">
        <f t="shared" si="48"/>
        <v>0</v>
      </c>
      <c r="V591">
        <f t="shared" si="47"/>
        <v>0</v>
      </c>
    </row>
    <row r="592" spans="1:22" x14ac:dyDescent="0.2">
      <c r="A592">
        <v>4</v>
      </c>
      <c r="B592" t="s">
        <v>76</v>
      </c>
      <c r="C592">
        <v>0.08</v>
      </c>
      <c r="E592" s="1">
        <v>476</v>
      </c>
      <c r="F592" s="1">
        <f t="shared" si="45"/>
        <v>506.94</v>
      </c>
      <c r="G592" t="s">
        <v>70</v>
      </c>
      <c r="H592">
        <v>1</v>
      </c>
      <c r="I592" t="s">
        <v>52</v>
      </c>
      <c r="J592" t="s">
        <v>53</v>
      </c>
      <c r="K592" t="s">
        <v>26</v>
      </c>
      <c r="L592" t="s">
        <v>41</v>
      </c>
      <c r="M592" t="s">
        <v>28</v>
      </c>
      <c r="N592" t="s">
        <v>54</v>
      </c>
      <c r="O592">
        <v>1</v>
      </c>
      <c r="P592" t="s">
        <v>104</v>
      </c>
      <c r="Q592" t="s">
        <v>110</v>
      </c>
      <c r="R592" t="s">
        <v>112</v>
      </c>
      <c r="S592" s="2">
        <f t="shared" si="46"/>
        <v>2.1008403361344537E-3</v>
      </c>
      <c r="T592" s="2">
        <f t="shared" si="49"/>
        <v>2100.8403361344535</v>
      </c>
      <c r="U592" s="3">
        <f t="shared" si="48"/>
        <v>1.9726200339290644E-3</v>
      </c>
      <c r="V592">
        <f t="shared" si="47"/>
        <v>1.9726200339290645</v>
      </c>
    </row>
    <row r="593" spans="1:22" x14ac:dyDescent="0.2">
      <c r="A593">
        <v>4</v>
      </c>
      <c r="B593" t="s">
        <v>76</v>
      </c>
      <c r="C593">
        <v>0.08</v>
      </c>
      <c r="E593" s="1">
        <v>476</v>
      </c>
      <c r="F593" s="1">
        <f t="shared" si="45"/>
        <v>506.94</v>
      </c>
      <c r="G593" t="s">
        <v>70</v>
      </c>
      <c r="H593">
        <v>1</v>
      </c>
      <c r="I593" t="s">
        <v>55</v>
      </c>
      <c r="J593" t="s">
        <v>53</v>
      </c>
      <c r="K593" t="s">
        <v>26</v>
      </c>
      <c r="L593" t="s">
        <v>41</v>
      </c>
      <c r="M593" t="s">
        <v>28</v>
      </c>
      <c r="N593" t="s">
        <v>54</v>
      </c>
      <c r="O593">
        <v>0</v>
      </c>
      <c r="P593" t="s">
        <v>104</v>
      </c>
      <c r="Q593" t="s">
        <v>110</v>
      </c>
      <c r="R593" t="s">
        <v>112</v>
      </c>
      <c r="S593" s="2">
        <f t="shared" si="46"/>
        <v>0</v>
      </c>
      <c r="T593" s="2">
        <f t="shared" si="49"/>
        <v>0</v>
      </c>
      <c r="U593" s="3">
        <f t="shared" si="48"/>
        <v>0</v>
      </c>
      <c r="V593">
        <f t="shared" si="47"/>
        <v>0</v>
      </c>
    </row>
    <row r="594" spans="1:22" x14ac:dyDescent="0.2">
      <c r="A594">
        <v>4</v>
      </c>
      <c r="B594" t="s">
        <v>76</v>
      </c>
      <c r="C594">
        <v>0.08</v>
      </c>
      <c r="E594" s="1">
        <v>476</v>
      </c>
      <c r="F594" s="1">
        <f t="shared" si="45"/>
        <v>506.94</v>
      </c>
      <c r="G594" t="s">
        <v>70</v>
      </c>
      <c r="H594">
        <v>1</v>
      </c>
      <c r="I594" t="s">
        <v>56</v>
      </c>
      <c r="J594" t="s">
        <v>56</v>
      </c>
      <c r="K594" t="s">
        <v>26</v>
      </c>
      <c r="L594" t="s">
        <v>27</v>
      </c>
      <c r="M594" t="s">
        <v>28</v>
      </c>
      <c r="N594" t="s">
        <v>50</v>
      </c>
      <c r="O594">
        <v>0</v>
      </c>
      <c r="P594" t="s">
        <v>104</v>
      </c>
      <c r="Q594" t="s">
        <v>110</v>
      </c>
      <c r="R594" t="s">
        <v>112</v>
      </c>
      <c r="S594" s="2">
        <f t="shared" si="46"/>
        <v>0</v>
      </c>
      <c r="T594" s="2">
        <f t="shared" si="49"/>
        <v>0</v>
      </c>
      <c r="U594" s="3">
        <f t="shared" si="48"/>
        <v>0</v>
      </c>
      <c r="V594">
        <f t="shared" si="47"/>
        <v>0</v>
      </c>
    </row>
    <row r="595" spans="1:22" x14ac:dyDescent="0.2">
      <c r="A595">
        <v>4</v>
      </c>
      <c r="B595" t="s">
        <v>76</v>
      </c>
      <c r="C595">
        <v>0.08</v>
      </c>
      <c r="E595" s="1">
        <v>476</v>
      </c>
      <c r="F595" s="1">
        <f t="shared" si="45"/>
        <v>506.94</v>
      </c>
      <c r="G595" t="s">
        <v>70</v>
      </c>
      <c r="H595">
        <v>1</v>
      </c>
      <c r="I595" t="s">
        <v>57</v>
      </c>
      <c r="J595" t="s">
        <v>57</v>
      </c>
      <c r="K595" t="s">
        <v>26</v>
      </c>
      <c r="L595" t="s">
        <v>27</v>
      </c>
      <c r="M595" t="s">
        <v>35</v>
      </c>
      <c r="N595" t="s">
        <v>58</v>
      </c>
      <c r="O595">
        <v>0</v>
      </c>
      <c r="P595" t="s">
        <v>104</v>
      </c>
      <c r="Q595" t="s">
        <v>110</v>
      </c>
      <c r="R595" t="s">
        <v>112</v>
      </c>
      <c r="S595" s="2">
        <f t="shared" si="46"/>
        <v>0</v>
      </c>
      <c r="T595" s="2">
        <f t="shared" si="49"/>
        <v>0</v>
      </c>
      <c r="U595" s="3">
        <f t="shared" si="48"/>
        <v>0</v>
      </c>
      <c r="V595">
        <f t="shared" si="47"/>
        <v>0</v>
      </c>
    </row>
    <row r="596" spans="1:22" x14ac:dyDescent="0.2">
      <c r="A596">
        <v>4</v>
      </c>
      <c r="B596" t="s">
        <v>76</v>
      </c>
      <c r="C596">
        <v>0.08</v>
      </c>
      <c r="E596" s="1">
        <v>476</v>
      </c>
      <c r="F596" s="1">
        <f t="shared" si="45"/>
        <v>506.94</v>
      </c>
      <c r="G596" t="s">
        <v>70</v>
      </c>
      <c r="H596">
        <v>1</v>
      </c>
      <c r="I596" t="s">
        <v>59</v>
      </c>
      <c r="J596" t="s">
        <v>59</v>
      </c>
      <c r="K596" t="s">
        <v>26</v>
      </c>
      <c r="L596" t="s">
        <v>27</v>
      </c>
      <c r="M596" t="s">
        <v>35</v>
      </c>
      <c r="N596" t="s">
        <v>60</v>
      </c>
      <c r="O596">
        <v>0</v>
      </c>
      <c r="P596" t="s">
        <v>104</v>
      </c>
      <c r="Q596" t="s">
        <v>110</v>
      </c>
      <c r="R596" t="s">
        <v>112</v>
      </c>
      <c r="S596" s="2">
        <f t="shared" si="46"/>
        <v>0</v>
      </c>
      <c r="T596" s="2">
        <f t="shared" si="49"/>
        <v>0</v>
      </c>
      <c r="U596" s="3">
        <f t="shared" si="48"/>
        <v>0</v>
      </c>
      <c r="V596">
        <f t="shared" si="47"/>
        <v>0</v>
      </c>
    </row>
    <row r="597" spans="1:22" x14ac:dyDescent="0.2">
      <c r="A597">
        <v>4</v>
      </c>
      <c r="B597" t="s">
        <v>76</v>
      </c>
      <c r="C597">
        <v>0.08</v>
      </c>
      <c r="E597" s="1">
        <v>476</v>
      </c>
      <c r="F597" s="1">
        <f t="shared" si="45"/>
        <v>506.94</v>
      </c>
      <c r="G597" t="s">
        <v>70</v>
      </c>
      <c r="H597">
        <v>1</v>
      </c>
      <c r="I597" t="s">
        <v>61</v>
      </c>
      <c r="J597" t="s">
        <v>61</v>
      </c>
      <c r="K597" t="s">
        <v>26</v>
      </c>
      <c r="L597" t="s">
        <v>41</v>
      </c>
      <c r="M597" t="s">
        <v>28</v>
      </c>
      <c r="N597" t="s">
        <v>62</v>
      </c>
      <c r="O597">
        <v>0</v>
      </c>
      <c r="P597" t="s">
        <v>104</v>
      </c>
      <c r="Q597" t="s">
        <v>110</v>
      </c>
      <c r="R597" t="s">
        <v>112</v>
      </c>
      <c r="S597" s="2">
        <f t="shared" si="46"/>
        <v>0</v>
      </c>
      <c r="T597" s="2">
        <f t="shared" si="49"/>
        <v>0</v>
      </c>
      <c r="U597" s="3">
        <f t="shared" si="48"/>
        <v>0</v>
      </c>
      <c r="V597">
        <f t="shared" si="47"/>
        <v>0</v>
      </c>
    </row>
    <row r="598" spans="1:22" x14ac:dyDescent="0.2">
      <c r="A598">
        <v>4</v>
      </c>
      <c r="B598" t="s">
        <v>76</v>
      </c>
      <c r="C598">
        <v>0.08</v>
      </c>
      <c r="E598" s="1">
        <v>476</v>
      </c>
      <c r="F598" s="1">
        <f t="shared" si="45"/>
        <v>506.94</v>
      </c>
      <c r="G598" t="s">
        <v>70</v>
      </c>
      <c r="H598">
        <v>1</v>
      </c>
      <c r="I598" t="s">
        <v>63</v>
      </c>
      <c r="J598" t="s">
        <v>63</v>
      </c>
      <c r="K598" t="s">
        <v>34</v>
      </c>
      <c r="L598" t="s">
        <v>27</v>
      </c>
      <c r="M598" t="s">
        <v>35</v>
      </c>
      <c r="N598" t="s">
        <v>64</v>
      </c>
      <c r="O598">
        <v>0</v>
      </c>
      <c r="P598" t="s">
        <v>104</v>
      </c>
      <c r="Q598" t="s">
        <v>110</v>
      </c>
      <c r="R598" t="s">
        <v>112</v>
      </c>
      <c r="S598" s="2">
        <f t="shared" si="46"/>
        <v>0</v>
      </c>
      <c r="T598" s="2">
        <f t="shared" si="49"/>
        <v>0</v>
      </c>
      <c r="U598" s="3">
        <f t="shared" si="48"/>
        <v>0</v>
      </c>
      <c r="V598">
        <f t="shared" si="47"/>
        <v>0</v>
      </c>
    </row>
    <row r="599" spans="1:22" x14ac:dyDescent="0.2">
      <c r="A599">
        <v>4</v>
      </c>
      <c r="B599" t="s">
        <v>76</v>
      </c>
      <c r="C599">
        <v>0.08</v>
      </c>
      <c r="E599" s="1">
        <v>476</v>
      </c>
      <c r="F599" s="1">
        <f t="shared" si="45"/>
        <v>506.94</v>
      </c>
      <c r="G599" t="s">
        <v>70</v>
      </c>
      <c r="H599">
        <v>1</v>
      </c>
      <c r="I599" t="s">
        <v>65</v>
      </c>
      <c r="J599" t="s">
        <v>65</v>
      </c>
      <c r="K599" t="s">
        <v>34</v>
      </c>
      <c r="L599" t="s">
        <v>41</v>
      </c>
      <c r="M599" t="s">
        <v>35</v>
      </c>
      <c r="N599" t="s">
        <v>66</v>
      </c>
      <c r="O599">
        <v>0</v>
      </c>
      <c r="P599" t="s">
        <v>104</v>
      </c>
      <c r="Q599" t="s">
        <v>110</v>
      </c>
      <c r="R599" t="s">
        <v>112</v>
      </c>
      <c r="S599" s="2">
        <f t="shared" si="46"/>
        <v>0</v>
      </c>
      <c r="T599" s="2">
        <f t="shared" si="49"/>
        <v>0</v>
      </c>
      <c r="U599" s="3">
        <f t="shared" si="48"/>
        <v>0</v>
      </c>
      <c r="V599">
        <f t="shared" si="47"/>
        <v>0</v>
      </c>
    </row>
    <row r="600" spans="1:22" x14ac:dyDescent="0.2">
      <c r="A600">
        <v>4</v>
      </c>
      <c r="B600" t="s">
        <v>76</v>
      </c>
      <c r="C600">
        <v>0.08</v>
      </c>
      <c r="E600" s="1">
        <v>476</v>
      </c>
      <c r="F600" s="1">
        <f t="shared" si="45"/>
        <v>506.94</v>
      </c>
      <c r="G600" t="s">
        <v>70</v>
      </c>
      <c r="H600">
        <v>1</v>
      </c>
      <c r="I600" t="s">
        <v>67</v>
      </c>
      <c r="J600" t="s">
        <v>67</v>
      </c>
      <c r="K600" t="s">
        <v>26</v>
      </c>
      <c r="L600" t="s">
        <v>41</v>
      </c>
      <c r="M600" t="s">
        <v>28</v>
      </c>
      <c r="N600" t="s">
        <v>36</v>
      </c>
      <c r="O600">
        <v>0</v>
      </c>
      <c r="P600" t="s">
        <v>104</v>
      </c>
      <c r="Q600" t="s">
        <v>110</v>
      </c>
      <c r="R600" t="s">
        <v>112</v>
      </c>
      <c r="S600" s="2">
        <f t="shared" si="46"/>
        <v>0</v>
      </c>
      <c r="T600" s="2">
        <f t="shared" si="49"/>
        <v>0</v>
      </c>
      <c r="U600" s="3">
        <f t="shared" si="48"/>
        <v>0</v>
      </c>
      <c r="V600">
        <f t="shared" si="47"/>
        <v>0</v>
      </c>
    </row>
    <row r="601" spans="1:22" x14ac:dyDescent="0.2">
      <c r="A601">
        <v>4</v>
      </c>
      <c r="B601" t="s">
        <v>76</v>
      </c>
      <c r="C601">
        <v>0.08</v>
      </c>
      <c r="E601" s="1">
        <v>476</v>
      </c>
      <c r="F601" s="1">
        <f t="shared" si="45"/>
        <v>506.94</v>
      </c>
      <c r="G601" t="s">
        <v>70</v>
      </c>
      <c r="H601">
        <v>1</v>
      </c>
      <c r="I601" t="s">
        <v>68</v>
      </c>
      <c r="J601" t="s">
        <v>69</v>
      </c>
      <c r="K601" t="s">
        <v>26</v>
      </c>
      <c r="L601" t="s">
        <v>27</v>
      </c>
      <c r="M601" t="s">
        <v>28</v>
      </c>
      <c r="N601" t="s">
        <v>29</v>
      </c>
      <c r="O601">
        <v>0</v>
      </c>
      <c r="P601" t="s">
        <v>104</v>
      </c>
      <c r="Q601" t="s">
        <v>110</v>
      </c>
      <c r="R601" t="s">
        <v>112</v>
      </c>
      <c r="S601" s="2">
        <f t="shared" si="46"/>
        <v>0</v>
      </c>
      <c r="T601" s="2">
        <f t="shared" si="49"/>
        <v>0</v>
      </c>
      <c r="U601" s="3">
        <f t="shared" si="48"/>
        <v>0</v>
      </c>
      <c r="V601">
        <f t="shared" si="47"/>
        <v>0</v>
      </c>
    </row>
    <row r="602" spans="1:22" x14ac:dyDescent="0.2">
      <c r="A602">
        <v>4</v>
      </c>
      <c r="B602" t="s">
        <v>76</v>
      </c>
      <c r="C602">
        <v>0.08</v>
      </c>
      <c r="E602" s="1">
        <v>476</v>
      </c>
      <c r="F602" s="1">
        <f t="shared" si="45"/>
        <v>506.94</v>
      </c>
      <c r="G602" t="s">
        <v>72</v>
      </c>
      <c r="H602">
        <v>1</v>
      </c>
      <c r="I602" t="s">
        <v>24</v>
      </c>
      <c r="J602" t="s">
        <v>25</v>
      </c>
      <c r="K602" t="s">
        <v>26</v>
      </c>
      <c r="L602" t="s">
        <v>27</v>
      </c>
      <c r="M602" t="s">
        <v>28</v>
      </c>
      <c r="N602" t="s">
        <v>29</v>
      </c>
      <c r="O602">
        <v>0</v>
      </c>
      <c r="P602" t="s">
        <v>104</v>
      </c>
      <c r="Q602" t="s">
        <v>110</v>
      </c>
      <c r="R602" t="s">
        <v>113</v>
      </c>
      <c r="S602" s="2">
        <f t="shared" si="46"/>
        <v>0</v>
      </c>
      <c r="T602" s="2">
        <f t="shared" si="49"/>
        <v>0</v>
      </c>
      <c r="U602" s="3">
        <f t="shared" si="48"/>
        <v>0</v>
      </c>
      <c r="V602">
        <f t="shared" si="47"/>
        <v>0</v>
      </c>
    </row>
    <row r="603" spans="1:22" x14ac:dyDescent="0.2">
      <c r="A603">
        <v>4</v>
      </c>
      <c r="B603" t="s">
        <v>76</v>
      </c>
      <c r="C603">
        <v>0.08</v>
      </c>
      <c r="E603" s="1">
        <v>476</v>
      </c>
      <c r="F603" s="1">
        <f t="shared" si="45"/>
        <v>506.94</v>
      </c>
      <c r="G603" t="s">
        <v>72</v>
      </c>
      <c r="H603">
        <v>1</v>
      </c>
      <c r="I603" t="s">
        <v>33</v>
      </c>
      <c r="J603" t="s">
        <v>33</v>
      </c>
      <c r="K603" t="s">
        <v>34</v>
      </c>
      <c r="L603" t="s">
        <v>27</v>
      </c>
      <c r="M603" t="s">
        <v>35</v>
      </c>
      <c r="N603" t="s">
        <v>36</v>
      </c>
      <c r="O603">
        <v>0</v>
      </c>
      <c r="P603" t="s">
        <v>104</v>
      </c>
      <c r="Q603" t="s">
        <v>110</v>
      </c>
      <c r="R603" t="s">
        <v>113</v>
      </c>
      <c r="S603" s="2">
        <f t="shared" si="46"/>
        <v>0</v>
      </c>
      <c r="T603" s="2">
        <f t="shared" si="49"/>
        <v>0</v>
      </c>
      <c r="U603" s="3">
        <f t="shared" si="48"/>
        <v>0</v>
      </c>
      <c r="V603">
        <f t="shared" si="47"/>
        <v>0</v>
      </c>
    </row>
    <row r="604" spans="1:22" x14ac:dyDescent="0.2">
      <c r="A604">
        <v>4</v>
      </c>
      <c r="B604" t="s">
        <v>76</v>
      </c>
      <c r="C604">
        <v>0.08</v>
      </c>
      <c r="E604" s="1">
        <v>476</v>
      </c>
      <c r="F604" s="1">
        <f t="shared" si="45"/>
        <v>506.94</v>
      </c>
      <c r="G604" t="s">
        <v>72</v>
      </c>
      <c r="H604">
        <v>1</v>
      </c>
      <c r="I604" t="s">
        <v>37</v>
      </c>
      <c r="J604" t="s">
        <v>37</v>
      </c>
      <c r="K604" t="s">
        <v>26</v>
      </c>
      <c r="L604" t="s">
        <v>27</v>
      </c>
      <c r="M604" t="s">
        <v>35</v>
      </c>
      <c r="N604" t="s">
        <v>29</v>
      </c>
      <c r="O604">
        <v>0</v>
      </c>
      <c r="P604" t="s">
        <v>104</v>
      </c>
      <c r="Q604" t="s">
        <v>110</v>
      </c>
      <c r="R604" t="s">
        <v>113</v>
      </c>
      <c r="S604" s="2">
        <f t="shared" si="46"/>
        <v>0</v>
      </c>
      <c r="T604" s="2">
        <f t="shared" si="49"/>
        <v>0</v>
      </c>
      <c r="U604" s="3">
        <f t="shared" si="48"/>
        <v>0</v>
      </c>
      <c r="V604">
        <f t="shared" si="47"/>
        <v>0</v>
      </c>
    </row>
    <row r="605" spans="1:22" x14ac:dyDescent="0.2">
      <c r="A605">
        <v>4</v>
      </c>
      <c r="B605" t="s">
        <v>76</v>
      </c>
      <c r="C605">
        <v>0.08</v>
      </c>
      <c r="E605" s="1">
        <v>476</v>
      </c>
      <c r="F605" s="1">
        <f t="shared" si="45"/>
        <v>506.94</v>
      </c>
      <c r="G605" t="s">
        <v>72</v>
      </c>
      <c r="H605">
        <v>1</v>
      </c>
      <c r="I605" t="s">
        <v>38</v>
      </c>
      <c r="J605" t="s">
        <v>39</v>
      </c>
      <c r="K605" t="s">
        <v>40</v>
      </c>
      <c r="L605" t="s">
        <v>41</v>
      </c>
      <c r="M605" t="s">
        <v>28</v>
      </c>
      <c r="N605" t="s">
        <v>42</v>
      </c>
      <c r="O605">
        <v>0</v>
      </c>
      <c r="P605" t="s">
        <v>104</v>
      </c>
      <c r="Q605" t="s">
        <v>110</v>
      </c>
      <c r="R605" t="s">
        <v>113</v>
      </c>
      <c r="S605" s="2">
        <f t="shared" si="46"/>
        <v>0</v>
      </c>
      <c r="T605" s="2">
        <f t="shared" si="49"/>
        <v>0</v>
      </c>
      <c r="U605" s="3">
        <f t="shared" si="48"/>
        <v>0</v>
      </c>
      <c r="V605">
        <f t="shared" si="47"/>
        <v>0</v>
      </c>
    </row>
    <row r="606" spans="1:22" x14ac:dyDescent="0.2">
      <c r="A606">
        <v>4</v>
      </c>
      <c r="B606" t="s">
        <v>76</v>
      </c>
      <c r="C606">
        <v>0.08</v>
      </c>
      <c r="E606" s="1">
        <v>476</v>
      </c>
      <c r="F606" s="1">
        <f t="shared" si="45"/>
        <v>506.94</v>
      </c>
      <c r="G606" t="s">
        <v>72</v>
      </c>
      <c r="H606">
        <v>1</v>
      </c>
      <c r="I606" t="s">
        <v>43</v>
      </c>
      <c r="J606" t="s">
        <v>39</v>
      </c>
      <c r="K606" t="s">
        <v>40</v>
      </c>
      <c r="L606" t="s">
        <v>41</v>
      </c>
      <c r="M606" t="s">
        <v>28</v>
      </c>
      <c r="N606" t="s">
        <v>42</v>
      </c>
      <c r="O606">
        <v>2</v>
      </c>
      <c r="P606" t="s">
        <v>104</v>
      </c>
      <c r="Q606" t="s">
        <v>110</v>
      </c>
      <c r="R606" t="s">
        <v>113</v>
      </c>
      <c r="S606" s="2">
        <f t="shared" si="46"/>
        <v>4.2016806722689074E-3</v>
      </c>
      <c r="T606" s="2">
        <f t="shared" si="49"/>
        <v>4201.6806722689071</v>
      </c>
      <c r="U606" s="3">
        <f t="shared" si="48"/>
        <v>3.9452400678581289E-3</v>
      </c>
      <c r="V606">
        <f t="shared" si="47"/>
        <v>3.945240067858129</v>
      </c>
    </row>
    <row r="607" spans="1:22" x14ac:dyDescent="0.2">
      <c r="A607">
        <v>4</v>
      </c>
      <c r="B607" t="s">
        <v>76</v>
      </c>
      <c r="C607">
        <v>0.08</v>
      </c>
      <c r="E607" s="1">
        <v>476</v>
      </c>
      <c r="F607" s="1">
        <f t="shared" si="45"/>
        <v>506.94</v>
      </c>
      <c r="G607" t="s">
        <v>72</v>
      </c>
      <c r="H607">
        <v>1</v>
      </c>
      <c r="I607" t="s">
        <v>44</v>
      </c>
      <c r="J607" t="s">
        <v>44</v>
      </c>
      <c r="K607" t="s">
        <v>26</v>
      </c>
      <c r="L607" t="s">
        <v>41</v>
      </c>
      <c r="M607" t="s">
        <v>28</v>
      </c>
      <c r="N607" t="s">
        <v>36</v>
      </c>
      <c r="O607">
        <v>0</v>
      </c>
      <c r="P607" t="s">
        <v>104</v>
      </c>
      <c r="Q607" t="s">
        <v>110</v>
      </c>
      <c r="R607" t="s">
        <v>113</v>
      </c>
      <c r="S607" s="2">
        <f t="shared" si="46"/>
        <v>0</v>
      </c>
      <c r="T607" s="2">
        <f t="shared" si="49"/>
        <v>0</v>
      </c>
      <c r="U607" s="3">
        <f t="shared" si="48"/>
        <v>0</v>
      </c>
      <c r="V607">
        <f t="shared" si="47"/>
        <v>0</v>
      </c>
    </row>
    <row r="608" spans="1:22" x14ac:dyDescent="0.2">
      <c r="A608">
        <v>4</v>
      </c>
      <c r="B608" t="s">
        <v>76</v>
      </c>
      <c r="C608">
        <v>0.08</v>
      </c>
      <c r="E608" s="1">
        <v>476</v>
      </c>
      <c r="F608" s="1">
        <f t="shared" si="45"/>
        <v>506.94</v>
      </c>
      <c r="G608" t="s">
        <v>72</v>
      </c>
      <c r="H608">
        <v>1</v>
      </c>
      <c r="I608" t="s">
        <v>45</v>
      </c>
      <c r="J608" t="s">
        <v>45</v>
      </c>
      <c r="K608" t="s">
        <v>26</v>
      </c>
      <c r="L608" t="s">
        <v>27</v>
      </c>
      <c r="M608" t="s">
        <v>28</v>
      </c>
      <c r="N608" t="s">
        <v>46</v>
      </c>
      <c r="O608">
        <v>0</v>
      </c>
      <c r="P608" t="s">
        <v>104</v>
      </c>
      <c r="Q608" t="s">
        <v>110</v>
      </c>
      <c r="R608" t="s">
        <v>113</v>
      </c>
      <c r="S608" s="2">
        <f t="shared" si="46"/>
        <v>0</v>
      </c>
      <c r="T608" s="2">
        <f t="shared" si="49"/>
        <v>0</v>
      </c>
      <c r="U608" s="3">
        <f t="shared" si="48"/>
        <v>0</v>
      </c>
      <c r="V608">
        <f t="shared" si="47"/>
        <v>0</v>
      </c>
    </row>
    <row r="609" spans="1:22" x14ac:dyDescent="0.2">
      <c r="A609">
        <v>4</v>
      </c>
      <c r="B609" t="s">
        <v>76</v>
      </c>
      <c r="C609">
        <v>0.08</v>
      </c>
      <c r="E609" s="1">
        <v>476</v>
      </c>
      <c r="F609" s="1">
        <f t="shared" si="45"/>
        <v>506.94</v>
      </c>
      <c r="G609" t="s">
        <v>72</v>
      </c>
      <c r="H609">
        <v>1</v>
      </c>
      <c r="I609" t="s">
        <v>47</v>
      </c>
      <c r="J609" t="s">
        <v>47</v>
      </c>
      <c r="K609" t="s">
        <v>26</v>
      </c>
      <c r="L609" t="s">
        <v>27</v>
      </c>
      <c r="M609" t="s">
        <v>28</v>
      </c>
      <c r="N609" t="s">
        <v>48</v>
      </c>
      <c r="O609">
        <v>0</v>
      </c>
      <c r="P609" t="s">
        <v>104</v>
      </c>
      <c r="Q609" t="s">
        <v>110</v>
      </c>
      <c r="R609" t="s">
        <v>113</v>
      </c>
      <c r="S609" s="2">
        <f t="shared" si="46"/>
        <v>0</v>
      </c>
      <c r="T609" s="2">
        <f t="shared" si="49"/>
        <v>0</v>
      </c>
      <c r="U609" s="3">
        <f t="shared" si="48"/>
        <v>0</v>
      </c>
      <c r="V609">
        <f t="shared" si="47"/>
        <v>0</v>
      </c>
    </row>
    <row r="610" spans="1:22" x14ac:dyDescent="0.2">
      <c r="A610">
        <v>4</v>
      </c>
      <c r="B610" t="s">
        <v>76</v>
      </c>
      <c r="C610">
        <v>0.08</v>
      </c>
      <c r="E610" s="1">
        <v>476</v>
      </c>
      <c r="F610" s="1">
        <f t="shared" si="45"/>
        <v>506.94</v>
      </c>
      <c r="G610" t="s">
        <v>72</v>
      </c>
      <c r="H610">
        <v>1</v>
      </c>
      <c r="I610" t="s">
        <v>49</v>
      </c>
      <c r="J610" t="s">
        <v>49</v>
      </c>
      <c r="K610" t="s">
        <v>26</v>
      </c>
      <c r="L610" t="s">
        <v>27</v>
      </c>
      <c r="M610" t="s">
        <v>28</v>
      </c>
      <c r="N610" t="s">
        <v>50</v>
      </c>
      <c r="O610">
        <v>0</v>
      </c>
      <c r="P610" t="s">
        <v>104</v>
      </c>
      <c r="Q610" t="s">
        <v>110</v>
      </c>
      <c r="R610" t="s">
        <v>113</v>
      </c>
      <c r="S610" s="2">
        <f t="shared" si="46"/>
        <v>0</v>
      </c>
      <c r="T610" s="2">
        <f t="shared" si="49"/>
        <v>0</v>
      </c>
      <c r="U610" s="3">
        <f t="shared" si="48"/>
        <v>0</v>
      </c>
      <c r="V610">
        <f t="shared" si="47"/>
        <v>0</v>
      </c>
    </row>
    <row r="611" spans="1:22" x14ac:dyDescent="0.2">
      <c r="A611">
        <v>4</v>
      </c>
      <c r="B611" t="s">
        <v>76</v>
      </c>
      <c r="C611">
        <v>0.08</v>
      </c>
      <c r="E611" s="1">
        <v>476</v>
      </c>
      <c r="F611" s="1">
        <f t="shared" si="45"/>
        <v>506.94</v>
      </c>
      <c r="G611" t="s">
        <v>72</v>
      </c>
      <c r="H611">
        <v>1</v>
      </c>
      <c r="I611" t="s">
        <v>51</v>
      </c>
      <c r="J611" t="s">
        <v>51</v>
      </c>
      <c r="K611" t="s">
        <v>26</v>
      </c>
      <c r="L611" t="s">
        <v>27</v>
      </c>
      <c r="M611" t="s">
        <v>28</v>
      </c>
      <c r="N611" t="s">
        <v>36</v>
      </c>
      <c r="O611">
        <v>0</v>
      </c>
      <c r="P611" t="s">
        <v>104</v>
      </c>
      <c r="Q611" t="s">
        <v>110</v>
      </c>
      <c r="R611" t="s">
        <v>113</v>
      </c>
      <c r="S611" s="2">
        <f t="shared" si="46"/>
        <v>0</v>
      </c>
      <c r="T611" s="2">
        <f t="shared" si="49"/>
        <v>0</v>
      </c>
      <c r="U611" s="3">
        <f t="shared" si="48"/>
        <v>0</v>
      </c>
      <c r="V611">
        <f t="shared" si="47"/>
        <v>0</v>
      </c>
    </row>
    <row r="612" spans="1:22" x14ac:dyDescent="0.2">
      <c r="A612">
        <v>4</v>
      </c>
      <c r="B612" t="s">
        <v>76</v>
      </c>
      <c r="C612">
        <v>0.08</v>
      </c>
      <c r="E612" s="1">
        <v>476</v>
      </c>
      <c r="F612" s="1">
        <f t="shared" si="45"/>
        <v>506.94</v>
      </c>
      <c r="G612" t="s">
        <v>72</v>
      </c>
      <c r="H612">
        <v>1</v>
      </c>
      <c r="I612" t="s">
        <v>52</v>
      </c>
      <c r="J612" t="s">
        <v>53</v>
      </c>
      <c r="K612" t="s">
        <v>26</v>
      </c>
      <c r="L612" t="s">
        <v>41</v>
      </c>
      <c r="M612" t="s">
        <v>28</v>
      </c>
      <c r="N612" t="s">
        <v>54</v>
      </c>
      <c r="O612">
        <v>4</v>
      </c>
      <c r="P612" t="s">
        <v>104</v>
      </c>
      <c r="Q612" t="s">
        <v>110</v>
      </c>
      <c r="R612" t="s">
        <v>113</v>
      </c>
      <c r="S612" s="2">
        <f t="shared" si="46"/>
        <v>8.4033613445378148E-3</v>
      </c>
      <c r="T612" s="2">
        <f t="shared" si="49"/>
        <v>8403.3613445378141</v>
      </c>
      <c r="U612" s="3">
        <f t="shared" si="48"/>
        <v>7.8904801357162577E-3</v>
      </c>
      <c r="V612">
        <f t="shared" si="47"/>
        <v>7.8904801357162579</v>
      </c>
    </row>
    <row r="613" spans="1:22" x14ac:dyDescent="0.2">
      <c r="A613">
        <v>4</v>
      </c>
      <c r="B613" t="s">
        <v>76</v>
      </c>
      <c r="C613">
        <v>0.08</v>
      </c>
      <c r="E613" s="1">
        <v>476</v>
      </c>
      <c r="F613" s="1">
        <f t="shared" si="45"/>
        <v>506.94</v>
      </c>
      <c r="G613" t="s">
        <v>72</v>
      </c>
      <c r="H613">
        <v>1</v>
      </c>
      <c r="I613" t="s">
        <v>55</v>
      </c>
      <c r="J613" t="s">
        <v>53</v>
      </c>
      <c r="K613" t="s">
        <v>26</v>
      </c>
      <c r="L613" t="s">
        <v>41</v>
      </c>
      <c r="M613" t="s">
        <v>28</v>
      </c>
      <c r="N613" t="s">
        <v>54</v>
      </c>
      <c r="O613">
        <v>0</v>
      </c>
      <c r="P613" t="s">
        <v>104</v>
      </c>
      <c r="Q613" t="s">
        <v>110</v>
      </c>
      <c r="R613" t="s">
        <v>113</v>
      </c>
      <c r="S613" s="2">
        <f t="shared" si="46"/>
        <v>0</v>
      </c>
      <c r="T613" s="2">
        <f t="shared" si="49"/>
        <v>0</v>
      </c>
      <c r="U613" s="3">
        <f t="shared" si="48"/>
        <v>0</v>
      </c>
      <c r="V613">
        <f t="shared" si="47"/>
        <v>0</v>
      </c>
    </row>
    <row r="614" spans="1:22" x14ac:dyDescent="0.2">
      <c r="A614">
        <v>4</v>
      </c>
      <c r="B614" t="s">
        <v>76</v>
      </c>
      <c r="C614">
        <v>0.08</v>
      </c>
      <c r="E614" s="1">
        <v>476</v>
      </c>
      <c r="F614" s="1">
        <f t="shared" si="45"/>
        <v>506.94</v>
      </c>
      <c r="G614" t="s">
        <v>72</v>
      </c>
      <c r="H614">
        <v>1</v>
      </c>
      <c r="I614" t="s">
        <v>56</v>
      </c>
      <c r="J614" t="s">
        <v>56</v>
      </c>
      <c r="K614" t="s">
        <v>26</v>
      </c>
      <c r="L614" t="s">
        <v>27</v>
      </c>
      <c r="M614" t="s">
        <v>28</v>
      </c>
      <c r="N614" t="s">
        <v>50</v>
      </c>
      <c r="O614">
        <v>0</v>
      </c>
      <c r="P614" t="s">
        <v>104</v>
      </c>
      <c r="Q614" t="s">
        <v>110</v>
      </c>
      <c r="R614" t="s">
        <v>113</v>
      </c>
      <c r="S614" s="2">
        <f t="shared" si="46"/>
        <v>0</v>
      </c>
      <c r="T614" s="2">
        <f t="shared" si="49"/>
        <v>0</v>
      </c>
      <c r="U614" s="3">
        <f t="shared" si="48"/>
        <v>0</v>
      </c>
      <c r="V614">
        <f t="shared" si="47"/>
        <v>0</v>
      </c>
    </row>
    <row r="615" spans="1:22" x14ac:dyDescent="0.2">
      <c r="A615">
        <v>4</v>
      </c>
      <c r="B615" t="s">
        <v>76</v>
      </c>
      <c r="C615">
        <v>0.08</v>
      </c>
      <c r="E615" s="1">
        <v>476</v>
      </c>
      <c r="F615" s="1">
        <f t="shared" si="45"/>
        <v>506.94</v>
      </c>
      <c r="G615" t="s">
        <v>72</v>
      </c>
      <c r="H615">
        <v>1</v>
      </c>
      <c r="I615" t="s">
        <v>57</v>
      </c>
      <c r="J615" t="s">
        <v>57</v>
      </c>
      <c r="K615" t="s">
        <v>26</v>
      </c>
      <c r="L615" t="s">
        <v>27</v>
      </c>
      <c r="M615" t="s">
        <v>35</v>
      </c>
      <c r="N615" t="s">
        <v>58</v>
      </c>
      <c r="O615">
        <v>0</v>
      </c>
      <c r="P615" t="s">
        <v>104</v>
      </c>
      <c r="Q615" t="s">
        <v>110</v>
      </c>
      <c r="R615" t="s">
        <v>113</v>
      </c>
      <c r="S615" s="2">
        <f t="shared" si="46"/>
        <v>0</v>
      </c>
      <c r="T615" s="2">
        <f t="shared" si="49"/>
        <v>0</v>
      </c>
      <c r="U615" s="3">
        <f t="shared" si="48"/>
        <v>0</v>
      </c>
      <c r="V615">
        <f t="shared" si="47"/>
        <v>0</v>
      </c>
    </row>
    <row r="616" spans="1:22" x14ac:dyDescent="0.2">
      <c r="A616">
        <v>4</v>
      </c>
      <c r="B616" t="s">
        <v>76</v>
      </c>
      <c r="C616">
        <v>0.08</v>
      </c>
      <c r="E616" s="1">
        <v>476</v>
      </c>
      <c r="F616" s="1">
        <f t="shared" si="45"/>
        <v>506.94</v>
      </c>
      <c r="G616" t="s">
        <v>72</v>
      </c>
      <c r="H616">
        <v>1</v>
      </c>
      <c r="I616" t="s">
        <v>59</v>
      </c>
      <c r="J616" t="s">
        <v>59</v>
      </c>
      <c r="K616" t="s">
        <v>26</v>
      </c>
      <c r="L616" t="s">
        <v>27</v>
      </c>
      <c r="M616" t="s">
        <v>35</v>
      </c>
      <c r="N616" t="s">
        <v>60</v>
      </c>
      <c r="O616">
        <v>0</v>
      </c>
      <c r="P616" t="s">
        <v>104</v>
      </c>
      <c r="Q616" t="s">
        <v>110</v>
      </c>
      <c r="R616" t="s">
        <v>113</v>
      </c>
      <c r="S616" s="2">
        <f t="shared" si="46"/>
        <v>0</v>
      </c>
      <c r="T616" s="2">
        <f t="shared" si="49"/>
        <v>0</v>
      </c>
      <c r="U616" s="3">
        <f t="shared" si="48"/>
        <v>0</v>
      </c>
      <c r="V616">
        <f t="shared" si="47"/>
        <v>0</v>
      </c>
    </row>
    <row r="617" spans="1:22" x14ac:dyDescent="0.2">
      <c r="A617">
        <v>4</v>
      </c>
      <c r="B617" t="s">
        <v>76</v>
      </c>
      <c r="C617">
        <v>0.08</v>
      </c>
      <c r="E617" s="1">
        <v>476</v>
      </c>
      <c r="F617" s="1">
        <f t="shared" si="45"/>
        <v>506.94</v>
      </c>
      <c r="G617" t="s">
        <v>72</v>
      </c>
      <c r="H617">
        <v>1</v>
      </c>
      <c r="I617" t="s">
        <v>61</v>
      </c>
      <c r="J617" t="s">
        <v>61</v>
      </c>
      <c r="K617" t="s">
        <v>26</v>
      </c>
      <c r="L617" t="s">
        <v>41</v>
      </c>
      <c r="M617" t="s">
        <v>28</v>
      </c>
      <c r="N617" t="s">
        <v>62</v>
      </c>
      <c r="O617">
        <v>0</v>
      </c>
      <c r="P617" t="s">
        <v>104</v>
      </c>
      <c r="Q617" t="s">
        <v>110</v>
      </c>
      <c r="R617" t="s">
        <v>113</v>
      </c>
      <c r="S617" s="2">
        <f t="shared" si="46"/>
        <v>0</v>
      </c>
      <c r="T617" s="2">
        <f t="shared" si="49"/>
        <v>0</v>
      </c>
      <c r="U617" s="3">
        <f t="shared" si="48"/>
        <v>0</v>
      </c>
      <c r="V617">
        <f t="shared" si="47"/>
        <v>0</v>
      </c>
    </row>
    <row r="618" spans="1:22" x14ac:dyDescent="0.2">
      <c r="A618">
        <v>4</v>
      </c>
      <c r="B618" t="s">
        <v>76</v>
      </c>
      <c r="C618">
        <v>0.08</v>
      </c>
      <c r="E618" s="1">
        <v>476</v>
      </c>
      <c r="F618" s="1">
        <f t="shared" si="45"/>
        <v>506.94</v>
      </c>
      <c r="G618" t="s">
        <v>72</v>
      </c>
      <c r="H618">
        <v>1</v>
      </c>
      <c r="I618" t="s">
        <v>63</v>
      </c>
      <c r="J618" t="s">
        <v>63</v>
      </c>
      <c r="K618" t="s">
        <v>34</v>
      </c>
      <c r="L618" t="s">
        <v>27</v>
      </c>
      <c r="M618" t="s">
        <v>35</v>
      </c>
      <c r="N618" t="s">
        <v>64</v>
      </c>
      <c r="O618">
        <v>0</v>
      </c>
      <c r="P618" t="s">
        <v>104</v>
      </c>
      <c r="Q618" t="s">
        <v>110</v>
      </c>
      <c r="R618" t="s">
        <v>113</v>
      </c>
      <c r="S618" s="2">
        <f t="shared" si="46"/>
        <v>0</v>
      </c>
      <c r="T618" s="2">
        <f t="shared" si="49"/>
        <v>0</v>
      </c>
      <c r="U618" s="3">
        <f t="shared" si="48"/>
        <v>0</v>
      </c>
      <c r="V618">
        <f t="shared" si="47"/>
        <v>0</v>
      </c>
    </row>
    <row r="619" spans="1:22" x14ac:dyDescent="0.2">
      <c r="A619">
        <v>4</v>
      </c>
      <c r="B619" t="s">
        <v>76</v>
      </c>
      <c r="C619">
        <v>0.08</v>
      </c>
      <c r="E619" s="1">
        <v>476</v>
      </c>
      <c r="F619" s="1">
        <f t="shared" si="45"/>
        <v>506.94</v>
      </c>
      <c r="G619" t="s">
        <v>72</v>
      </c>
      <c r="H619">
        <v>1</v>
      </c>
      <c r="I619" t="s">
        <v>65</v>
      </c>
      <c r="J619" t="s">
        <v>65</v>
      </c>
      <c r="K619" t="s">
        <v>34</v>
      </c>
      <c r="L619" t="s">
        <v>41</v>
      </c>
      <c r="M619" t="s">
        <v>35</v>
      </c>
      <c r="N619" t="s">
        <v>66</v>
      </c>
      <c r="O619">
        <v>1</v>
      </c>
      <c r="P619" t="s">
        <v>104</v>
      </c>
      <c r="Q619" t="s">
        <v>110</v>
      </c>
      <c r="R619" t="s">
        <v>113</v>
      </c>
      <c r="S619" s="2">
        <f t="shared" si="46"/>
        <v>2.1008403361344537E-3</v>
      </c>
      <c r="T619" s="2">
        <f t="shared" si="49"/>
        <v>2100.8403361344535</v>
      </c>
      <c r="U619" s="3">
        <f t="shared" si="48"/>
        <v>1.9726200339290644E-3</v>
      </c>
      <c r="V619">
        <f t="shared" si="47"/>
        <v>1.9726200339290645</v>
      </c>
    </row>
    <row r="620" spans="1:22" x14ac:dyDescent="0.2">
      <c r="A620">
        <v>4</v>
      </c>
      <c r="B620" t="s">
        <v>76</v>
      </c>
      <c r="C620">
        <v>0.08</v>
      </c>
      <c r="E620" s="1">
        <v>476</v>
      </c>
      <c r="F620" s="1">
        <f t="shared" si="45"/>
        <v>506.94</v>
      </c>
      <c r="G620" t="s">
        <v>72</v>
      </c>
      <c r="H620">
        <v>1</v>
      </c>
      <c r="I620" t="s">
        <v>67</v>
      </c>
      <c r="J620" t="s">
        <v>67</v>
      </c>
      <c r="K620" t="s">
        <v>26</v>
      </c>
      <c r="L620" t="s">
        <v>41</v>
      </c>
      <c r="M620" t="s">
        <v>28</v>
      </c>
      <c r="N620" t="s">
        <v>36</v>
      </c>
      <c r="O620">
        <v>0</v>
      </c>
      <c r="P620" t="s">
        <v>104</v>
      </c>
      <c r="Q620" t="s">
        <v>110</v>
      </c>
      <c r="R620" t="s">
        <v>113</v>
      </c>
      <c r="S620" s="2">
        <f t="shared" si="46"/>
        <v>0</v>
      </c>
      <c r="T620" s="2">
        <f t="shared" si="49"/>
        <v>0</v>
      </c>
      <c r="U620" s="3">
        <f t="shared" si="48"/>
        <v>0</v>
      </c>
      <c r="V620">
        <f t="shared" si="47"/>
        <v>0</v>
      </c>
    </row>
    <row r="621" spans="1:22" x14ac:dyDescent="0.2">
      <c r="A621">
        <v>4</v>
      </c>
      <c r="B621" t="s">
        <v>76</v>
      </c>
      <c r="C621">
        <v>0.08</v>
      </c>
      <c r="E621" s="1">
        <v>476</v>
      </c>
      <c r="F621" s="1">
        <f t="shared" si="45"/>
        <v>506.94</v>
      </c>
      <c r="G621" t="s">
        <v>72</v>
      </c>
      <c r="H621">
        <v>1</v>
      </c>
      <c r="I621" t="s">
        <v>68</v>
      </c>
      <c r="J621" t="s">
        <v>69</v>
      </c>
      <c r="K621" t="s">
        <v>26</v>
      </c>
      <c r="L621" t="s">
        <v>27</v>
      </c>
      <c r="M621" t="s">
        <v>28</v>
      </c>
      <c r="N621" t="s">
        <v>29</v>
      </c>
      <c r="O621">
        <v>0</v>
      </c>
      <c r="P621" t="s">
        <v>104</v>
      </c>
      <c r="Q621" t="s">
        <v>110</v>
      </c>
      <c r="R621" t="s">
        <v>113</v>
      </c>
      <c r="S621" s="2">
        <f t="shared" si="46"/>
        <v>0</v>
      </c>
      <c r="T621" s="2">
        <f t="shared" si="49"/>
        <v>0</v>
      </c>
      <c r="U621" s="3">
        <f t="shared" si="48"/>
        <v>0</v>
      </c>
      <c r="V621">
        <f t="shared" si="47"/>
        <v>0</v>
      </c>
    </row>
    <row r="622" spans="1:22" x14ac:dyDescent="0.2">
      <c r="A622">
        <v>4</v>
      </c>
      <c r="B622" t="s">
        <v>76</v>
      </c>
      <c r="C622">
        <v>0.08</v>
      </c>
      <c r="E622" s="1">
        <v>476</v>
      </c>
      <c r="F622" s="1">
        <f t="shared" si="45"/>
        <v>506.94</v>
      </c>
      <c r="G622" t="s">
        <v>74</v>
      </c>
      <c r="H622">
        <v>1</v>
      </c>
      <c r="I622" t="s">
        <v>24</v>
      </c>
      <c r="J622" t="s">
        <v>25</v>
      </c>
      <c r="K622" t="s">
        <v>26</v>
      </c>
      <c r="L622" t="s">
        <v>27</v>
      </c>
      <c r="M622" t="s">
        <v>28</v>
      </c>
      <c r="N622" t="s">
        <v>29</v>
      </c>
      <c r="O622">
        <v>0</v>
      </c>
      <c r="P622" t="s">
        <v>104</v>
      </c>
      <c r="Q622" t="s">
        <v>110</v>
      </c>
      <c r="R622" t="s">
        <v>114</v>
      </c>
      <c r="S622" s="2">
        <f t="shared" si="46"/>
        <v>0</v>
      </c>
      <c r="T622" s="2">
        <f t="shared" si="49"/>
        <v>0</v>
      </c>
      <c r="U622" s="3">
        <f t="shared" si="48"/>
        <v>0</v>
      </c>
      <c r="V622">
        <f t="shared" si="47"/>
        <v>0</v>
      </c>
    </row>
    <row r="623" spans="1:22" x14ac:dyDescent="0.2">
      <c r="A623">
        <v>4</v>
      </c>
      <c r="B623" t="s">
        <v>76</v>
      </c>
      <c r="C623">
        <v>0.08</v>
      </c>
      <c r="E623" s="1">
        <v>476</v>
      </c>
      <c r="F623" s="1">
        <f t="shared" si="45"/>
        <v>506.94</v>
      </c>
      <c r="G623" t="s">
        <v>74</v>
      </c>
      <c r="H623">
        <v>1</v>
      </c>
      <c r="I623" t="s">
        <v>33</v>
      </c>
      <c r="J623" t="s">
        <v>33</v>
      </c>
      <c r="K623" t="s">
        <v>34</v>
      </c>
      <c r="L623" t="s">
        <v>27</v>
      </c>
      <c r="M623" t="s">
        <v>35</v>
      </c>
      <c r="N623" t="s">
        <v>36</v>
      </c>
      <c r="O623">
        <v>0</v>
      </c>
      <c r="P623" t="s">
        <v>104</v>
      </c>
      <c r="Q623" t="s">
        <v>110</v>
      </c>
      <c r="R623" t="s">
        <v>114</v>
      </c>
      <c r="S623" s="2">
        <f t="shared" si="46"/>
        <v>0</v>
      </c>
      <c r="T623" s="2">
        <f t="shared" si="49"/>
        <v>0</v>
      </c>
      <c r="U623" s="3">
        <f t="shared" si="48"/>
        <v>0</v>
      </c>
      <c r="V623">
        <f t="shared" si="47"/>
        <v>0</v>
      </c>
    </row>
    <row r="624" spans="1:22" x14ac:dyDescent="0.2">
      <c r="A624">
        <v>4</v>
      </c>
      <c r="B624" t="s">
        <v>76</v>
      </c>
      <c r="C624">
        <v>0.08</v>
      </c>
      <c r="E624" s="1">
        <v>476</v>
      </c>
      <c r="F624" s="1">
        <f t="shared" si="45"/>
        <v>506.94</v>
      </c>
      <c r="G624" t="s">
        <v>74</v>
      </c>
      <c r="H624">
        <v>1</v>
      </c>
      <c r="I624" t="s">
        <v>37</v>
      </c>
      <c r="J624" t="s">
        <v>37</v>
      </c>
      <c r="K624" t="s">
        <v>26</v>
      </c>
      <c r="L624" t="s">
        <v>27</v>
      </c>
      <c r="M624" t="s">
        <v>35</v>
      </c>
      <c r="N624" t="s">
        <v>29</v>
      </c>
      <c r="O624">
        <v>0</v>
      </c>
      <c r="P624" t="s">
        <v>104</v>
      </c>
      <c r="Q624" t="s">
        <v>110</v>
      </c>
      <c r="R624" t="s">
        <v>114</v>
      </c>
      <c r="S624" s="2">
        <f t="shared" si="46"/>
        <v>0</v>
      </c>
      <c r="T624" s="2">
        <f t="shared" si="49"/>
        <v>0</v>
      </c>
      <c r="U624" s="3">
        <f t="shared" si="48"/>
        <v>0</v>
      </c>
      <c r="V624">
        <f t="shared" si="47"/>
        <v>0</v>
      </c>
    </row>
    <row r="625" spans="1:22" x14ac:dyDescent="0.2">
      <c r="A625">
        <v>4</v>
      </c>
      <c r="B625" t="s">
        <v>76</v>
      </c>
      <c r="C625">
        <v>0.08</v>
      </c>
      <c r="E625" s="1">
        <v>476</v>
      </c>
      <c r="F625" s="1">
        <f t="shared" si="45"/>
        <v>506.94</v>
      </c>
      <c r="G625" t="s">
        <v>74</v>
      </c>
      <c r="H625">
        <v>1</v>
      </c>
      <c r="I625" t="s">
        <v>38</v>
      </c>
      <c r="J625" t="s">
        <v>39</v>
      </c>
      <c r="K625" t="s">
        <v>40</v>
      </c>
      <c r="L625" t="s">
        <v>41</v>
      </c>
      <c r="M625" t="s">
        <v>28</v>
      </c>
      <c r="N625" t="s">
        <v>42</v>
      </c>
      <c r="O625">
        <v>0</v>
      </c>
      <c r="P625" t="s">
        <v>104</v>
      </c>
      <c r="Q625" t="s">
        <v>110</v>
      </c>
      <c r="R625" t="s">
        <v>114</v>
      </c>
      <c r="S625" s="2">
        <f t="shared" si="46"/>
        <v>0</v>
      </c>
      <c r="T625" s="2">
        <f t="shared" si="49"/>
        <v>0</v>
      </c>
      <c r="U625" s="3">
        <f t="shared" si="48"/>
        <v>0</v>
      </c>
      <c r="V625">
        <f t="shared" si="47"/>
        <v>0</v>
      </c>
    </row>
    <row r="626" spans="1:22" x14ac:dyDescent="0.2">
      <c r="A626">
        <v>4</v>
      </c>
      <c r="B626" t="s">
        <v>76</v>
      </c>
      <c r="C626">
        <v>0.08</v>
      </c>
      <c r="E626" s="1">
        <v>476</v>
      </c>
      <c r="F626" s="1">
        <f t="shared" si="45"/>
        <v>506.94</v>
      </c>
      <c r="G626" t="s">
        <v>74</v>
      </c>
      <c r="H626">
        <v>1</v>
      </c>
      <c r="I626" t="s">
        <v>43</v>
      </c>
      <c r="J626" t="s">
        <v>39</v>
      </c>
      <c r="K626" t="s">
        <v>40</v>
      </c>
      <c r="L626" t="s">
        <v>41</v>
      </c>
      <c r="M626" t="s">
        <v>28</v>
      </c>
      <c r="N626" t="s">
        <v>42</v>
      </c>
      <c r="O626">
        <v>0</v>
      </c>
      <c r="P626" t="s">
        <v>104</v>
      </c>
      <c r="Q626" t="s">
        <v>110</v>
      </c>
      <c r="R626" t="s">
        <v>114</v>
      </c>
      <c r="S626" s="2">
        <f t="shared" si="46"/>
        <v>0</v>
      </c>
      <c r="T626" s="2">
        <f t="shared" si="49"/>
        <v>0</v>
      </c>
      <c r="U626" s="3">
        <f t="shared" si="48"/>
        <v>0</v>
      </c>
      <c r="V626">
        <f t="shared" si="47"/>
        <v>0</v>
      </c>
    </row>
    <row r="627" spans="1:22" x14ac:dyDescent="0.2">
      <c r="A627">
        <v>4</v>
      </c>
      <c r="B627" t="s">
        <v>76</v>
      </c>
      <c r="C627">
        <v>0.08</v>
      </c>
      <c r="E627" s="1">
        <v>476</v>
      </c>
      <c r="F627" s="1">
        <f t="shared" si="45"/>
        <v>506.94</v>
      </c>
      <c r="G627" t="s">
        <v>74</v>
      </c>
      <c r="H627">
        <v>1</v>
      </c>
      <c r="I627" t="s">
        <v>44</v>
      </c>
      <c r="J627" t="s">
        <v>44</v>
      </c>
      <c r="K627" t="s">
        <v>26</v>
      </c>
      <c r="L627" t="s">
        <v>41</v>
      </c>
      <c r="M627" t="s">
        <v>28</v>
      </c>
      <c r="N627" t="s">
        <v>36</v>
      </c>
      <c r="O627">
        <v>0</v>
      </c>
      <c r="P627" t="s">
        <v>104</v>
      </c>
      <c r="Q627" t="s">
        <v>110</v>
      </c>
      <c r="R627" t="s">
        <v>114</v>
      </c>
      <c r="S627" s="2">
        <f t="shared" si="46"/>
        <v>0</v>
      </c>
      <c r="T627" s="2">
        <f t="shared" si="49"/>
        <v>0</v>
      </c>
      <c r="U627" s="3">
        <f t="shared" si="48"/>
        <v>0</v>
      </c>
      <c r="V627">
        <f t="shared" si="47"/>
        <v>0</v>
      </c>
    </row>
    <row r="628" spans="1:22" x14ac:dyDescent="0.2">
      <c r="A628">
        <v>4</v>
      </c>
      <c r="B628" t="s">
        <v>76</v>
      </c>
      <c r="C628">
        <v>0.08</v>
      </c>
      <c r="E628" s="1">
        <v>476</v>
      </c>
      <c r="F628" s="1">
        <f t="shared" si="45"/>
        <v>506.94</v>
      </c>
      <c r="G628" t="s">
        <v>74</v>
      </c>
      <c r="H628">
        <v>1</v>
      </c>
      <c r="I628" t="s">
        <v>45</v>
      </c>
      <c r="J628" t="s">
        <v>45</v>
      </c>
      <c r="K628" t="s">
        <v>26</v>
      </c>
      <c r="L628" t="s">
        <v>27</v>
      </c>
      <c r="M628" t="s">
        <v>28</v>
      </c>
      <c r="N628" t="s">
        <v>46</v>
      </c>
      <c r="O628">
        <v>0</v>
      </c>
      <c r="P628" t="s">
        <v>104</v>
      </c>
      <c r="Q628" t="s">
        <v>110</v>
      </c>
      <c r="R628" t="s">
        <v>114</v>
      </c>
      <c r="S628" s="2">
        <f t="shared" si="46"/>
        <v>0</v>
      </c>
      <c r="T628" s="2">
        <f t="shared" si="49"/>
        <v>0</v>
      </c>
      <c r="U628" s="3">
        <f t="shared" si="48"/>
        <v>0</v>
      </c>
      <c r="V628">
        <f t="shared" si="47"/>
        <v>0</v>
      </c>
    </row>
    <row r="629" spans="1:22" x14ac:dyDescent="0.2">
      <c r="A629">
        <v>4</v>
      </c>
      <c r="B629" t="s">
        <v>76</v>
      </c>
      <c r="C629">
        <v>0.08</v>
      </c>
      <c r="E629" s="1">
        <v>476</v>
      </c>
      <c r="F629" s="1">
        <f t="shared" si="45"/>
        <v>506.94</v>
      </c>
      <c r="G629" t="s">
        <v>74</v>
      </c>
      <c r="H629">
        <v>1</v>
      </c>
      <c r="I629" t="s">
        <v>47</v>
      </c>
      <c r="J629" t="s">
        <v>47</v>
      </c>
      <c r="K629" t="s">
        <v>26</v>
      </c>
      <c r="L629" t="s">
        <v>27</v>
      </c>
      <c r="M629" t="s">
        <v>28</v>
      </c>
      <c r="N629" t="s">
        <v>48</v>
      </c>
      <c r="O629">
        <v>0</v>
      </c>
      <c r="P629" t="s">
        <v>104</v>
      </c>
      <c r="Q629" t="s">
        <v>110</v>
      </c>
      <c r="R629" t="s">
        <v>114</v>
      </c>
      <c r="S629" s="2">
        <f t="shared" si="46"/>
        <v>0</v>
      </c>
      <c r="T629" s="2">
        <f t="shared" si="49"/>
        <v>0</v>
      </c>
      <c r="U629" s="3">
        <f t="shared" si="48"/>
        <v>0</v>
      </c>
      <c r="V629">
        <f t="shared" si="47"/>
        <v>0</v>
      </c>
    </row>
    <row r="630" spans="1:22" x14ac:dyDescent="0.2">
      <c r="A630">
        <v>4</v>
      </c>
      <c r="B630" t="s">
        <v>76</v>
      </c>
      <c r="C630">
        <v>0.08</v>
      </c>
      <c r="E630" s="1">
        <v>476</v>
      </c>
      <c r="F630" s="1">
        <f t="shared" si="45"/>
        <v>506.94</v>
      </c>
      <c r="G630" t="s">
        <v>74</v>
      </c>
      <c r="H630">
        <v>1</v>
      </c>
      <c r="I630" t="s">
        <v>49</v>
      </c>
      <c r="J630" t="s">
        <v>49</v>
      </c>
      <c r="K630" t="s">
        <v>26</v>
      </c>
      <c r="L630" t="s">
        <v>27</v>
      </c>
      <c r="M630" t="s">
        <v>28</v>
      </c>
      <c r="N630" t="s">
        <v>50</v>
      </c>
      <c r="O630">
        <v>0</v>
      </c>
      <c r="P630" t="s">
        <v>104</v>
      </c>
      <c r="Q630" t="s">
        <v>110</v>
      </c>
      <c r="R630" t="s">
        <v>114</v>
      </c>
      <c r="S630" s="2">
        <f t="shared" si="46"/>
        <v>0</v>
      </c>
      <c r="T630" s="2">
        <f t="shared" si="49"/>
        <v>0</v>
      </c>
      <c r="U630" s="3">
        <f t="shared" si="48"/>
        <v>0</v>
      </c>
      <c r="V630">
        <f t="shared" si="47"/>
        <v>0</v>
      </c>
    </row>
    <row r="631" spans="1:22" x14ac:dyDescent="0.2">
      <c r="A631">
        <v>4</v>
      </c>
      <c r="B631" t="s">
        <v>76</v>
      </c>
      <c r="C631">
        <v>0.08</v>
      </c>
      <c r="E631" s="1">
        <v>476</v>
      </c>
      <c r="F631" s="1">
        <f t="shared" si="45"/>
        <v>506.94</v>
      </c>
      <c r="G631" t="s">
        <v>74</v>
      </c>
      <c r="H631">
        <v>1</v>
      </c>
      <c r="I631" t="s">
        <v>51</v>
      </c>
      <c r="J631" t="s">
        <v>51</v>
      </c>
      <c r="K631" t="s">
        <v>26</v>
      </c>
      <c r="L631" t="s">
        <v>27</v>
      </c>
      <c r="M631" t="s">
        <v>28</v>
      </c>
      <c r="N631" t="s">
        <v>36</v>
      </c>
      <c r="O631">
        <v>0</v>
      </c>
      <c r="P631" t="s">
        <v>104</v>
      </c>
      <c r="Q631" t="s">
        <v>110</v>
      </c>
      <c r="R631" t="s">
        <v>114</v>
      </c>
      <c r="S631" s="2">
        <f t="shared" si="46"/>
        <v>0</v>
      </c>
      <c r="T631" s="2">
        <f t="shared" si="49"/>
        <v>0</v>
      </c>
      <c r="U631" s="3">
        <f t="shared" si="48"/>
        <v>0</v>
      </c>
      <c r="V631">
        <f t="shared" si="47"/>
        <v>0</v>
      </c>
    </row>
    <row r="632" spans="1:22" x14ac:dyDescent="0.2">
      <c r="A632">
        <v>4</v>
      </c>
      <c r="B632" t="s">
        <v>76</v>
      </c>
      <c r="C632">
        <v>0.08</v>
      </c>
      <c r="E632" s="1">
        <v>476</v>
      </c>
      <c r="F632" s="1">
        <f t="shared" si="45"/>
        <v>506.94</v>
      </c>
      <c r="G632" t="s">
        <v>74</v>
      </c>
      <c r="H632">
        <v>1</v>
      </c>
      <c r="I632" t="s">
        <v>52</v>
      </c>
      <c r="J632" t="s">
        <v>53</v>
      </c>
      <c r="K632" t="s">
        <v>26</v>
      </c>
      <c r="L632" t="s">
        <v>41</v>
      </c>
      <c r="M632" t="s">
        <v>28</v>
      </c>
      <c r="N632" t="s">
        <v>54</v>
      </c>
      <c r="O632">
        <v>2</v>
      </c>
      <c r="P632" t="s">
        <v>104</v>
      </c>
      <c r="Q632" t="s">
        <v>110</v>
      </c>
      <c r="R632" t="s">
        <v>114</v>
      </c>
      <c r="S632" s="2">
        <f t="shared" si="46"/>
        <v>4.2016806722689074E-3</v>
      </c>
      <c r="T632" s="2">
        <f t="shared" si="49"/>
        <v>4201.6806722689071</v>
      </c>
      <c r="U632" s="3">
        <f t="shared" si="48"/>
        <v>3.9452400678581289E-3</v>
      </c>
      <c r="V632">
        <f t="shared" si="47"/>
        <v>3.945240067858129</v>
      </c>
    </row>
    <row r="633" spans="1:22" x14ac:dyDescent="0.2">
      <c r="A633">
        <v>4</v>
      </c>
      <c r="B633" t="s">
        <v>76</v>
      </c>
      <c r="C633">
        <v>0.08</v>
      </c>
      <c r="E633" s="1">
        <v>476</v>
      </c>
      <c r="F633" s="1">
        <f t="shared" si="45"/>
        <v>506.94</v>
      </c>
      <c r="G633" t="s">
        <v>74</v>
      </c>
      <c r="H633">
        <v>1</v>
      </c>
      <c r="I633" t="s">
        <v>55</v>
      </c>
      <c r="J633" t="s">
        <v>53</v>
      </c>
      <c r="K633" t="s">
        <v>26</v>
      </c>
      <c r="L633" t="s">
        <v>41</v>
      </c>
      <c r="M633" t="s">
        <v>28</v>
      </c>
      <c r="N633" t="s">
        <v>54</v>
      </c>
      <c r="O633">
        <v>2</v>
      </c>
      <c r="P633" t="s">
        <v>104</v>
      </c>
      <c r="Q633" t="s">
        <v>110</v>
      </c>
      <c r="R633" t="s">
        <v>114</v>
      </c>
      <c r="S633" s="2">
        <f t="shared" si="46"/>
        <v>4.2016806722689074E-3</v>
      </c>
      <c r="T633" s="2">
        <f t="shared" si="49"/>
        <v>4201.6806722689071</v>
      </c>
      <c r="U633" s="3">
        <f t="shared" si="48"/>
        <v>3.9452400678581289E-3</v>
      </c>
      <c r="V633">
        <f t="shared" si="47"/>
        <v>3.945240067858129</v>
      </c>
    </row>
    <row r="634" spans="1:22" x14ac:dyDescent="0.2">
      <c r="A634">
        <v>4</v>
      </c>
      <c r="B634" t="s">
        <v>76</v>
      </c>
      <c r="C634">
        <v>0.08</v>
      </c>
      <c r="E634" s="1">
        <v>476</v>
      </c>
      <c r="F634" s="1">
        <f t="shared" si="45"/>
        <v>506.94</v>
      </c>
      <c r="G634" t="s">
        <v>74</v>
      </c>
      <c r="H634">
        <v>1</v>
      </c>
      <c r="I634" t="s">
        <v>56</v>
      </c>
      <c r="J634" t="s">
        <v>56</v>
      </c>
      <c r="K634" t="s">
        <v>26</v>
      </c>
      <c r="L634" t="s">
        <v>27</v>
      </c>
      <c r="M634" t="s">
        <v>28</v>
      </c>
      <c r="N634" t="s">
        <v>50</v>
      </c>
      <c r="O634">
        <v>0</v>
      </c>
      <c r="P634" t="s">
        <v>104</v>
      </c>
      <c r="Q634" t="s">
        <v>110</v>
      </c>
      <c r="R634" t="s">
        <v>114</v>
      </c>
      <c r="S634" s="2">
        <f t="shared" si="46"/>
        <v>0</v>
      </c>
      <c r="T634" s="2">
        <f t="shared" si="49"/>
        <v>0</v>
      </c>
      <c r="U634" s="3">
        <f t="shared" si="48"/>
        <v>0</v>
      </c>
      <c r="V634">
        <f t="shared" si="47"/>
        <v>0</v>
      </c>
    </row>
    <row r="635" spans="1:22" x14ac:dyDescent="0.2">
      <c r="A635">
        <v>4</v>
      </c>
      <c r="B635" t="s">
        <v>76</v>
      </c>
      <c r="C635">
        <v>0.08</v>
      </c>
      <c r="E635" s="1">
        <v>476</v>
      </c>
      <c r="F635" s="1">
        <f t="shared" si="45"/>
        <v>506.94</v>
      </c>
      <c r="G635" t="s">
        <v>74</v>
      </c>
      <c r="H635">
        <v>1</v>
      </c>
      <c r="I635" t="s">
        <v>57</v>
      </c>
      <c r="J635" t="s">
        <v>57</v>
      </c>
      <c r="K635" t="s">
        <v>26</v>
      </c>
      <c r="L635" t="s">
        <v>27</v>
      </c>
      <c r="M635" t="s">
        <v>35</v>
      </c>
      <c r="N635" t="s">
        <v>58</v>
      </c>
      <c r="O635">
        <v>0</v>
      </c>
      <c r="P635" t="s">
        <v>104</v>
      </c>
      <c r="Q635" t="s">
        <v>110</v>
      </c>
      <c r="R635" t="s">
        <v>114</v>
      </c>
      <c r="S635" s="2">
        <f t="shared" si="46"/>
        <v>0</v>
      </c>
      <c r="T635" s="2">
        <f t="shared" si="49"/>
        <v>0</v>
      </c>
      <c r="U635" s="3">
        <f t="shared" si="48"/>
        <v>0</v>
      </c>
      <c r="V635">
        <f t="shared" si="47"/>
        <v>0</v>
      </c>
    </row>
    <row r="636" spans="1:22" x14ac:dyDescent="0.2">
      <c r="A636">
        <v>4</v>
      </c>
      <c r="B636" t="s">
        <v>76</v>
      </c>
      <c r="C636">
        <v>0.08</v>
      </c>
      <c r="E636" s="1">
        <v>476</v>
      </c>
      <c r="F636" s="1">
        <f t="shared" si="45"/>
        <v>506.94</v>
      </c>
      <c r="G636" t="s">
        <v>74</v>
      </c>
      <c r="H636">
        <v>1</v>
      </c>
      <c r="I636" t="s">
        <v>59</v>
      </c>
      <c r="J636" t="s">
        <v>59</v>
      </c>
      <c r="K636" t="s">
        <v>26</v>
      </c>
      <c r="L636" t="s">
        <v>27</v>
      </c>
      <c r="M636" t="s">
        <v>35</v>
      </c>
      <c r="N636" t="s">
        <v>60</v>
      </c>
      <c r="O636">
        <v>0</v>
      </c>
      <c r="P636" t="s">
        <v>104</v>
      </c>
      <c r="Q636" t="s">
        <v>110</v>
      </c>
      <c r="R636" t="s">
        <v>114</v>
      </c>
      <c r="S636" s="2">
        <f t="shared" si="46"/>
        <v>0</v>
      </c>
      <c r="T636" s="2">
        <f t="shared" si="49"/>
        <v>0</v>
      </c>
      <c r="U636" s="3">
        <f t="shared" si="48"/>
        <v>0</v>
      </c>
      <c r="V636">
        <f t="shared" si="47"/>
        <v>0</v>
      </c>
    </row>
    <row r="637" spans="1:22" x14ac:dyDescent="0.2">
      <c r="A637">
        <v>4</v>
      </c>
      <c r="B637" t="s">
        <v>76</v>
      </c>
      <c r="C637">
        <v>0.08</v>
      </c>
      <c r="E637" s="1">
        <v>476</v>
      </c>
      <c r="F637" s="1">
        <f t="shared" si="45"/>
        <v>506.94</v>
      </c>
      <c r="G637" t="s">
        <v>74</v>
      </c>
      <c r="H637">
        <v>1</v>
      </c>
      <c r="I637" t="s">
        <v>61</v>
      </c>
      <c r="J637" t="s">
        <v>61</v>
      </c>
      <c r="K637" t="s">
        <v>26</v>
      </c>
      <c r="L637" t="s">
        <v>41</v>
      </c>
      <c r="M637" t="s">
        <v>28</v>
      </c>
      <c r="N637" t="s">
        <v>62</v>
      </c>
      <c r="O637">
        <v>0</v>
      </c>
      <c r="P637" t="s">
        <v>104</v>
      </c>
      <c r="Q637" t="s">
        <v>110</v>
      </c>
      <c r="R637" t="s">
        <v>114</v>
      </c>
      <c r="S637" s="2">
        <f t="shared" si="46"/>
        <v>0</v>
      </c>
      <c r="T637" s="2">
        <f t="shared" si="49"/>
        <v>0</v>
      </c>
      <c r="U637" s="3">
        <f t="shared" si="48"/>
        <v>0</v>
      </c>
      <c r="V637">
        <f t="shared" si="47"/>
        <v>0</v>
      </c>
    </row>
    <row r="638" spans="1:22" x14ac:dyDescent="0.2">
      <c r="A638">
        <v>4</v>
      </c>
      <c r="B638" t="s">
        <v>76</v>
      </c>
      <c r="C638">
        <v>0.08</v>
      </c>
      <c r="E638" s="1">
        <v>476</v>
      </c>
      <c r="F638" s="1">
        <f t="shared" si="45"/>
        <v>506.94</v>
      </c>
      <c r="G638" t="s">
        <v>74</v>
      </c>
      <c r="H638">
        <v>1</v>
      </c>
      <c r="I638" t="s">
        <v>63</v>
      </c>
      <c r="J638" t="s">
        <v>63</v>
      </c>
      <c r="K638" t="s">
        <v>34</v>
      </c>
      <c r="L638" t="s">
        <v>27</v>
      </c>
      <c r="M638" t="s">
        <v>35</v>
      </c>
      <c r="N638" t="s">
        <v>64</v>
      </c>
      <c r="O638">
        <v>0</v>
      </c>
      <c r="P638" t="s">
        <v>104</v>
      </c>
      <c r="Q638" t="s">
        <v>110</v>
      </c>
      <c r="R638" t="s">
        <v>114</v>
      </c>
      <c r="S638" s="2">
        <f t="shared" si="46"/>
        <v>0</v>
      </c>
      <c r="T638" s="2">
        <f t="shared" si="49"/>
        <v>0</v>
      </c>
      <c r="U638" s="3">
        <f t="shared" si="48"/>
        <v>0</v>
      </c>
      <c r="V638">
        <f t="shared" si="47"/>
        <v>0</v>
      </c>
    </row>
    <row r="639" spans="1:22" x14ac:dyDescent="0.2">
      <c r="A639">
        <v>4</v>
      </c>
      <c r="B639" t="s">
        <v>76</v>
      </c>
      <c r="C639">
        <v>0.08</v>
      </c>
      <c r="E639" s="1">
        <v>476</v>
      </c>
      <c r="F639" s="1">
        <f t="shared" si="45"/>
        <v>506.94</v>
      </c>
      <c r="G639" t="s">
        <v>74</v>
      </c>
      <c r="H639">
        <v>1</v>
      </c>
      <c r="I639" t="s">
        <v>65</v>
      </c>
      <c r="J639" t="s">
        <v>65</v>
      </c>
      <c r="K639" t="s">
        <v>34</v>
      </c>
      <c r="L639" t="s">
        <v>41</v>
      </c>
      <c r="M639" t="s">
        <v>35</v>
      </c>
      <c r="N639" t="s">
        <v>66</v>
      </c>
      <c r="O639">
        <v>0</v>
      </c>
      <c r="P639" t="s">
        <v>104</v>
      </c>
      <c r="Q639" t="s">
        <v>110</v>
      </c>
      <c r="R639" t="s">
        <v>114</v>
      </c>
      <c r="S639" s="2">
        <f t="shared" si="46"/>
        <v>0</v>
      </c>
      <c r="T639" s="2">
        <f t="shared" si="49"/>
        <v>0</v>
      </c>
      <c r="U639" s="3">
        <f t="shared" si="48"/>
        <v>0</v>
      </c>
      <c r="V639">
        <f t="shared" si="47"/>
        <v>0</v>
      </c>
    </row>
    <row r="640" spans="1:22" x14ac:dyDescent="0.2">
      <c r="A640">
        <v>4</v>
      </c>
      <c r="B640" t="s">
        <v>76</v>
      </c>
      <c r="C640">
        <v>0.08</v>
      </c>
      <c r="E640" s="1">
        <v>476</v>
      </c>
      <c r="F640" s="1">
        <f t="shared" si="45"/>
        <v>506.94</v>
      </c>
      <c r="G640" t="s">
        <v>74</v>
      </c>
      <c r="H640">
        <v>1</v>
      </c>
      <c r="I640" t="s">
        <v>67</v>
      </c>
      <c r="J640" t="s">
        <v>67</v>
      </c>
      <c r="K640" t="s">
        <v>26</v>
      </c>
      <c r="L640" t="s">
        <v>41</v>
      </c>
      <c r="M640" t="s">
        <v>28</v>
      </c>
      <c r="N640" t="s">
        <v>36</v>
      </c>
      <c r="O640">
        <v>0</v>
      </c>
      <c r="P640" t="s">
        <v>104</v>
      </c>
      <c r="Q640" t="s">
        <v>110</v>
      </c>
      <c r="R640" t="s">
        <v>114</v>
      </c>
      <c r="S640" s="2">
        <f t="shared" si="46"/>
        <v>0</v>
      </c>
      <c r="T640" s="2">
        <f t="shared" si="49"/>
        <v>0</v>
      </c>
      <c r="U640" s="3">
        <f t="shared" si="48"/>
        <v>0</v>
      </c>
      <c r="V640">
        <f t="shared" si="47"/>
        <v>0</v>
      </c>
    </row>
    <row r="641" spans="1:22" x14ac:dyDescent="0.2">
      <c r="A641">
        <v>4</v>
      </c>
      <c r="B641" t="s">
        <v>76</v>
      </c>
      <c r="C641">
        <v>0.08</v>
      </c>
      <c r="E641" s="1">
        <v>476</v>
      </c>
      <c r="F641" s="1">
        <f t="shared" si="45"/>
        <v>506.94</v>
      </c>
      <c r="G641" t="s">
        <v>74</v>
      </c>
      <c r="H641">
        <v>1</v>
      </c>
      <c r="I641" t="s">
        <v>68</v>
      </c>
      <c r="J641" t="s">
        <v>69</v>
      </c>
      <c r="K641" t="s">
        <v>26</v>
      </c>
      <c r="L641" t="s">
        <v>27</v>
      </c>
      <c r="M641" t="s">
        <v>28</v>
      </c>
      <c r="N641" t="s">
        <v>29</v>
      </c>
      <c r="O641">
        <v>0</v>
      </c>
      <c r="P641" t="s">
        <v>104</v>
      </c>
      <c r="Q641" t="s">
        <v>110</v>
      </c>
      <c r="R641" t="s">
        <v>114</v>
      </c>
      <c r="S641" s="2">
        <f t="shared" si="46"/>
        <v>0</v>
      </c>
      <c r="T641" s="2">
        <f t="shared" si="49"/>
        <v>0</v>
      </c>
      <c r="U641" s="3">
        <f t="shared" si="48"/>
        <v>0</v>
      </c>
      <c r="V641">
        <f t="shared" si="47"/>
        <v>0</v>
      </c>
    </row>
    <row r="642" spans="1:22" x14ac:dyDescent="0.2">
      <c r="A642">
        <v>5</v>
      </c>
      <c r="B642" t="s">
        <v>22</v>
      </c>
      <c r="C642">
        <v>0.04</v>
      </c>
      <c r="E642" s="1">
        <v>476</v>
      </c>
      <c r="F642" s="1">
        <f t="shared" ref="F642:F705" si="50">E642/(200/213)</f>
        <v>506.94</v>
      </c>
      <c r="G642" t="s">
        <v>23</v>
      </c>
      <c r="H642">
        <v>1</v>
      </c>
      <c r="I642" t="s">
        <v>24</v>
      </c>
      <c r="J642" t="s">
        <v>25</v>
      </c>
      <c r="K642" t="s">
        <v>26</v>
      </c>
      <c r="L642" t="s">
        <v>27</v>
      </c>
      <c r="M642" t="s">
        <v>28</v>
      </c>
      <c r="N642" t="s">
        <v>29</v>
      </c>
      <c r="O642">
        <v>5</v>
      </c>
      <c r="P642" t="s">
        <v>115</v>
      </c>
      <c r="Q642" t="s">
        <v>116</v>
      </c>
      <c r="R642" t="s">
        <v>117</v>
      </c>
      <c r="S642" s="2">
        <f t="shared" ref="S642:S705" si="51">O642/E642</f>
        <v>1.050420168067227E-2</v>
      </c>
      <c r="T642" s="2">
        <f t="shared" si="49"/>
        <v>10504.20168067227</v>
      </c>
      <c r="U642" s="3">
        <f t="shared" si="48"/>
        <v>9.8631001696453235E-3</v>
      </c>
      <c r="V642">
        <f t="shared" ref="V642:V705" si="52">U642*1000</f>
        <v>9.8631001696453229</v>
      </c>
    </row>
    <row r="643" spans="1:22" x14ac:dyDescent="0.2">
      <c r="A643">
        <v>5</v>
      </c>
      <c r="B643" t="s">
        <v>22</v>
      </c>
      <c r="C643">
        <v>0.04</v>
      </c>
      <c r="E643" s="1">
        <v>476</v>
      </c>
      <c r="F643" s="1">
        <f t="shared" si="50"/>
        <v>506.94</v>
      </c>
      <c r="G643" t="s">
        <v>23</v>
      </c>
      <c r="H643">
        <v>1</v>
      </c>
      <c r="I643" t="s">
        <v>33</v>
      </c>
      <c r="J643" t="s">
        <v>33</v>
      </c>
      <c r="K643" t="s">
        <v>34</v>
      </c>
      <c r="L643" t="s">
        <v>27</v>
      </c>
      <c r="M643" t="s">
        <v>35</v>
      </c>
      <c r="N643" t="s">
        <v>36</v>
      </c>
      <c r="O643">
        <v>0</v>
      </c>
      <c r="P643" t="s">
        <v>115</v>
      </c>
      <c r="Q643" t="s">
        <v>116</v>
      </c>
      <c r="R643" t="s">
        <v>117</v>
      </c>
      <c r="S643" s="2">
        <f t="shared" si="51"/>
        <v>0</v>
      </c>
      <c r="T643" s="2">
        <f t="shared" si="49"/>
        <v>0</v>
      </c>
      <c r="U643" s="3">
        <f t="shared" ref="U643:U706" si="53">O643/F643</f>
        <v>0</v>
      </c>
      <c r="V643">
        <f t="shared" si="52"/>
        <v>0</v>
      </c>
    </row>
    <row r="644" spans="1:22" x14ac:dyDescent="0.2">
      <c r="A644">
        <v>5</v>
      </c>
      <c r="B644" t="s">
        <v>22</v>
      </c>
      <c r="C644">
        <v>0.04</v>
      </c>
      <c r="E644" s="1">
        <v>476</v>
      </c>
      <c r="F644" s="1">
        <f t="shared" si="50"/>
        <v>506.94</v>
      </c>
      <c r="G644" t="s">
        <v>23</v>
      </c>
      <c r="H644">
        <v>1</v>
      </c>
      <c r="I644" t="s">
        <v>37</v>
      </c>
      <c r="J644" t="s">
        <v>37</v>
      </c>
      <c r="K644" t="s">
        <v>26</v>
      </c>
      <c r="L644" t="s">
        <v>27</v>
      </c>
      <c r="M644" t="s">
        <v>35</v>
      </c>
      <c r="N644" t="s">
        <v>29</v>
      </c>
      <c r="O644">
        <v>0</v>
      </c>
      <c r="P644" t="s">
        <v>115</v>
      </c>
      <c r="Q644" t="s">
        <v>116</v>
      </c>
      <c r="R644" t="s">
        <v>117</v>
      </c>
      <c r="S644" s="2">
        <f t="shared" si="51"/>
        <v>0</v>
      </c>
      <c r="T644" s="2">
        <f t="shared" ref="T644:T707" si="54">S644*1000000</f>
        <v>0</v>
      </c>
      <c r="U644" s="3">
        <f t="shared" si="53"/>
        <v>0</v>
      </c>
      <c r="V644">
        <f t="shared" si="52"/>
        <v>0</v>
      </c>
    </row>
    <row r="645" spans="1:22" x14ac:dyDescent="0.2">
      <c r="A645">
        <v>5</v>
      </c>
      <c r="B645" t="s">
        <v>22</v>
      </c>
      <c r="C645">
        <v>0.04</v>
      </c>
      <c r="E645" s="1">
        <v>476</v>
      </c>
      <c r="F645" s="1">
        <f t="shared" si="50"/>
        <v>506.94</v>
      </c>
      <c r="G645" t="s">
        <v>23</v>
      </c>
      <c r="H645">
        <v>1</v>
      </c>
      <c r="I645" t="s">
        <v>38</v>
      </c>
      <c r="J645" t="s">
        <v>39</v>
      </c>
      <c r="K645" t="s">
        <v>40</v>
      </c>
      <c r="L645" t="s">
        <v>41</v>
      </c>
      <c r="M645" t="s">
        <v>28</v>
      </c>
      <c r="N645" t="s">
        <v>42</v>
      </c>
      <c r="O645">
        <v>0</v>
      </c>
      <c r="P645" t="s">
        <v>115</v>
      </c>
      <c r="Q645" t="s">
        <v>116</v>
      </c>
      <c r="R645" t="s">
        <v>117</v>
      </c>
      <c r="S645" s="2">
        <f t="shared" si="51"/>
        <v>0</v>
      </c>
      <c r="T645" s="2">
        <f t="shared" si="54"/>
        <v>0</v>
      </c>
      <c r="U645" s="3">
        <f t="shared" si="53"/>
        <v>0</v>
      </c>
      <c r="V645">
        <f t="shared" si="52"/>
        <v>0</v>
      </c>
    </row>
    <row r="646" spans="1:22" x14ac:dyDescent="0.2">
      <c r="A646">
        <v>5</v>
      </c>
      <c r="B646" t="s">
        <v>22</v>
      </c>
      <c r="C646">
        <v>0.04</v>
      </c>
      <c r="E646" s="1">
        <v>476</v>
      </c>
      <c r="F646" s="1">
        <f t="shared" si="50"/>
        <v>506.94</v>
      </c>
      <c r="G646" t="s">
        <v>23</v>
      </c>
      <c r="H646">
        <v>1</v>
      </c>
      <c r="I646" t="s">
        <v>43</v>
      </c>
      <c r="J646" t="s">
        <v>39</v>
      </c>
      <c r="K646" t="s">
        <v>40</v>
      </c>
      <c r="L646" t="s">
        <v>41</v>
      </c>
      <c r="M646" t="s">
        <v>28</v>
      </c>
      <c r="N646" t="s">
        <v>42</v>
      </c>
      <c r="O646">
        <v>0</v>
      </c>
      <c r="P646" t="s">
        <v>115</v>
      </c>
      <c r="Q646" t="s">
        <v>116</v>
      </c>
      <c r="R646" t="s">
        <v>117</v>
      </c>
      <c r="S646" s="2">
        <f t="shared" si="51"/>
        <v>0</v>
      </c>
      <c r="T646" s="2">
        <f t="shared" si="54"/>
        <v>0</v>
      </c>
      <c r="U646" s="3">
        <f t="shared" si="53"/>
        <v>0</v>
      </c>
      <c r="V646">
        <f t="shared" si="52"/>
        <v>0</v>
      </c>
    </row>
    <row r="647" spans="1:22" x14ac:dyDescent="0.2">
      <c r="A647">
        <v>5</v>
      </c>
      <c r="B647" t="s">
        <v>22</v>
      </c>
      <c r="C647">
        <v>0.04</v>
      </c>
      <c r="E647" s="1">
        <v>476</v>
      </c>
      <c r="F647" s="1">
        <f t="shared" si="50"/>
        <v>506.94</v>
      </c>
      <c r="G647" t="s">
        <v>23</v>
      </c>
      <c r="H647">
        <v>1</v>
      </c>
      <c r="I647" t="s">
        <v>44</v>
      </c>
      <c r="J647" t="s">
        <v>44</v>
      </c>
      <c r="K647" t="s">
        <v>26</v>
      </c>
      <c r="L647" t="s">
        <v>41</v>
      </c>
      <c r="M647" t="s">
        <v>28</v>
      </c>
      <c r="N647" t="s">
        <v>36</v>
      </c>
      <c r="O647">
        <v>0</v>
      </c>
      <c r="P647" t="s">
        <v>115</v>
      </c>
      <c r="Q647" t="s">
        <v>116</v>
      </c>
      <c r="R647" t="s">
        <v>117</v>
      </c>
      <c r="S647" s="2">
        <f t="shared" si="51"/>
        <v>0</v>
      </c>
      <c r="T647" s="2">
        <f t="shared" si="54"/>
        <v>0</v>
      </c>
      <c r="U647" s="3">
        <f t="shared" si="53"/>
        <v>0</v>
      </c>
      <c r="V647">
        <f t="shared" si="52"/>
        <v>0</v>
      </c>
    </row>
    <row r="648" spans="1:22" x14ac:dyDescent="0.2">
      <c r="A648">
        <v>5</v>
      </c>
      <c r="B648" t="s">
        <v>22</v>
      </c>
      <c r="C648">
        <v>0.04</v>
      </c>
      <c r="E648" s="1">
        <v>476</v>
      </c>
      <c r="F648" s="1">
        <f t="shared" si="50"/>
        <v>506.94</v>
      </c>
      <c r="G648" t="s">
        <v>23</v>
      </c>
      <c r="H648">
        <v>1</v>
      </c>
      <c r="I648" t="s">
        <v>45</v>
      </c>
      <c r="J648" t="s">
        <v>45</v>
      </c>
      <c r="K648" t="s">
        <v>26</v>
      </c>
      <c r="L648" t="s">
        <v>27</v>
      </c>
      <c r="M648" t="s">
        <v>28</v>
      </c>
      <c r="N648" t="s">
        <v>46</v>
      </c>
      <c r="O648">
        <v>0</v>
      </c>
      <c r="P648" t="s">
        <v>115</v>
      </c>
      <c r="Q648" t="s">
        <v>116</v>
      </c>
      <c r="R648" t="s">
        <v>117</v>
      </c>
      <c r="S648" s="2">
        <f t="shared" si="51"/>
        <v>0</v>
      </c>
      <c r="T648" s="2">
        <f t="shared" si="54"/>
        <v>0</v>
      </c>
      <c r="U648" s="3">
        <f t="shared" si="53"/>
        <v>0</v>
      </c>
      <c r="V648">
        <f t="shared" si="52"/>
        <v>0</v>
      </c>
    </row>
    <row r="649" spans="1:22" x14ac:dyDescent="0.2">
      <c r="A649">
        <v>5</v>
      </c>
      <c r="B649" t="s">
        <v>22</v>
      </c>
      <c r="C649">
        <v>0.04</v>
      </c>
      <c r="E649" s="1">
        <v>476</v>
      </c>
      <c r="F649" s="1">
        <f t="shared" si="50"/>
        <v>506.94</v>
      </c>
      <c r="G649" t="s">
        <v>23</v>
      </c>
      <c r="H649">
        <v>1</v>
      </c>
      <c r="I649" t="s">
        <v>47</v>
      </c>
      <c r="J649" t="s">
        <v>47</v>
      </c>
      <c r="K649" t="s">
        <v>26</v>
      </c>
      <c r="L649" t="s">
        <v>27</v>
      </c>
      <c r="M649" t="s">
        <v>28</v>
      </c>
      <c r="N649" t="s">
        <v>48</v>
      </c>
      <c r="O649">
        <v>0</v>
      </c>
      <c r="P649" t="s">
        <v>115</v>
      </c>
      <c r="Q649" t="s">
        <v>116</v>
      </c>
      <c r="R649" t="s">
        <v>117</v>
      </c>
      <c r="S649" s="2">
        <f t="shared" si="51"/>
        <v>0</v>
      </c>
      <c r="T649" s="2">
        <f t="shared" si="54"/>
        <v>0</v>
      </c>
      <c r="U649" s="3">
        <f t="shared" si="53"/>
        <v>0</v>
      </c>
      <c r="V649">
        <f t="shared" si="52"/>
        <v>0</v>
      </c>
    </row>
    <row r="650" spans="1:22" x14ac:dyDescent="0.2">
      <c r="A650">
        <v>5</v>
      </c>
      <c r="B650" t="s">
        <v>22</v>
      </c>
      <c r="C650">
        <v>0.04</v>
      </c>
      <c r="E650" s="1">
        <v>476</v>
      </c>
      <c r="F650" s="1">
        <f t="shared" si="50"/>
        <v>506.94</v>
      </c>
      <c r="G650" t="s">
        <v>23</v>
      </c>
      <c r="H650">
        <v>1</v>
      </c>
      <c r="I650" t="s">
        <v>49</v>
      </c>
      <c r="J650" t="s">
        <v>49</v>
      </c>
      <c r="K650" t="s">
        <v>26</v>
      </c>
      <c r="L650" t="s">
        <v>27</v>
      </c>
      <c r="M650" t="s">
        <v>28</v>
      </c>
      <c r="N650" t="s">
        <v>50</v>
      </c>
      <c r="O650">
        <v>0</v>
      </c>
      <c r="P650" t="s">
        <v>115</v>
      </c>
      <c r="Q650" t="s">
        <v>116</v>
      </c>
      <c r="R650" t="s">
        <v>117</v>
      </c>
      <c r="S650" s="2">
        <f t="shared" si="51"/>
        <v>0</v>
      </c>
      <c r="T650" s="2">
        <f t="shared" si="54"/>
        <v>0</v>
      </c>
      <c r="U650" s="3">
        <f t="shared" si="53"/>
        <v>0</v>
      </c>
      <c r="V650">
        <f t="shared" si="52"/>
        <v>0</v>
      </c>
    </row>
    <row r="651" spans="1:22" x14ac:dyDescent="0.2">
      <c r="A651">
        <v>5</v>
      </c>
      <c r="B651" t="s">
        <v>22</v>
      </c>
      <c r="C651">
        <v>0.04</v>
      </c>
      <c r="E651" s="1">
        <v>476</v>
      </c>
      <c r="F651" s="1">
        <f t="shared" si="50"/>
        <v>506.94</v>
      </c>
      <c r="G651" t="s">
        <v>23</v>
      </c>
      <c r="H651">
        <v>1</v>
      </c>
      <c r="I651" t="s">
        <v>51</v>
      </c>
      <c r="J651" t="s">
        <v>51</v>
      </c>
      <c r="K651" t="s">
        <v>26</v>
      </c>
      <c r="L651" t="s">
        <v>27</v>
      </c>
      <c r="M651" t="s">
        <v>28</v>
      </c>
      <c r="N651" t="s">
        <v>36</v>
      </c>
      <c r="O651">
        <v>0</v>
      </c>
      <c r="P651" t="s">
        <v>115</v>
      </c>
      <c r="Q651" t="s">
        <v>116</v>
      </c>
      <c r="R651" t="s">
        <v>117</v>
      </c>
      <c r="S651" s="2">
        <f t="shared" si="51"/>
        <v>0</v>
      </c>
      <c r="T651" s="2">
        <f t="shared" si="54"/>
        <v>0</v>
      </c>
      <c r="U651" s="3">
        <f t="shared" si="53"/>
        <v>0</v>
      </c>
      <c r="V651">
        <f t="shared" si="52"/>
        <v>0</v>
      </c>
    </row>
    <row r="652" spans="1:22" x14ac:dyDescent="0.2">
      <c r="A652">
        <v>5</v>
      </c>
      <c r="B652" t="s">
        <v>22</v>
      </c>
      <c r="C652">
        <v>0.04</v>
      </c>
      <c r="E652" s="1">
        <v>476</v>
      </c>
      <c r="F652" s="1">
        <f t="shared" si="50"/>
        <v>506.94</v>
      </c>
      <c r="G652" t="s">
        <v>23</v>
      </c>
      <c r="H652">
        <v>1</v>
      </c>
      <c r="I652" t="s">
        <v>52</v>
      </c>
      <c r="J652" t="s">
        <v>53</v>
      </c>
      <c r="K652" t="s">
        <v>26</v>
      </c>
      <c r="L652" t="s">
        <v>41</v>
      </c>
      <c r="M652" t="s">
        <v>28</v>
      </c>
      <c r="N652" t="s">
        <v>54</v>
      </c>
      <c r="O652">
        <v>0</v>
      </c>
      <c r="P652" t="s">
        <v>115</v>
      </c>
      <c r="Q652" t="s">
        <v>116</v>
      </c>
      <c r="R652" t="s">
        <v>117</v>
      </c>
      <c r="S652" s="2">
        <f t="shared" si="51"/>
        <v>0</v>
      </c>
      <c r="T652" s="2">
        <f t="shared" si="54"/>
        <v>0</v>
      </c>
      <c r="U652" s="3">
        <f t="shared" si="53"/>
        <v>0</v>
      </c>
      <c r="V652">
        <f t="shared" si="52"/>
        <v>0</v>
      </c>
    </row>
    <row r="653" spans="1:22" x14ac:dyDescent="0.2">
      <c r="A653">
        <v>5</v>
      </c>
      <c r="B653" t="s">
        <v>22</v>
      </c>
      <c r="C653">
        <v>0.04</v>
      </c>
      <c r="E653" s="1">
        <v>476</v>
      </c>
      <c r="F653" s="1">
        <f t="shared" si="50"/>
        <v>506.94</v>
      </c>
      <c r="G653" t="s">
        <v>23</v>
      </c>
      <c r="H653">
        <v>1</v>
      </c>
      <c r="I653" t="s">
        <v>55</v>
      </c>
      <c r="J653" t="s">
        <v>53</v>
      </c>
      <c r="K653" t="s">
        <v>26</v>
      </c>
      <c r="L653" t="s">
        <v>41</v>
      </c>
      <c r="M653" t="s">
        <v>28</v>
      </c>
      <c r="N653" t="s">
        <v>54</v>
      </c>
      <c r="O653">
        <v>0</v>
      </c>
      <c r="P653" t="s">
        <v>115</v>
      </c>
      <c r="Q653" t="s">
        <v>116</v>
      </c>
      <c r="R653" t="s">
        <v>117</v>
      </c>
      <c r="S653" s="2">
        <f t="shared" si="51"/>
        <v>0</v>
      </c>
      <c r="T653" s="2">
        <f t="shared" si="54"/>
        <v>0</v>
      </c>
      <c r="U653" s="3">
        <f t="shared" si="53"/>
        <v>0</v>
      </c>
      <c r="V653">
        <f t="shared" si="52"/>
        <v>0</v>
      </c>
    </row>
    <row r="654" spans="1:22" x14ac:dyDescent="0.2">
      <c r="A654">
        <v>5</v>
      </c>
      <c r="B654" t="s">
        <v>22</v>
      </c>
      <c r="C654">
        <v>0.04</v>
      </c>
      <c r="E654" s="1">
        <v>476</v>
      </c>
      <c r="F654" s="1">
        <f t="shared" si="50"/>
        <v>506.94</v>
      </c>
      <c r="G654" t="s">
        <v>23</v>
      </c>
      <c r="H654">
        <v>1</v>
      </c>
      <c r="I654" t="s">
        <v>56</v>
      </c>
      <c r="J654" t="s">
        <v>56</v>
      </c>
      <c r="K654" t="s">
        <v>26</v>
      </c>
      <c r="L654" t="s">
        <v>27</v>
      </c>
      <c r="M654" t="s">
        <v>28</v>
      </c>
      <c r="N654" t="s">
        <v>50</v>
      </c>
      <c r="O654">
        <v>0</v>
      </c>
      <c r="P654" t="s">
        <v>115</v>
      </c>
      <c r="Q654" t="s">
        <v>116</v>
      </c>
      <c r="R654" t="s">
        <v>117</v>
      </c>
      <c r="S654" s="2">
        <f t="shared" si="51"/>
        <v>0</v>
      </c>
      <c r="T654" s="2">
        <f t="shared" si="54"/>
        <v>0</v>
      </c>
      <c r="U654" s="3">
        <f t="shared" si="53"/>
        <v>0</v>
      </c>
      <c r="V654">
        <f t="shared" si="52"/>
        <v>0</v>
      </c>
    </row>
    <row r="655" spans="1:22" x14ac:dyDescent="0.2">
      <c r="A655">
        <v>5</v>
      </c>
      <c r="B655" t="s">
        <v>22</v>
      </c>
      <c r="C655">
        <v>0.04</v>
      </c>
      <c r="E655" s="1">
        <v>476</v>
      </c>
      <c r="F655" s="1">
        <f t="shared" si="50"/>
        <v>506.94</v>
      </c>
      <c r="G655" t="s">
        <v>23</v>
      </c>
      <c r="H655">
        <v>1</v>
      </c>
      <c r="I655" t="s">
        <v>57</v>
      </c>
      <c r="J655" t="s">
        <v>57</v>
      </c>
      <c r="K655" t="s">
        <v>26</v>
      </c>
      <c r="L655" t="s">
        <v>27</v>
      </c>
      <c r="M655" t="s">
        <v>35</v>
      </c>
      <c r="N655" t="s">
        <v>58</v>
      </c>
      <c r="O655">
        <v>1</v>
      </c>
      <c r="P655" t="s">
        <v>115</v>
      </c>
      <c r="Q655" t="s">
        <v>116</v>
      </c>
      <c r="R655" t="s">
        <v>117</v>
      </c>
      <c r="S655" s="2">
        <f t="shared" si="51"/>
        <v>2.1008403361344537E-3</v>
      </c>
      <c r="T655" s="2">
        <f t="shared" si="54"/>
        <v>2100.8403361344535</v>
      </c>
      <c r="U655" s="3">
        <f t="shared" si="53"/>
        <v>1.9726200339290644E-3</v>
      </c>
      <c r="V655">
        <f t="shared" si="52"/>
        <v>1.9726200339290645</v>
      </c>
    </row>
    <row r="656" spans="1:22" x14ac:dyDescent="0.2">
      <c r="A656">
        <v>5</v>
      </c>
      <c r="B656" t="s">
        <v>22</v>
      </c>
      <c r="C656">
        <v>0.04</v>
      </c>
      <c r="E656" s="1">
        <v>476</v>
      </c>
      <c r="F656" s="1">
        <f t="shared" si="50"/>
        <v>506.94</v>
      </c>
      <c r="G656" t="s">
        <v>23</v>
      </c>
      <c r="H656">
        <v>1</v>
      </c>
      <c r="I656" t="s">
        <v>59</v>
      </c>
      <c r="J656" t="s">
        <v>59</v>
      </c>
      <c r="K656" t="s">
        <v>26</v>
      </c>
      <c r="L656" t="s">
        <v>27</v>
      </c>
      <c r="M656" t="s">
        <v>35</v>
      </c>
      <c r="N656" t="s">
        <v>60</v>
      </c>
      <c r="O656">
        <v>0</v>
      </c>
      <c r="P656" t="s">
        <v>115</v>
      </c>
      <c r="Q656" t="s">
        <v>116</v>
      </c>
      <c r="R656" t="s">
        <v>117</v>
      </c>
      <c r="S656" s="2">
        <f t="shared" si="51"/>
        <v>0</v>
      </c>
      <c r="T656" s="2">
        <f t="shared" si="54"/>
        <v>0</v>
      </c>
      <c r="U656" s="3">
        <f t="shared" si="53"/>
        <v>0</v>
      </c>
      <c r="V656">
        <f t="shared" si="52"/>
        <v>0</v>
      </c>
    </row>
    <row r="657" spans="1:22" x14ac:dyDescent="0.2">
      <c r="A657">
        <v>5</v>
      </c>
      <c r="B657" t="s">
        <v>22</v>
      </c>
      <c r="C657">
        <v>0.04</v>
      </c>
      <c r="E657" s="1">
        <v>476</v>
      </c>
      <c r="F657" s="1">
        <f t="shared" si="50"/>
        <v>506.94</v>
      </c>
      <c r="G657" t="s">
        <v>23</v>
      </c>
      <c r="H657">
        <v>1</v>
      </c>
      <c r="I657" t="s">
        <v>61</v>
      </c>
      <c r="J657" t="s">
        <v>61</v>
      </c>
      <c r="K657" t="s">
        <v>26</v>
      </c>
      <c r="L657" t="s">
        <v>41</v>
      </c>
      <c r="M657" t="s">
        <v>28</v>
      </c>
      <c r="N657" t="s">
        <v>62</v>
      </c>
      <c r="O657">
        <v>3</v>
      </c>
      <c r="P657" t="s">
        <v>115</v>
      </c>
      <c r="Q657" t="s">
        <v>116</v>
      </c>
      <c r="R657" t="s">
        <v>117</v>
      </c>
      <c r="S657" s="2">
        <f t="shared" si="51"/>
        <v>6.3025210084033615E-3</v>
      </c>
      <c r="T657" s="2">
        <f t="shared" si="54"/>
        <v>6302.5210084033615</v>
      </c>
      <c r="U657" s="3">
        <f t="shared" si="53"/>
        <v>5.9178601017871937E-3</v>
      </c>
      <c r="V657">
        <f t="shared" si="52"/>
        <v>5.9178601017871939</v>
      </c>
    </row>
    <row r="658" spans="1:22" x14ac:dyDescent="0.2">
      <c r="A658">
        <v>5</v>
      </c>
      <c r="B658" t="s">
        <v>22</v>
      </c>
      <c r="C658">
        <v>0.04</v>
      </c>
      <c r="E658" s="1">
        <v>476</v>
      </c>
      <c r="F658" s="1">
        <f t="shared" si="50"/>
        <v>506.94</v>
      </c>
      <c r="G658" t="s">
        <v>23</v>
      </c>
      <c r="H658">
        <v>1</v>
      </c>
      <c r="I658" t="s">
        <v>63</v>
      </c>
      <c r="J658" t="s">
        <v>63</v>
      </c>
      <c r="K658" t="s">
        <v>34</v>
      </c>
      <c r="L658" t="s">
        <v>27</v>
      </c>
      <c r="M658" t="s">
        <v>35</v>
      </c>
      <c r="N658" t="s">
        <v>64</v>
      </c>
      <c r="O658">
        <v>0</v>
      </c>
      <c r="P658" t="s">
        <v>115</v>
      </c>
      <c r="Q658" t="s">
        <v>116</v>
      </c>
      <c r="R658" t="s">
        <v>117</v>
      </c>
      <c r="S658" s="2">
        <f t="shared" si="51"/>
        <v>0</v>
      </c>
      <c r="T658" s="2">
        <f t="shared" si="54"/>
        <v>0</v>
      </c>
      <c r="U658" s="3">
        <f t="shared" si="53"/>
        <v>0</v>
      </c>
      <c r="V658">
        <f t="shared" si="52"/>
        <v>0</v>
      </c>
    </row>
    <row r="659" spans="1:22" x14ac:dyDescent="0.2">
      <c r="A659">
        <v>5</v>
      </c>
      <c r="B659" t="s">
        <v>22</v>
      </c>
      <c r="C659">
        <v>0.04</v>
      </c>
      <c r="E659" s="1">
        <v>476</v>
      </c>
      <c r="F659" s="1">
        <f t="shared" si="50"/>
        <v>506.94</v>
      </c>
      <c r="G659" t="s">
        <v>23</v>
      </c>
      <c r="H659">
        <v>1</v>
      </c>
      <c r="I659" t="s">
        <v>65</v>
      </c>
      <c r="J659" t="s">
        <v>65</v>
      </c>
      <c r="K659" t="s">
        <v>34</v>
      </c>
      <c r="L659" t="s">
        <v>41</v>
      </c>
      <c r="M659" t="s">
        <v>35</v>
      </c>
      <c r="N659" t="s">
        <v>66</v>
      </c>
      <c r="O659">
        <v>0</v>
      </c>
      <c r="P659" t="s">
        <v>115</v>
      </c>
      <c r="Q659" t="s">
        <v>116</v>
      </c>
      <c r="R659" t="s">
        <v>117</v>
      </c>
      <c r="S659" s="2">
        <f t="shared" si="51"/>
        <v>0</v>
      </c>
      <c r="T659" s="2">
        <f t="shared" si="54"/>
        <v>0</v>
      </c>
      <c r="U659" s="3">
        <f t="shared" si="53"/>
        <v>0</v>
      </c>
      <c r="V659">
        <f t="shared" si="52"/>
        <v>0</v>
      </c>
    </row>
    <row r="660" spans="1:22" x14ac:dyDescent="0.2">
      <c r="A660">
        <v>5</v>
      </c>
      <c r="B660" t="s">
        <v>22</v>
      </c>
      <c r="C660">
        <v>0.04</v>
      </c>
      <c r="E660" s="1">
        <v>476</v>
      </c>
      <c r="F660" s="1">
        <f t="shared" si="50"/>
        <v>506.94</v>
      </c>
      <c r="G660" t="s">
        <v>23</v>
      </c>
      <c r="H660">
        <v>1</v>
      </c>
      <c r="I660" t="s">
        <v>67</v>
      </c>
      <c r="J660" t="s">
        <v>67</v>
      </c>
      <c r="K660" t="s">
        <v>26</v>
      </c>
      <c r="L660" t="s">
        <v>41</v>
      </c>
      <c r="M660" t="s">
        <v>28</v>
      </c>
      <c r="N660" t="s">
        <v>36</v>
      </c>
      <c r="O660">
        <v>0</v>
      </c>
      <c r="P660" t="s">
        <v>115</v>
      </c>
      <c r="Q660" t="s">
        <v>116</v>
      </c>
      <c r="R660" t="s">
        <v>117</v>
      </c>
      <c r="S660" s="2">
        <f t="shared" si="51"/>
        <v>0</v>
      </c>
      <c r="T660" s="2">
        <f t="shared" si="54"/>
        <v>0</v>
      </c>
      <c r="U660" s="3">
        <f t="shared" si="53"/>
        <v>0</v>
      </c>
      <c r="V660">
        <f t="shared" si="52"/>
        <v>0</v>
      </c>
    </row>
    <row r="661" spans="1:22" x14ac:dyDescent="0.2">
      <c r="A661">
        <v>5</v>
      </c>
      <c r="B661" t="s">
        <v>22</v>
      </c>
      <c r="C661">
        <v>0.04</v>
      </c>
      <c r="E661" s="1">
        <v>476</v>
      </c>
      <c r="F661" s="1">
        <f t="shared" si="50"/>
        <v>506.94</v>
      </c>
      <c r="G661" t="s">
        <v>23</v>
      </c>
      <c r="H661">
        <v>1</v>
      </c>
      <c r="I661" t="s">
        <v>68</v>
      </c>
      <c r="J661" t="s">
        <v>69</v>
      </c>
      <c r="K661" t="s">
        <v>26</v>
      </c>
      <c r="L661" t="s">
        <v>27</v>
      </c>
      <c r="M661" t="s">
        <v>28</v>
      </c>
      <c r="N661" t="s">
        <v>29</v>
      </c>
      <c r="O661">
        <v>0</v>
      </c>
      <c r="P661" t="s">
        <v>115</v>
      </c>
      <c r="Q661" t="s">
        <v>116</v>
      </c>
      <c r="R661" t="s">
        <v>117</v>
      </c>
      <c r="S661" s="2">
        <f t="shared" si="51"/>
        <v>0</v>
      </c>
      <c r="T661" s="2">
        <f t="shared" si="54"/>
        <v>0</v>
      </c>
      <c r="U661" s="3">
        <f t="shared" si="53"/>
        <v>0</v>
      </c>
      <c r="V661">
        <f t="shared" si="52"/>
        <v>0</v>
      </c>
    </row>
    <row r="662" spans="1:22" x14ac:dyDescent="0.2">
      <c r="A662">
        <v>5</v>
      </c>
      <c r="B662" t="s">
        <v>22</v>
      </c>
      <c r="C662">
        <v>0.04</v>
      </c>
      <c r="E662" s="1">
        <v>476</v>
      </c>
      <c r="F662" s="1">
        <f t="shared" si="50"/>
        <v>506.94</v>
      </c>
      <c r="G662" t="s">
        <v>70</v>
      </c>
      <c r="H662">
        <v>1</v>
      </c>
      <c r="I662" t="s">
        <v>24</v>
      </c>
      <c r="J662" t="s">
        <v>25</v>
      </c>
      <c r="K662" t="s">
        <v>26</v>
      </c>
      <c r="L662" t="s">
        <v>27</v>
      </c>
      <c r="M662" t="s">
        <v>28</v>
      </c>
      <c r="N662" t="s">
        <v>29</v>
      </c>
      <c r="O662">
        <v>2</v>
      </c>
      <c r="P662" t="s">
        <v>115</v>
      </c>
      <c r="Q662" t="s">
        <v>116</v>
      </c>
      <c r="R662" t="s">
        <v>118</v>
      </c>
      <c r="S662" s="2">
        <f t="shared" si="51"/>
        <v>4.2016806722689074E-3</v>
      </c>
      <c r="T662" s="2">
        <f t="shared" si="54"/>
        <v>4201.6806722689071</v>
      </c>
      <c r="U662" s="3">
        <f t="shared" si="53"/>
        <v>3.9452400678581289E-3</v>
      </c>
      <c r="V662">
        <f t="shared" si="52"/>
        <v>3.945240067858129</v>
      </c>
    </row>
    <row r="663" spans="1:22" x14ac:dyDescent="0.2">
      <c r="A663">
        <v>5</v>
      </c>
      <c r="B663" t="s">
        <v>22</v>
      </c>
      <c r="C663">
        <v>0.04</v>
      </c>
      <c r="E663" s="1">
        <v>476</v>
      </c>
      <c r="F663" s="1">
        <f t="shared" si="50"/>
        <v>506.94</v>
      </c>
      <c r="G663" t="s">
        <v>70</v>
      </c>
      <c r="H663">
        <v>1</v>
      </c>
      <c r="I663" t="s">
        <v>33</v>
      </c>
      <c r="J663" t="s">
        <v>33</v>
      </c>
      <c r="K663" t="s">
        <v>34</v>
      </c>
      <c r="L663" t="s">
        <v>27</v>
      </c>
      <c r="M663" t="s">
        <v>35</v>
      </c>
      <c r="N663" t="s">
        <v>36</v>
      </c>
      <c r="O663">
        <v>0</v>
      </c>
      <c r="P663" t="s">
        <v>115</v>
      </c>
      <c r="Q663" t="s">
        <v>116</v>
      </c>
      <c r="R663" t="s">
        <v>118</v>
      </c>
      <c r="S663" s="2">
        <f t="shared" si="51"/>
        <v>0</v>
      </c>
      <c r="T663" s="2">
        <f t="shared" si="54"/>
        <v>0</v>
      </c>
      <c r="U663" s="3">
        <f t="shared" si="53"/>
        <v>0</v>
      </c>
      <c r="V663">
        <f t="shared" si="52"/>
        <v>0</v>
      </c>
    </row>
    <row r="664" spans="1:22" x14ac:dyDescent="0.2">
      <c r="A664">
        <v>5</v>
      </c>
      <c r="B664" t="s">
        <v>22</v>
      </c>
      <c r="C664">
        <v>0.04</v>
      </c>
      <c r="E664" s="1">
        <v>476</v>
      </c>
      <c r="F664" s="1">
        <f t="shared" si="50"/>
        <v>506.94</v>
      </c>
      <c r="G664" t="s">
        <v>70</v>
      </c>
      <c r="H664">
        <v>1</v>
      </c>
      <c r="I664" t="s">
        <v>37</v>
      </c>
      <c r="J664" t="s">
        <v>37</v>
      </c>
      <c r="K664" t="s">
        <v>26</v>
      </c>
      <c r="L664" t="s">
        <v>27</v>
      </c>
      <c r="M664" t="s">
        <v>35</v>
      </c>
      <c r="N664" t="s">
        <v>29</v>
      </c>
      <c r="O664">
        <v>0</v>
      </c>
      <c r="P664" t="s">
        <v>115</v>
      </c>
      <c r="Q664" t="s">
        <v>116</v>
      </c>
      <c r="R664" t="s">
        <v>118</v>
      </c>
      <c r="S664" s="2">
        <f t="shared" si="51"/>
        <v>0</v>
      </c>
      <c r="T664" s="2">
        <f t="shared" si="54"/>
        <v>0</v>
      </c>
      <c r="U664" s="3">
        <f t="shared" si="53"/>
        <v>0</v>
      </c>
      <c r="V664">
        <f t="shared" si="52"/>
        <v>0</v>
      </c>
    </row>
    <row r="665" spans="1:22" x14ac:dyDescent="0.2">
      <c r="A665">
        <v>5</v>
      </c>
      <c r="B665" t="s">
        <v>22</v>
      </c>
      <c r="C665">
        <v>0.04</v>
      </c>
      <c r="E665" s="1">
        <v>476</v>
      </c>
      <c r="F665" s="1">
        <f t="shared" si="50"/>
        <v>506.94</v>
      </c>
      <c r="G665" t="s">
        <v>70</v>
      </c>
      <c r="H665">
        <v>1</v>
      </c>
      <c r="I665" t="s">
        <v>38</v>
      </c>
      <c r="J665" t="s">
        <v>39</v>
      </c>
      <c r="K665" t="s">
        <v>40</v>
      </c>
      <c r="L665" t="s">
        <v>41</v>
      </c>
      <c r="M665" t="s">
        <v>28</v>
      </c>
      <c r="N665" t="s">
        <v>42</v>
      </c>
      <c r="O665">
        <v>0</v>
      </c>
      <c r="P665" t="s">
        <v>115</v>
      </c>
      <c r="Q665" t="s">
        <v>116</v>
      </c>
      <c r="R665" t="s">
        <v>118</v>
      </c>
      <c r="S665" s="2">
        <f t="shared" si="51"/>
        <v>0</v>
      </c>
      <c r="T665" s="2">
        <f t="shared" si="54"/>
        <v>0</v>
      </c>
      <c r="U665" s="3">
        <f t="shared" si="53"/>
        <v>0</v>
      </c>
      <c r="V665">
        <f t="shared" si="52"/>
        <v>0</v>
      </c>
    </row>
    <row r="666" spans="1:22" x14ac:dyDescent="0.2">
      <c r="A666">
        <v>5</v>
      </c>
      <c r="B666" t="s">
        <v>22</v>
      </c>
      <c r="C666">
        <v>0.04</v>
      </c>
      <c r="E666" s="1">
        <v>476</v>
      </c>
      <c r="F666" s="1">
        <f t="shared" si="50"/>
        <v>506.94</v>
      </c>
      <c r="G666" t="s">
        <v>70</v>
      </c>
      <c r="H666">
        <v>1</v>
      </c>
      <c r="I666" t="s">
        <v>43</v>
      </c>
      <c r="J666" t="s">
        <v>39</v>
      </c>
      <c r="K666" t="s">
        <v>40</v>
      </c>
      <c r="L666" t="s">
        <v>41</v>
      </c>
      <c r="M666" t="s">
        <v>28</v>
      </c>
      <c r="N666" t="s">
        <v>42</v>
      </c>
      <c r="O666">
        <v>2</v>
      </c>
      <c r="P666" t="s">
        <v>115</v>
      </c>
      <c r="Q666" t="s">
        <v>116</v>
      </c>
      <c r="R666" t="s">
        <v>118</v>
      </c>
      <c r="S666" s="2">
        <f t="shared" si="51"/>
        <v>4.2016806722689074E-3</v>
      </c>
      <c r="T666" s="2">
        <f t="shared" si="54"/>
        <v>4201.6806722689071</v>
      </c>
      <c r="U666" s="3">
        <f t="shared" si="53"/>
        <v>3.9452400678581289E-3</v>
      </c>
      <c r="V666">
        <f t="shared" si="52"/>
        <v>3.945240067858129</v>
      </c>
    </row>
    <row r="667" spans="1:22" x14ac:dyDescent="0.2">
      <c r="A667">
        <v>5</v>
      </c>
      <c r="B667" t="s">
        <v>22</v>
      </c>
      <c r="C667">
        <v>0.04</v>
      </c>
      <c r="E667" s="1">
        <v>476</v>
      </c>
      <c r="F667" s="1">
        <f t="shared" si="50"/>
        <v>506.94</v>
      </c>
      <c r="G667" t="s">
        <v>70</v>
      </c>
      <c r="H667">
        <v>1</v>
      </c>
      <c r="I667" t="s">
        <v>44</v>
      </c>
      <c r="J667" t="s">
        <v>44</v>
      </c>
      <c r="K667" t="s">
        <v>26</v>
      </c>
      <c r="L667" t="s">
        <v>41</v>
      </c>
      <c r="M667" t="s">
        <v>28</v>
      </c>
      <c r="N667" t="s">
        <v>36</v>
      </c>
      <c r="O667">
        <v>0</v>
      </c>
      <c r="P667" t="s">
        <v>115</v>
      </c>
      <c r="Q667" t="s">
        <v>116</v>
      </c>
      <c r="R667" t="s">
        <v>118</v>
      </c>
      <c r="S667" s="2">
        <f t="shared" si="51"/>
        <v>0</v>
      </c>
      <c r="T667" s="2">
        <f t="shared" si="54"/>
        <v>0</v>
      </c>
      <c r="U667" s="3">
        <f t="shared" si="53"/>
        <v>0</v>
      </c>
      <c r="V667">
        <f t="shared" si="52"/>
        <v>0</v>
      </c>
    </row>
    <row r="668" spans="1:22" x14ac:dyDescent="0.2">
      <c r="A668">
        <v>5</v>
      </c>
      <c r="B668" t="s">
        <v>22</v>
      </c>
      <c r="C668">
        <v>0.04</v>
      </c>
      <c r="E668" s="1">
        <v>476</v>
      </c>
      <c r="F668" s="1">
        <f t="shared" si="50"/>
        <v>506.94</v>
      </c>
      <c r="G668" t="s">
        <v>70</v>
      </c>
      <c r="H668">
        <v>1</v>
      </c>
      <c r="I668" t="s">
        <v>45</v>
      </c>
      <c r="J668" t="s">
        <v>45</v>
      </c>
      <c r="K668" t="s">
        <v>26</v>
      </c>
      <c r="L668" t="s">
        <v>27</v>
      </c>
      <c r="M668" t="s">
        <v>28</v>
      </c>
      <c r="N668" t="s">
        <v>46</v>
      </c>
      <c r="O668">
        <v>0</v>
      </c>
      <c r="P668" t="s">
        <v>115</v>
      </c>
      <c r="Q668" t="s">
        <v>116</v>
      </c>
      <c r="R668" t="s">
        <v>118</v>
      </c>
      <c r="S668" s="2">
        <f t="shared" si="51"/>
        <v>0</v>
      </c>
      <c r="T668" s="2">
        <f t="shared" si="54"/>
        <v>0</v>
      </c>
      <c r="U668" s="3">
        <f t="shared" si="53"/>
        <v>0</v>
      </c>
      <c r="V668">
        <f t="shared" si="52"/>
        <v>0</v>
      </c>
    </row>
    <row r="669" spans="1:22" x14ac:dyDescent="0.2">
      <c r="A669">
        <v>5</v>
      </c>
      <c r="B669" t="s">
        <v>22</v>
      </c>
      <c r="C669">
        <v>0.04</v>
      </c>
      <c r="E669" s="1">
        <v>476</v>
      </c>
      <c r="F669" s="1">
        <f t="shared" si="50"/>
        <v>506.94</v>
      </c>
      <c r="G669" t="s">
        <v>70</v>
      </c>
      <c r="H669">
        <v>1</v>
      </c>
      <c r="I669" t="s">
        <v>47</v>
      </c>
      <c r="J669" t="s">
        <v>47</v>
      </c>
      <c r="K669" t="s">
        <v>26</v>
      </c>
      <c r="L669" t="s">
        <v>27</v>
      </c>
      <c r="M669" t="s">
        <v>28</v>
      </c>
      <c r="N669" t="s">
        <v>48</v>
      </c>
      <c r="O669">
        <v>0</v>
      </c>
      <c r="P669" t="s">
        <v>115</v>
      </c>
      <c r="Q669" t="s">
        <v>116</v>
      </c>
      <c r="R669" t="s">
        <v>118</v>
      </c>
      <c r="S669" s="2">
        <f t="shared" si="51"/>
        <v>0</v>
      </c>
      <c r="T669" s="2">
        <f t="shared" si="54"/>
        <v>0</v>
      </c>
      <c r="U669" s="3">
        <f t="shared" si="53"/>
        <v>0</v>
      </c>
      <c r="V669">
        <f t="shared" si="52"/>
        <v>0</v>
      </c>
    </row>
    <row r="670" spans="1:22" x14ac:dyDescent="0.2">
      <c r="A670">
        <v>5</v>
      </c>
      <c r="B670" t="s">
        <v>22</v>
      </c>
      <c r="C670">
        <v>0.04</v>
      </c>
      <c r="E670" s="1">
        <v>476</v>
      </c>
      <c r="F670" s="1">
        <f t="shared" si="50"/>
        <v>506.94</v>
      </c>
      <c r="G670" t="s">
        <v>70</v>
      </c>
      <c r="H670">
        <v>1</v>
      </c>
      <c r="I670" t="s">
        <v>49</v>
      </c>
      <c r="J670" t="s">
        <v>49</v>
      </c>
      <c r="K670" t="s">
        <v>26</v>
      </c>
      <c r="L670" t="s">
        <v>27</v>
      </c>
      <c r="M670" t="s">
        <v>28</v>
      </c>
      <c r="N670" t="s">
        <v>50</v>
      </c>
      <c r="O670">
        <v>0</v>
      </c>
      <c r="P670" t="s">
        <v>115</v>
      </c>
      <c r="Q670" t="s">
        <v>116</v>
      </c>
      <c r="R670" t="s">
        <v>118</v>
      </c>
      <c r="S670" s="2">
        <f t="shared" si="51"/>
        <v>0</v>
      </c>
      <c r="T670" s="2">
        <f t="shared" si="54"/>
        <v>0</v>
      </c>
      <c r="U670" s="3">
        <f t="shared" si="53"/>
        <v>0</v>
      </c>
      <c r="V670">
        <f t="shared" si="52"/>
        <v>0</v>
      </c>
    </row>
    <row r="671" spans="1:22" x14ac:dyDescent="0.2">
      <c r="A671">
        <v>5</v>
      </c>
      <c r="B671" t="s">
        <v>22</v>
      </c>
      <c r="C671">
        <v>0.04</v>
      </c>
      <c r="E671" s="1">
        <v>476</v>
      </c>
      <c r="F671" s="1">
        <f t="shared" si="50"/>
        <v>506.94</v>
      </c>
      <c r="G671" t="s">
        <v>70</v>
      </c>
      <c r="H671">
        <v>1</v>
      </c>
      <c r="I671" t="s">
        <v>51</v>
      </c>
      <c r="J671" t="s">
        <v>51</v>
      </c>
      <c r="K671" t="s">
        <v>26</v>
      </c>
      <c r="L671" t="s">
        <v>27</v>
      </c>
      <c r="M671" t="s">
        <v>28</v>
      </c>
      <c r="N671" t="s">
        <v>36</v>
      </c>
      <c r="O671">
        <v>0</v>
      </c>
      <c r="P671" t="s">
        <v>115</v>
      </c>
      <c r="Q671" t="s">
        <v>116</v>
      </c>
      <c r="R671" t="s">
        <v>118</v>
      </c>
      <c r="S671" s="2">
        <f t="shared" si="51"/>
        <v>0</v>
      </c>
      <c r="T671" s="2">
        <f t="shared" si="54"/>
        <v>0</v>
      </c>
      <c r="U671" s="3">
        <f t="shared" si="53"/>
        <v>0</v>
      </c>
      <c r="V671">
        <f t="shared" si="52"/>
        <v>0</v>
      </c>
    </row>
    <row r="672" spans="1:22" x14ac:dyDescent="0.2">
      <c r="A672">
        <v>5</v>
      </c>
      <c r="B672" t="s">
        <v>22</v>
      </c>
      <c r="C672">
        <v>0.04</v>
      </c>
      <c r="E672" s="1">
        <v>476</v>
      </c>
      <c r="F672" s="1">
        <f t="shared" si="50"/>
        <v>506.94</v>
      </c>
      <c r="G672" t="s">
        <v>70</v>
      </c>
      <c r="H672">
        <v>1</v>
      </c>
      <c r="I672" t="s">
        <v>52</v>
      </c>
      <c r="J672" t="s">
        <v>53</v>
      </c>
      <c r="K672" t="s">
        <v>26</v>
      </c>
      <c r="L672" t="s">
        <v>41</v>
      </c>
      <c r="M672" t="s">
        <v>28</v>
      </c>
      <c r="N672" t="s">
        <v>54</v>
      </c>
      <c r="O672">
        <v>0</v>
      </c>
      <c r="P672" t="s">
        <v>115</v>
      </c>
      <c r="Q672" t="s">
        <v>116</v>
      </c>
      <c r="R672" t="s">
        <v>118</v>
      </c>
      <c r="S672" s="2">
        <f t="shared" si="51"/>
        <v>0</v>
      </c>
      <c r="T672" s="2">
        <f t="shared" si="54"/>
        <v>0</v>
      </c>
      <c r="U672" s="3">
        <f t="shared" si="53"/>
        <v>0</v>
      </c>
      <c r="V672">
        <f t="shared" si="52"/>
        <v>0</v>
      </c>
    </row>
    <row r="673" spans="1:22" x14ac:dyDescent="0.2">
      <c r="A673">
        <v>5</v>
      </c>
      <c r="B673" t="s">
        <v>22</v>
      </c>
      <c r="C673">
        <v>0.04</v>
      </c>
      <c r="E673" s="1">
        <v>476</v>
      </c>
      <c r="F673" s="1">
        <f t="shared" si="50"/>
        <v>506.94</v>
      </c>
      <c r="G673" t="s">
        <v>70</v>
      </c>
      <c r="H673">
        <v>1</v>
      </c>
      <c r="I673" t="s">
        <v>55</v>
      </c>
      <c r="J673" t="s">
        <v>53</v>
      </c>
      <c r="K673" t="s">
        <v>26</v>
      </c>
      <c r="L673" t="s">
        <v>41</v>
      </c>
      <c r="M673" t="s">
        <v>28</v>
      </c>
      <c r="N673" t="s">
        <v>54</v>
      </c>
      <c r="O673">
        <v>0</v>
      </c>
      <c r="P673" t="s">
        <v>115</v>
      </c>
      <c r="Q673" t="s">
        <v>116</v>
      </c>
      <c r="R673" t="s">
        <v>118</v>
      </c>
      <c r="S673" s="2">
        <f t="shared" si="51"/>
        <v>0</v>
      </c>
      <c r="T673" s="2">
        <f t="shared" si="54"/>
        <v>0</v>
      </c>
      <c r="U673" s="3">
        <f t="shared" si="53"/>
        <v>0</v>
      </c>
      <c r="V673">
        <f t="shared" si="52"/>
        <v>0</v>
      </c>
    </row>
    <row r="674" spans="1:22" x14ac:dyDescent="0.2">
      <c r="A674">
        <v>5</v>
      </c>
      <c r="B674" t="s">
        <v>22</v>
      </c>
      <c r="C674">
        <v>0.04</v>
      </c>
      <c r="E674" s="1">
        <v>476</v>
      </c>
      <c r="F674" s="1">
        <f t="shared" si="50"/>
        <v>506.94</v>
      </c>
      <c r="G674" t="s">
        <v>70</v>
      </c>
      <c r="H674">
        <v>1</v>
      </c>
      <c r="I674" t="s">
        <v>56</v>
      </c>
      <c r="J674" t="s">
        <v>56</v>
      </c>
      <c r="K674" t="s">
        <v>26</v>
      </c>
      <c r="L674" t="s">
        <v>27</v>
      </c>
      <c r="M674" t="s">
        <v>28</v>
      </c>
      <c r="N674" t="s">
        <v>50</v>
      </c>
      <c r="O674">
        <v>0</v>
      </c>
      <c r="P674" t="s">
        <v>115</v>
      </c>
      <c r="Q674" t="s">
        <v>116</v>
      </c>
      <c r="R674" t="s">
        <v>118</v>
      </c>
      <c r="S674" s="2">
        <f t="shared" si="51"/>
        <v>0</v>
      </c>
      <c r="T674" s="2">
        <f t="shared" si="54"/>
        <v>0</v>
      </c>
      <c r="U674" s="3">
        <f t="shared" si="53"/>
        <v>0</v>
      </c>
      <c r="V674">
        <f t="shared" si="52"/>
        <v>0</v>
      </c>
    </row>
    <row r="675" spans="1:22" x14ac:dyDescent="0.2">
      <c r="A675">
        <v>5</v>
      </c>
      <c r="B675" t="s">
        <v>22</v>
      </c>
      <c r="C675">
        <v>0.04</v>
      </c>
      <c r="E675" s="1">
        <v>476</v>
      </c>
      <c r="F675" s="1">
        <f t="shared" si="50"/>
        <v>506.94</v>
      </c>
      <c r="G675" t="s">
        <v>70</v>
      </c>
      <c r="H675">
        <v>1</v>
      </c>
      <c r="I675" t="s">
        <v>57</v>
      </c>
      <c r="J675" t="s">
        <v>57</v>
      </c>
      <c r="K675" t="s">
        <v>26</v>
      </c>
      <c r="L675" t="s">
        <v>27</v>
      </c>
      <c r="M675" t="s">
        <v>35</v>
      </c>
      <c r="N675" t="s">
        <v>58</v>
      </c>
      <c r="O675">
        <v>0</v>
      </c>
      <c r="P675" t="s">
        <v>115</v>
      </c>
      <c r="Q675" t="s">
        <v>116</v>
      </c>
      <c r="R675" t="s">
        <v>118</v>
      </c>
      <c r="S675" s="2">
        <f t="shared" si="51"/>
        <v>0</v>
      </c>
      <c r="T675" s="2">
        <f t="shared" si="54"/>
        <v>0</v>
      </c>
      <c r="U675" s="3">
        <f t="shared" si="53"/>
        <v>0</v>
      </c>
      <c r="V675">
        <f t="shared" si="52"/>
        <v>0</v>
      </c>
    </row>
    <row r="676" spans="1:22" x14ac:dyDescent="0.2">
      <c r="A676">
        <v>5</v>
      </c>
      <c r="B676" t="s">
        <v>22</v>
      </c>
      <c r="C676">
        <v>0.04</v>
      </c>
      <c r="E676" s="1">
        <v>476</v>
      </c>
      <c r="F676" s="1">
        <f t="shared" si="50"/>
        <v>506.94</v>
      </c>
      <c r="G676" t="s">
        <v>70</v>
      </c>
      <c r="H676">
        <v>1</v>
      </c>
      <c r="I676" t="s">
        <v>59</v>
      </c>
      <c r="J676" t="s">
        <v>59</v>
      </c>
      <c r="K676" t="s">
        <v>26</v>
      </c>
      <c r="L676" t="s">
        <v>27</v>
      </c>
      <c r="M676" t="s">
        <v>35</v>
      </c>
      <c r="N676" t="s">
        <v>60</v>
      </c>
      <c r="O676">
        <v>0</v>
      </c>
      <c r="P676" t="s">
        <v>115</v>
      </c>
      <c r="Q676" t="s">
        <v>116</v>
      </c>
      <c r="R676" t="s">
        <v>118</v>
      </c>
      <c r="S676" s="2">
        <f t="shared" si="51"/>
        <v>0</v>
      </c>
      <c r="T676" s="2">
        <f t="shared" si="54"/>
        <v>0</v>
      </c>
      <c r="U676" s="3">
        <f t="shared" si="53"/>
        <v>0</v>
      </c>
      <c r="V676">
        <f t="shared" si="52"/>
        <v>0</v>
      </c>
    </row>
    <row r="677" spans="1:22" x14ac:dyDescent="0.2">
      <c r="A677">
        <v>5</v>
      </c>
      <c r="B677" t="s">
        <v>22</v>
      </c>
      <c r="C677">
        <v>0.04</v>
      </c>
      <c r="E677" s="1">
        <v>476</v>
      </c>
      <c r="F677" s="1">
        <f t="shared" si="50"/>
        <v>506.94</v>
      </c>
      <c r="G677" t="s">
        <v>70</v>
      </c>
      <c r="H677">
        <v>1</v>
      </c>
      <c r="I677" t="s">
        <v>61</v>
      </c>
      <c r="J677" t="s">
        <v>61</v>
      </c>
      <c r="K677" t="s">
        <v>26</v>
      </c>
      <c r="L677" t="s">
        <v>41</v>
      </c>
      <c r="M677" t="s">
        <v>28</v>
      </c>
      <c r="N677" t="s">
        <v>62</v>
      </c>
      <c r="O677">
        <v>2</v>
      </c>
      <c r="P677" t="s">
        <v>115</v>
      </c>
      <c r="Q677" t="s">
        <v>116</v>
      </c>
      <c r="R677" t="s">
        <v>118</v>
      </c>
      <c r="S677" s="2">
        <f t="shared" si="51"/>
        <v>4.2016806722689074E-3</v>
      </c>
      <c r="T677" s="2">
        <f t="shared" si="54"/>
        <v>4201.6806722689071</v>
      </c>
      <c r="U677" s="3">
        <f t="shared" si="53"/>
        <v>3.9452400678581289E-3</v>
      </c>
      <c r="V677">
        <f t="shared" si="52"/>
        <v>3.945240067858129</v>
      </c>
    </row>
    <row r="678" spans="1:22" x14ac:dyDescent="0.2">
      <c r="A678">
        <v>5</v>
      </c>
      <c r="B678" t="s">
        <v>22</v>
      </c>
      <c r="C678">
        <v>0.04</v>
      </c>
      <c r="E678" s="1">
        <v>476</v>
      </c>
      <c r="F678" s="1">
        <f t="shared" si="50"/>
        <v>506.94</v>
      </c>
      <c r="G678" t="s">
        <v>70</v>
      </c>
      <c r="H678">
        <v>1</v>
      </c>
      <c r="I678" t="s">
        <v>63</v>
      </c>
      <c r="J678" t="s">
        <v>63</v>
      </c>
      <c r="K678" t="s">
        <v>34</v>
      </c>
      <c r="L678" t="s">
        <v>27</v>
      </c>
      <c r="M678" t="s">
        <v>35</v>
      </c>
      <c r="N678" t="s">
        <v>64</v>
      </c>
      <c r="O678">
        <v>0</v>
      </c>
      <c r="P678" t="s">
        <v>115</v>
      </c>
      <c r="Q678" t="s">
        <v>116</v>
      </c>
      <c r="R678" t="s">
        <v>118</v>
      </c>
      <c r="S678" s="2">
        <f t="shared" si="51"/>
        <v>0</v>
      </c>
      <c r="T678" s="2">
        <f t="shared" si="54"/>
        <v>0</v>
      </c>
      <c r="U678" s="3">
        <f t="shared" si="53"/>
        <v>0</v>
      </c>
      <c r="V678">
        <f t="shared" si="52"/>
        <v>0</v>
      </c>
    </row>
    <row r="679" spans="1:22" x14ac:dyDescent="0.2">
      <c r="A679">
        <v>5</v>
      </c>
      <c r="B679" t="s">
        <v>22</v>
      </c>
      <c r="C679">
        <v>0.04</v>
      </c>
      <c r="E679" s="1">
        <v>476</v>
      </c>
      <c r="F679" s="1">
        <f t="shared" si="50"/>
        <v>506.94</v>
      </c>
      <c r="G679" t="s">
        <v>70</v>
      </c>
      <c r="H679">
        <v>1</v>
      </c>
      <c r="I679" t="s">
        <v>65</v>
      </c>
      <c r="J679" t="s">
        <v>65</v>
      </c>
      <c r="K679" t="s">
        <v>34</v>
      </c>
      <c r="L679" t="s">
        <v>41</v>
      </c>
      <c r="M679" t="s">
        <v>35</v>
      </c>
      <c r="N679" t="s">
        <v>66</v>
      </c>
      <c r="O679">
        <v>0</v>
      </c>
      <c r="P679" t="s">
        <v>115</v>
      </c>
      <c r="Q679" t="s">
        <v>116</v>
      </c>
      <c r="R679" t="s">
        <v>118</v>
      </c>
      <c r="S679" s="2">
        <f t="shared" si="51"/>
        <v>0</v>
      </c>
      <c r="T679" s="2">
        <f t="shared" si="54"/>
        <v>0</v>
      </c>
      <c r="U679" s="3">
        <f t="shared" si="53"/>
        <v>0</v>
      </c>
      <c r="V679">
        <f t="shared" si="52"/>
        <v>0</v>
      </c>
    </row>
    <row r="680" spans="1:22" x14ac:dyDescent="0.2">
      <c r="A680">
        <v>5</v>
      </c>
      <c r="B680" t="s">
        <v>22</v>
      </c>
      <c r="C680">
        <v>0.04</v>
      </c>
      <c r="E680" s="1">
        <v>476</v>
      </c>
      <c r="F680" s="1">
        <f t="shared" si="50"/>
        <v>506.94</v>
      </c>
      <c r="G680" t="s">
        <v>70</v>
      </c>
      <c r="H680">
        <v>1</v>
      </c>
      <c r="I680" t="s">
        <v>67</v>
      </c>
      <c r="J680" t="s">
        <v>67</v>
      </c>
      <c r="K680" t="s">
        <v>26</v>
      </c>
      <c r="L680" t="s">
        <v>41</v>
      </c>
      <c r="M680" t="s">
        <v>28</v>
      </c>
      <c r="N680" t="s">
        <v>36</v>
      </c>
      <c r="O680">
        <v>1</v>
      </c>
      <c r="P680" t="s">
        <v>115</v>
      </c>
      <c r="Q680" t="s">
        <v>116</v>
      </c>
      <c r="R680" t="s">
        <v>118</v>
      </c>
      <c r="S680" s="2">
        <f t="shared" si="51"/>
        <v>2.1008403361344537E-3</v>
      </c>
      <c r="T680" s="2">
        <f t="shared" si="54"/>
        <v>2100.8403361344535</v>
      </c>
      <c r="U680" s="3">
        <f t="shared" si="53"/>
        <v>1.9726200339290644E-3</v>
      </c>
      <c r="V680">
        <f t="shared" si="52"/>
        <v>1.9726200339290645</v>
      </c>
    </row>
    <row r="681" spans="1:22" x14ac:dyDescent="0.2">
      <c r="A681">
        <v>5</v>
      </c>
      <c r="B681" t="s">
        <v>22</v>
      </c>
      <c r="C681">
        <v>0.04</v>
      </c>
      <c r="E681" s="1">
        <v>476</v>
      </c>
      <c r="F681" s="1">
        <f t="shared" si="50"/>
        <v>506.94</v>
      </c>
      <c r="G681" t="s">
        <v>70</v>
      </c>
      <c r="H681">
        <v>1</v>
      </c>
      <c r="I681" t="s">
        <v>68</v>
      </c>
      <c r="J681" t="s">
        <v>69</v>
      </c>
      <c r="K681" t="s">
        <v>26</v>
      </c>
      <c r="L681" t="s">
        <v>27</v>
      </c>
      <c r="M681" t="s">
        <v>28</v>
      </c>
      <c r="N681" t="s">
        <v>29</v>
      </c>
      <c r="O681">
        <v>0</v>
      </c>
      <c r="P681" t="s">
        <v>115</v>
      </c>
      <c r="Q681" t="s">
        <v>116</v>
      </c>
      <c r="R681" t="s">
        <v>118</v>
      </c>
      <c r="S681" s="2">
        <f t="shared" si="51"/>
        <v>0</v>
      </c>
      <c r="T681" s="2">
        <f t="shared" si="54"/>
        <v>0</v>
      </c>
      <c r="U681" s="3">
        <f t="shared" si="53"/>
        <v>0</v>
      </c>
      <c r="V681">
        <f t="shared" si="52"/>
        <v>0</v>
      </c>
    </row>
    <row r="682" spans="1:22" x14ac:dyDescent="0.2">
      <c r="A682">
        <v>5</v>
      </c>
      <c r="B682" t="s">
        <v>22</v>
      </c>
      <c r="C682">
        <v>0.04</v>
      </c>
      <c r="E682" s="1">
        <v>476</v>
      </c>
      <c r="F682" s="1">
        <f t="shared" si="50"/>
        <v>506.94</v>
      </c>
      <c r="G682" t="s">
        <v>72</v>
      </c>
      <c r="H682">
        <v>1</v>
      </c>
      <c r="I682" t="s">
        <v>24</v>
      </c>
      <c r="J682" t="s">
        <v>25</v>
      </c>
      <c r="K682" t="s">
        <v>26</v>
      </c>
      <c r="L682" t="s">
        <v>27</v>
      </c>
      <c r="M682" t="s">
        <v>28</v>
      </c>
      <c r="N682" t="s">
        <v>29</v>
      </c>
      <c r="O682">
        <v>8</v>
      </c>
      <c r="P682" t="s">
        <v>115</v>
      </c>
      <c r="Q682" t="s">
        <v>116</v>
      </c>
      <c r="R682" t="s">
        <v>119</v>
      </c>
      <c r="S682" s="2">
        <f t="shared" si="51"/>
        <v>1.680672268907563E-2</v>
      </c>
      <c r="T682" s="2">
        <f t="shared" si="54"/>
        <v>16806.722689075628</v>
      </c>
      <c r="U682" s="3">
        <f t="shared" si="53"/>
        <v>1.5780960271432515E-2</v>
      </c>
      <c r="V682">
        <f t="shared" si="52"/>
        <v>15.780960271432516</v>
      </c>
    </row>
    <row r="683" spans="1:22" x14ac:dyDescent="0.2">
      <c r="A683">
        <v>5</v>
      </c>
      <c r="B683" t="s">
        <v>22</v>
      </c>
      <c r="C683">
        <v>0.04</v>
      </c>
      <c r="E683" s="1">
        <v>476</v>
      </c>
      <c r="F683" s="1">
        <f t="shared" si="50"/>
        <v>506.94</v>
      </c>
      <c r="G683" t="s">
        <v>72</v>
      </c>
      <c r="H683">
        <v>1</v>
      </c>
      <c r="I683" t="s">
        <v>33</v>
      </c>
      <c r="J683" t="s">
        <v>33</v>
      </c>
      <c r="K683" t="s">
        <v>34</v>
      </c>
      <c r="L683" t="s">
        <v>27</v>
      </c>
      <c r="M683" t="s">
        <v>35</v>
      </c>
      <c r="N683" t="s">
        <v>36</v>
      </c>
      <c r="O683">
        <v>0</v>
      </c>
      <c r="P683" t="s">
        <v>115</v>
      </c>
      <c r="Q683" t="s">
        <v>116</v>
      </c>
      <c r="R683" t="s">
        <v>119</v>
      </c>
      <c r="S683" s="2">
        <f t="shared" si="51"/>
        <v>0</v>
      </c>
      <c r="T683" s="2">
        <f t="shared" si="54"/>
        <v>0</v>
      </c>
      <c r="U683" s="3">
        <f t="shared" si="53"/>
        <v>0</v>
      </c>
      <c r="V683">
        <f t="shared" si="52"/>
        <v>0</v>
      </c>
    </row>
    <row r="684" spans="1:22" x14ac:dyDescent="0.2">
      <c r="A684">
        <v>5</v>
      </c>
      <c r="B684" t="s">
        <v>22</v>
      </c>
      <c r="C684">
        <v>0.04</v>
      </c>
      <c r="E684" s="1">
        <v>476</v>
      </c>
      <c r="F684" s="1">
        <f t="shared" si="50"/>
        <v>506.94</v>
      </c>
      <c r="G684" t="s">
        <v>72</v>
      </c>
      <c r="H684">
        <v>1</v>
      </c>
      <c r="I684" t="s">
        <v>37</v>
      </c>
      <c r="J684" t="s">
        <v>37</v>
      </c>
      <c r="K684" t="s">
        <v>26</v>
      </c>
      <c r="L684" t="s">
        <v>27</v>
      </c>
      <c r="M684" t="s">
        <v>35</v>
      </c>
      <c r="N684" t="s">
        <v>29</v>
      </c>
      <c r="O684">
        <v>0</v>
      </c>
      <c r="P684" t="s">
        <v>115</v>
      </c>
      <c r="Q684" t="s">
        <v>116</v>
      </c>
      <c r="R684" t="s">
        <v>119</v>
      </c>
      <c r="S684" s="2">
        <f t="shared" si="51"/>
        <v>0</v>
      </c>
      <c r="T684" s="2">
        <f t="shared" si="54"/>
        <v>0</v>
      </c>
      <c r="U684" s="3">
        <f t="shared" si="53"/>
        <v>0</v>
      </c>
      <c r="V684">
        <f t="shared" si="52"/>
        <v>0</v>
      </c>
    </row>
    <row r="685" spans="1:22" x14ac:dyDescent="0.2">
      <c r="A685">
        <v>5</v>
      </c>
      <c r="B685" t="s">
        <v>22</v>
      </c>
      <c r="C685">
        <v>0.04</v>
      </c>
      <c r="E685" s="1">
        <v>476</v>
      </c>
      <c r="F685" s="1">
        <f t="shared" si="50"/>
        <v>506.94</v>
      </c>
      <c r="G685" t="s">
        <v>72</v>
      </c>
      <c r="H685">
        <v>1</v>
      </c>
      <c r="I685" t="s">
        <v>38</v>
      </c>
      <c r="J685" t="s">
        <v>39</v>
      </c>
      <c r="K685" t="s">
        <v>40</v>
      </c>
      <c r="L685" t="s">
        <v>41</v>
      </c>
      <c r="M685" t="s">
        <v>28</v>
      </c>
      <c r="N685" t="s">
        <v>42</v>
      </c>
      <c r="O685">
        <v>0</v>
      </c>
      <c r="P685" t="s">
        <v>115</v>
      </c>
      <c r="Q685" t="s">
        <v>116</v>
      </c>
      <c r="R685" t="s">
        <v>119</v>
      </c>
      <c r="S685" s="2">
        <f t="shared" si="51"/>
        <v>0</v>
      </c>
      <c r="T685" s="2">
        <f t="shared" si="54"/>
        <v>0</v>
      </c>
      <c r="U685" s="3">
        <f t="shared" si="53"/>
        <v>0</v>
      </c>
      <c r="V685">
        <f t="shared" si="52"/>
        <v>0</v>
      </c>
    </row>
    <row r="686" spans="1:22" x14ac:dyDescent="0.2">
      <c r="A686">
        <v>5</v>
      </c>
      <c r="B686" t="s">
        <v>22</v>
      </c>
      <c r="C686">
        <v>0.04</v>
      </c>
      <c r="E686" s="1">
        <v>476</v>
      </c>
      <c r="F686" s="1">
        <f t="shared" si="50"/>
        <v>506.94</v>
      </c>
      <c r="G686" t="s">
        <v>72</v>
      </c>
      <c r="H686">
        <v>1</v>
      </c>
      <c r="I686" t="s">
        <v>43</v>
      </c>
      <c r="J686" t="s">
        <v>39</v>
      </c>
      <c r="K686" t="s">
        <v>40</v>
      </c>
      <c r="L686" t="s">
        <v>41</v>
      </c>
      <c r="M686" t="s">
        <v>28</v>
      </c>
      <c r="N686" t="s">
        <v>42</v>
      </c>
      <c r="O686">
        <v>0</v>
      </c>
      <c r="P686" t="s">
        <v>115</v>
      </c>
      <c r="Q686" t="s">
        <v>116</v>
      </c>
      <c r="R686" t="s">
        <v>119</v>
      </c>
      <c r="S686" s="2">
        <f t="shared" si="51"/>
        <v>0</v>
      </c>
      <c r="T686" s="2">
        <f t="shared" si="54"/>
        <v>0</v>
      </c>
      <c r="U686" s="3">
        <f t="shared" si="53"/>
        <v>0</v>
      </c>
      <c r="V686">
        <f t="shared" si="52"/>
        <v>0</v>
      </c>
    </row>
    <row r="687" spans="1:22" x14ac:dyDescent="0.2">
      <c r="A687">
        <v>5</v>
      </c>
      <c r="B687" t="s">
        <v>22</v>
      </c>
      <c r="C687">
        <v>0.04</v>
      </c>
      <c r="E687" s="1">
        <v>476</v>
      </c>
      <c r="F687" s="1">
        <f t="shared" si="50"/>
        <v>506.94</v>
      </c>
      <c r="G687" t="s">
        <v>72</v>
      </c>
      <c r="H687">
        <v>1</v>
      </c>
      <c r="I687" t="s">
        <v>44</v>
      </c>
      <c r="J687" t="s">
        <v>44</v>
      </c>
      <c r="K687" t="s">
        <v>26</v>
      </c>
      <c r="L687" t="s">
        <v>41</v>
      </c>
      <c r="M687" t="s">
        <v>28</v>
      </c>
      <c r="N687" t="s">
        <v>36</v>
      </c>
      <c r="O687">
        <v>0</v>
      </c>
      <c r="P687" t="s">
        <v>115</v>
      </c>
      <c r="Q687" t="s">
        <v>116</v>
      </c>
      <c r="R687" t="s">
        <v>119</v>
      </c>
      <c r="S687" s="2">
        <f t="shared" si="51"/>
        <v>0</v>
      </c>
      <c r="T687" s="2">
        <f t="shared" si="54"/>
        <v>0</v>
      </c>
      <c r="U687" s="3">
        <f t="shared" si="53"/>
        <v>0</v>
      </c>
      <c r="V687">
        <f t="shared" si="52"/>
        <v>0</v>
      </c>
    </row>
    <row r="688" spans="1:22" x14ac:dyDescent="0.2">
      <c r="A688">
        <v>5</v>
      </c>
      <c r="B688" t="s">
        <v>22</v>
      </c>
      <c r="C688">
        <v>0.04</v>
      </c>
      <c r="E688" s="1">
        <v>476</v>
      </c>
      <c r="F688" s="1">
        <f t="shared" si="50"/>
        <v>506.94</v>
      </c>
      <c r="G688" t="s">
        <v>72</v>
      </c>
      <c r="H688">
        <v>1</v>
      </c>
      <c r="I688" t="s">
        <v>45</v>
      </c>
      <c r="J688" t="s">
        <v>45</v>
      </c>
      <c r="K688" t="s">
        <v>26</v>
      </c>
      <c r="L688" t="s">
        <v>27</v>
      </c>
      <c r="M688" t="s">
        <v>28</v>
      </c>
      <c r="N688" t="s">
        <v>46</v>
      </c>
      <c r="O688">
        <v>0</v>
      </c>
      <c r="P688" t="s">
        <v>115</v>
      </c>
      <c r="Q688" t="s">
        <v>116</v>
      </c>
      <c r="R688" t="s">
        <v>119</v>
      </c>
      <c r="S688" s="2">
        <f t="shared" si="51"/>
        <v>0</v>
      </c>
      <c r="T688" s="2">
        <f t="shared" si="54"/>
        <v>0</v>
      </c>
      <c r="U688" s="3">
        <f t="shared" si="53"/>
        <v>0</v>
      </c>
      <c r="V688">
        <f t="shared" si="52"/>
        <v>0</v>
      </c>
    </row>
    <row r="689" spans="1:22" x14ac:dyDescent="0.2">
      <c r="A689">
        <v>5</v>
      </c>
      <c r="B689" t="s">
        <v>22</v>
      </c>
      <c r="C689">
        <v>0.04</v>
      </c>
      <c r="E689" s="1">
        <v>476</v>
      </c>
      <c r="F689" s="1">
        <f t="shared" si="50"/>
        <v>506.94</v>
      </c>
      <c r="G689" t="s">
        <v>72</v>
      </c>
      <c r="H689">
        <v>1</v>
      </c>
      <c r="I689" t="s">
        <v>47</v>
      </c>
      <c r="J689" t="s">
        <v>47</v>
      </c>
      <c r="K689" t="s">
        <v>26</v>
      </c>
      <c r="L689" t="s">
        <v>27</v>
      </c>
      <c r="M689" t="s">
        <v>28</v>
      </c>
      <c r="N689" t="s">
        <v>48</v>
      </c>
      <c r="O689">
        <v>0</v>
      </c>
      <c r="P689" t="s">
        <v>115</v>
      </c>
      <c r="Q689" t="s">
        <v>116</v>
      </c>
      <c r="R689" t="s">
        <v>119</v>
      </c>
      <c r="S689" s="2">
        <f t="shared" si="51"/>
        <v>0</v>
      </c>
      <c r="T689" s="2">
        <f t="shared" si="54"/>
        <v>0</v>
      </c>
      <c r="U689" s="3">
        <f t="shared" si="53"/>
        <v>0</v>
      </c>
      <c r="V689">
        <f t="shared" si="52"/>
        <v>0</v>
      </c>
    </row>
    <row r="690" spans="1:22" x14ac:dyDescent="0.2">
      <c r="A690">
        <v>5</v>
      </c>
      <c r="B690" t="s">
        <v>22</v>
      </c>
      <c r="C690">
        <v>0.04</v>
      </c>
      <c r="E690" s="1">
        <v>476</v>
      </c>
      <c r="F690" s="1">
        <f t="shared" si="50"/>
        <v>506.94</v>
      </c>
      <c r="G690" t="s">
        <v>72</v>
      </c>
      <c r="H690">
        <v>1</v>
      </c>
      <c r="I690" t="s">
        <v>49</v>
      </c>
      <c r="J690" t="s">
        <v>49</v>
      </c>
      <c r="K690" t="s">
        <v>26</v>
      </c>
      <c r="L690" t="s">
        <v>27</v>
      </c>
      <c r="M690" t="s">
        <v>28</v>
      </c>
      <c r="N690" t="s">
        <v>50</v>
      </c>
      <c r="O690">
        <v>0</v>
      </c>
      <c r="P690" t="s">
        <v>115</v>
      </c>
      <c r="Q690" t="s">
        <v>116</v>
      </c>
      <c r="R690" t="s">
        <v>119</v>
      </c>
      <c r="S690" s="2">
        <f t="shared" si="51"/>
        <v>0</v>
      </c>
      <c r="T690" s="2">
        <f t="shared" si="54"/>
        <v>0</v>
      </c>
      <c r="U690" s="3">
        <f t="shared" si="53"/>
        <v>0</v>
      </c>
      <c r="V690">
        <f t="shared" si="52"/>
        <v>0</v>
      </c>
    </row>
    <row r="691" spans="1:22" x14ac:dyDescent="0.2">
      <c r="A691">
        <v>5</v>
      </c>
      <c r="B691" t="s">
        <v>22</v>
      </c>
      <c r="C691">
        <v>0.04</v>
      </c>
      <c r="E691" s="1">
        <v>476</v>
      </c>
      <c r="F691" s="1">
        <f t="shared" si="50"/>
        <v>506.94</v>
      </c>
      <c r="G691" t="s">
        <v>72</v>
      </c>
      <c r="H691">
        <v>1</v>
      </c>
      <c r="I691" t="s">
        <v>51</v>
      </c>
      <c r="J691" t="s">
        <v>51</v>
      </c>
      <c r="K691" t="s">
        <v>26</v>
      </c>
      <c r="L691" t="s">
        <v>27</v>
      </c>
      <c r="M691" t="s">
        <v>28</v>
      </c>
      <c r="N691" t="s">
        <v>36</v>
      </c>
      <c r="O691">
        <v>0</v>
      </c>
      <c r="P691" t="s">
        <v>115</v>
      </c>
      <c r="Q691" t="s">
        <v>116</v>
      </c>
      <c r="R691" t="s">
        <v>119</v>
      </c>
      <c r="S691" s="2">
        <f t="shared" si="51"/>
        <v>0</v>
      </c>
      <c r="T691" s="2">
        <f t="shared" si="54"/>
        <v>0</v>
      </c>
      <c r="U691" s="3">
        <f t="shared" si="53"/>
        <v>0</v>
      </c>
      <c r="V691">
        <f t="shared" si="52"/>
        <v>0</v>
      </c>
    </row>
    <row r="692" spans="1:22" x14ac:dyDescent="0.2">
      <c r="A692">
        <v>5</v>
      </c>
      <c r="B692" t="s">
        <v>22</v>
      </c>
      <c r="C692">
        <v>0.04</v>
      </c>
      <c r="E692" s="1">
        <v>476</v>
      </c>
      <c r="F692" s="1">
        <f t="shared" si="50"/>
        <v>506.94</v>
      </c>
      <c r="G692" t="s">
        <v>72</v>
      </c>
      <c r="H692">
        <v>1</v>
      </c>
      <c r="I692" t="s">
        <v>52</v>
      </c>
      <c r="J692" t="s">
        <v>53</v>
      </c>
      <c r="K692" t="s">
        <v>26</v>
      </c>
      <c r="L692" t="s">
        <v>41</v>
      </c>
      <c r="M692" t="s">
        <v>28</v>
      </c>
      <c r="N692" t="s">
        <v>54</v>
      </c>
      <c r="O692">
        <v>0</v>
      </c>
      <c r="P692" t="s">
        <v>115</v>
      </c>
      <c r="Q692" t="s">
        <v>116</v>
      </c>
      <c r="R692" t="s">
        <v>119</v>
      </c>
      <c r="S692" s="2">
        <f t="shared" si="51"/>
        <v>0</v>
      </c>
      <c r="T692" s="2">
        <f t="shared" si="54"/>
        <v>0</v>
      </c>
      <c r="U692" s="3">
        <f t="shared" si="53"/>
        <v>0</v>
      </c>
      <c r="V692">
        <f t="shared" si="52"/>
        <v>0</v>
      </c>
    </row>
    <row r="693" spans="1:22" x14ac:dyDescent="0.2">
      <c r="A693">
        <v>5</v>
      </c>
      <c r="B693" t="s">
        <v>22</v>
      </c>
      <c r="C693">
        <v>0.04</v>
      </c>
      <c r="E693" s="1">
        <v>476</v>
      </c>
      <c r="F693" s="1">
        <f t="shared" si="50"/>
        <v>506.94</v>
      </c>
      <c r="G693" t="s">
        <v>72</v>
      </c>
      <c r="H693">
        <v>1</v>
      </c>
      <c r="I693" t="s">
        <v>55</v>
      </c>
      <c r="J693" t="s">
        <v>53</v>
      </c>
      <c r="K693" t="s">
        <v>26</v>
      </c>
      <c r="L693" t="s">
        <v>41</v>
      </c>
      <c r="M693" t="s">
        <v>28</v>
      </c>
      <c r="N693" t="s">
        <v>54</v>
      </c>
      <c r="O693">
        <v>0</v>
      </c>
      <c r="P693" t="s">
        <v>115</v>
      </c>
      <c r="Q693" t="s">
        <v>116</v>
      </c>
      <c r="R693" t="s">
        <v>119</v>
      </c>
      <c r="S693" s="2">
        <f t="shared" si="51"/>
        <v>0</v>
      </c>
      <c r="T693" s="2">
        <f t="shared" si="54"/>
        <v>0</v>
      </c>
      <c r="U693" s="3">
        <f t="shared" si="53"/>
        <v>0</v>
      </c>
      <c r="V693">
        <f t="shared" si="52"/>
        <v>0</v>
      </c>
    </row>
    <row r="694" spans="1:22" x14ac:dyDescent="0.2">
      <c r="A694">
        <v>5</v>
      </c>
      <c r="B694" t="s">
        <v>22</v>
      </c>
      <c r="C694">
        <v>0.04</v>
      </c>
      <c r="E694" s="1">
        <v>476</v>
      </c>
      <c r="F694" s="1">
        <f t="shared" si="50"/>
        <v>506.94</v>
      </c>
      <c r="G694" t="s">
        <v>72</v>
      </c>
      <c r="H694">
        <v>1</v>
      </c>
      <c r="I694" t="s">
        <v>56</v>
      </c>
      <c r="J694" t="s">
        <v>56</v>
      </c>
      <c r="K694" t="s">
        <v>26</v>
      </c>
      <c r="L694" t="s">
        <v>27</v>
      </c>
      <c r="M694" t="s">
        <v>28</v>
      </c>
      <c r="N694" t="s">
        <v>50</v>
      </c>
      <c r="O694">
        <v>0</v>
      </c>
      <c r="P694" t="s">
        <v>115</v>
      </c>
      <c r="Q694" t="s">
        <v>116</v>
      </c>
      <c r="R694" t="s">
        <v>119</v>
      </c>
      <c r="S694" s="2">
        <f t="shared" si="51"/>
        <v>0</v>
      </c>
      <c r="T694" s="2">
        <f t="shared" si="54"/>
        <v>0</v>
      </c>
      <c r="U694" s="3">
        <f t="shared" si="53"/>
        <v>0</v>
      </c>
      <c r="V694">
        <f t="shared" si="52"/>
        <v>0</v>
      </c>
    </row>
    <row r="695" spans="1:22" x14ac:dyDescent="0.2">
      <c r="A695">
        <v>5</v>
      </c>
      <c r="B695" t="s">
        <v>22</v>
      </c>
      <c r="C695">
        <v>0.04</v>
      </c>
      <c r="E695" s="1">
        <v>476</v>
      </c>
      <c r="F695" s="1">
        <f t="shared" si="50"/>
        <v>506.94</v>
      </c>
      <c r="G695" t="s">
        <v>72</v>
      </c>
      <c r="H695">
        <v>1</v>
      </c>
      <c r="I695" t="s">
        <v>57</v>
      </c>
      <c r="J695" t="s">
        <v>57</v>
      </c>
      <c r="K695" t="s">
        <v>26</v>
      </c>
      <c r="L695" t="s">
        <v>27</v>
      </c>
      <c r="M695" t="s">
        <v>35</v>
      </c>
      <c r="N695" t="s">
        <v>58</v>
      </c>
      <c r="O695">
        <v>0</v>
      </c>
      <c r="P695" t="s">
        <v>115</v>
      </c>
      <c r="Q695" t="s">
        <v>116</v>
      </c>
      <c r="R695" t="s">
        <v>119</v>
      </c>
      <c r="S695" s="2">
        <f t="shared" si="51"/>
        <v>0</v>
      </c>
      <c r="T695" s="2">
        <f t="shared" si="54"/>
        <v>0</v>
      </c>
      <c r="U695" s="3">
        <f t="shared" si="53"/>
        <v>0</v>
      </c>
      <c r="V695">
        <f t="shared" si="52"/>
        <v>0</v>
      </c>
    </row>
    <row r="696" spans="1:22" x14ac:dyDescent="0.2">
      <c r="A696">
        <v>5</v>
      </c>
      <c r="B696" t="s">
        <v>22</v>
      </c>
      <c r="C696">
        <v>0.04</v>
      </c>
      <c r="E696" s="1">
        <v>476</v>
      </c>
      <c r="F696" s="1">
        <f t="shared" si="50"/>
        <v>506.94</v>
      </c>
      <c r="G696" t="s">
        <v>72</v>
      </c>
      <c r="H696">
        <v>1</v>
      </c>
      <c r="I696" t="s">
        <v>59</v>
      </c>
      <c r="J696" t="s">
        <v>59</v>
      </c>
      <c r="K696" t="s">
        <v>26</v>
      </c>
      <c r="L696" t="s">
        <v>27</v>
      </c>
      <c r="M696" t="s">
        <v>35</v>
      </c>
      <c r="N696" t="s">
        <v>60</v>
      </c>
      <c r="O696">
        <v>0</v>
      </c>
      <c r="P696" t="s">
        <v>115</v>
      </c>
      <c r="Q696" t="s">
        <v>116</v>
      </c>
      <c r="R696" t="s">
        <v>119</v>
      </c>
      <c r="S696" s="2">
        <f t="shared" si="51"/>
        <v>0</v>
      </c>
      <c r="T696" s="2">
        <f t="shared" si="54"/>
        <v>0</v>
      </c>
      <c r="U696" s="3">
        <f t="shared" si="53"/>
        <v>0</v>
      </c>
      <c r="V696">
        <f t="shared" si="52"/>
        <v>0</v>
      </c>
    </row>
    <row r="697" spans="1:22" x14ac:dyDescent="0.2">
      <c r="A697">
        <v>5</v>
      </c>
      <c r="B697" t="s">
        <v>22</v>
      </c>
      <c r="C697">
        <v>0.04</v>
      </c>
      <c r="E697" s="1">
        <v>476</v>
      </c>
      <c r="F697" s="1">
        <f t="shared" si="50"/>
        <v>506.94</v>
      </c>
      <c r="G697" t="s">
        <v>72</v>
      </c>
      <c r="H697">
        <v>1</v>
      </c>
      <c r="I697" t="s">
        <v>61</v>
      </c>
      <c r="J697" t="s">
        <v>61</v>
      </c>
      <c r="K697" t="s">
        <v>26</v>
      </c>
      <c r="L697" t="s">
        <v>41</v>
      </c>
      <c r="M697" t="s">
        <v>28</v>
      </c>
      <c r="N697" t="s">
        <v>62</v>
      </c>
      <c r="O697">
        <v>5</v>
      </c>
      <c r="P697" t="s">
        <v>115</v>
      </c>
      <c r="Q697" t="s">
        <v>116</v>
      </c>
      <c r="R697" t="s">
        <v>119</v>
      </c>
      <c r="S697" s="2">
        <f t="shared" si="51"/>
        <v>1.050420168067227E-2</v>
      </c>
      <c r="T697" s="2">
        <f t="shared" si="54"/>
        <v>10504.20168067227</v>
      </c>
      <c r="U697" s="3">
        <f t="shared" si="53"/>
        <v>9.8631001696453235E-3</v>
      </c>
      <c r="V697">
        <f t="shared" si="52"/>
        <v>9.8631001696453229</v>
      </c>
    </row>
    <row r="698" spans="1:22" x14ac:dyDescent="0.2">
      <c r="A698">
        <v>5</v>
      </c>
      <c r="B698" t="s">
        <v>22</v>
      </c>
      <c r="C698">
        <v>0.04</v>
      </c>
      <c r="E698" s="1">
        <v>476</v>
      </c>
      <c r="F698" s="1">
        <f t="shared" si="50"/>
        <v>506.94</v>
      </c>
      <c r="G698" t="s">
        <v>72</v>
      </c>
      <c r="H698">
        <v>1</v>
      </c>
      <c r="I698" t="s">
        <v>63</v>
      </c>
      <c r="J698" t="s">
        <v>63</v>
      </c>
      <c r="K698" t="s">
        <v>34</v>
      </c>
      <c r="L698" t="s">
        <v>27</v>
      </c>
      <c r="M698" t="s">
        <v>35</v>
      </c>
      <c r="N698" t="s">
        <v>64</v>
      </c>
      <c r="O698">
        <v>1</v>
      </c>
      <c r="P698" t="s">
        <v>115</v>
      </c>
      <c r="Q698" t="s">
        <v>116</v>
      </c>
      <c r="R698" t="s">
        <v>119</v>
      </c>
      <c r="S698" s="2">
        <f t="shared" si="51"/>
        <v>2.1008403361344537E-3</v>
      </c>
      <c r="T698" s="2">
        <f t="shared" si="54"/>
        <v>2100.8403361344535</v>
      </c>
      <c r="U698" s="3">
        <f t="shared" si="53"/>
        <v>1.9726200339290644E-3</v>
      </c>
      <c r="V698">
        <f t="shared" si="52"/>
        <v>1.9726200339290645</v>
      </c>
    </row>
    <row r="699" spans="1:22" x14ac:dyDescent="0.2">
      <c r="A699">
        <v>5</v>
      </c>
      <c r="B699" t="s">
        <v>22</v>
      </c>
      <c r="C699">
        <v>0.04</v>
      </c>
      <c r="E699" s="1">
        <v>476</v>
      </c>
      <c r="F699" s="1">
        <f t="shared" si="50"/>
        <v>506.94</v>
      </c>
      <c r="G699" t="s">
        <v>72</v>
      </c>
      <c r="H699">
        <v>1</v>
      </c>
      <c r="I699" t="s">
        <v>65</v>
      </c>
      <c r="J699" t="s">
        <v>65</v>
      </c>
      <c r="K699" t="s">
        <v>34</v>
      </c>
      <c r="L699" t="s">
        <v>41</v>
      </c>
      <c r="M699" t="s">
        <v>35</v>
      </c>
      <c r="N699" t="s">
        <v>66</v>
      </c>
      <c r="O699">
        <v>0</v>
      </c>
      <c r="P699" t="s">
        <v>115</v>
      </c>
      <c r="Q699" t="s">
        <v>116</v>
      </c>
      <c r="R699" t="s">
        <v>119</v>
      </c>
      <c r="S699" s="2">
        <f t="shared" si="51"/>
        <v>0</v>
      </c>
      <c r="T699" s="2">
        <f t="shared" si="54"/>
        <v>0</v>
      </c>
      <c r="U699" s="3">
        <f t="shared" si="53"/>
        <v>0</v>
      </c>
      <c r="V699">
        <f t="shared" si="52"/>
        <v>0</v>
      </c>
    </row>
    <row r="700" spans="1:22" x14ac:dyDescent="0.2">
      <c r="A700">
        <v>5</v>
      </c>
      <c r="B700" t="s">
        <v>22</v>
      </c>
      <c r="C700">
        <v>0.04</v>
      </c>
      <c r="E700" s="1">
        <v>476</v>
      </c>
      <c r="F700" s="1">
        <f t="shared" si="50"/>
        <v>506.94</v>
      </c>
      <c r="G700" t="s">
        <v>72</v>
      </c>
      <c r="H700">
        <v>1</v>
      </c>
      <c r="I700" t="s">
        <v>67</v>
      </c>
      <c r="J700" t="s">
        <v>67</v>
      </c>
      <c r="K700" t="s">
        <v>26</v>
      </c>
      <c r="L700" t="s">
        <v>41</v>
      </c>
      <c r="M700" t="s">
        <v>28</v>
      </c>
      <c r="N700" t="s">
        <v>36</v>
      </c>
      <c r="O700">
        <v>0</v>
      </c>
      <c r="P700" t="s">
        <v>115</v>
      </c>
      <c r="Q700" t="s">
        <v>116</v>
      </c>
      <c r="R700" t="s">
        <v>119</v>
      </c>
      <c r="S700" s="2">
        <f t="shared" si="51"/>
        <v>0</v>
      </c>
      <c r="T700" s="2">
        <f t="shared" si="54"/>
        <v>0</v>
      </c>
      <c r="U700" s="3">
        <f t="shared" si="53"/>
        <v>0</v>
      </c>
      <c r="V700">
        <f t="shared" si="52"/>
        <v>0</v>
      </c>
    </row>
    <row r="701" spans="1:22" x14ac:dyDescent="0.2">
      <c r="A701">
        <v>5</v>
      </c>
      <c r="B701" t="s">
        <v>22</v>
      </c>
      <c r="C701">
        <v>0.04</v>
      </c>
      <c r="E701" s="1">
        <v>476</v>
      </c>
      <c r="F701" s="1">
        <f t="shared" si="50"/>
        <v>506.94</v>
      </c>
      <c r="G701" t="s">
        <v>72</v>
      </c>
      <c r="H701">
        <v>1</v>
      </c>
      <c r="I701" t="s">
        <v>68</v>
      </c>
      <c r="J701" t="s">
        <v>69</v>
      </c>
      <c r="K701" t="s">
        <v>26</v>
      </c>
      <c r="L701" t="s">
        <v>27</v>
      </c>
      <c r="M701" t="s">
        <v>28</v>
      </c>
      <c r="N701" t="s">
        <v>29</v>
      </c>
      <c r="O701">
        <v>0</v>
      </c>
      <c r="P701" t="s">
        <v>115</v>
      </c>
      <c r="Q701" t="s">
        <v>116</v>
      </c>
      <c r="R701" t="s">
        <v>119</v>
      </c>
      <c r="S701" s="2">
        <f t="shared" si="51"/>
        <v>0</v>
      </c>
      <c r="T701" s="2">
        <f t="shared" si="54"/>
        <v>0</v>
      </c>
      <c r="U701" s="3">
        <f t="shared" si="53"/>
        <v>0</v>
      </c>
      <c r="V701">
        <f t="shared" si="52"/>
        <v>0</v>
      </c>
    </row>
    <row r="702" spans="1:22" x14ac:dyDescent="0.2">
      <c r="A702">
        <v>5</v>
      </c>
      <c r="B702" t="s">
        <v>22</v>
      </c>
      <c r="C702">
        <v>0.04</v>
      </c>
      <c r="E702" s="1">
        <v>476</v>
      </c>
      <c r="F702" s="1">
        <f t="shared" si="50"/>
        <v>506.94</v>
      </c>
      <c r="G702" t="s">
        <v>74</v>
      </c>
      <c r="H702">
        <v>1</v>
      </c>
      <c r="I702" t="s">
        <v>24</v>
      </c>
      <c r="J702" t="s">
        <v>25</v>
      </c>
      <c r="K702" t="s">
        <v>26</v>
      </c>
      <c r="L702" t="s">
        <v>27</v>
      </c>
      <c r="M702" t="s">
        <v>28</v>
      </c>
      <c r="N702" t="s">
        <v>29</v>
      </c>
      <c r="O702">
        <v>6</v>
      </c>
      <c r="P702" t="s">
        <v>115</v>
      </c>
      <c r="Q702" t="s">
        <v>116</v>
      </c>
      <c r="R702" t="s">
        <v>120</v>
      </c>
      <c r="S702" s="2">
        <f t="shared" si="51"/>
        <v>1.2605042016806723E-2</v>
      </c>
      <c r="T702" s="2">
        <f t="shared" si="54"/>
        <v>12605.042016806723</v>
      </c>
      <c r="U702" s="3">
        <f t="shared" si="53"/>
        <v>1.1835720203574387E-2</v>
      </c>
      <c r="V702">
        <f t="shared" si="52"/>
        <v>11.835720203574388</v>
      </c>
    </row>
    <row r="703" spans="1:22" x14ac:dyDescent="0.2">
      <c r="A703">
        <v>5</v>
      </c>
      <c r="B703" t="s">
        <v>22</v>
      </c>
      <c r="C703">
        <v>0.04</v>
      </c>
      <c r="E703" s="1">
        <v>476</v>
      </c>
      <c r="F703" s="1">
        <f t="shared" si="50"/>
        <v>506.94</v>
      </c>
      <c r="G703" t="s">
        <v>74</v>
      </c>
      <c r="H703">
        <v>1</v>
      </c>
      <c r="I703" t="s">
        <v>33</v>
      </c>
      <c r="J703" t="s">
        <v>33</v>
      </c>
      <c r="K703" t="s">
        <v>34</v>
      </c>
      <c r="L703" t="s">
        <v>27</v>
      </c>
      <c r="M703" t="s">
        <v>35</v>
      </c>
      <c r="N703" t="s">
        <v>36</v>
      </c>
      <c r="O703">
        <v>0</v>
      </c>
      <c r="P703" t="s">
        <v>115</v>
      </c>
      <c r="Q703" t="s">
        <v>116</v>
      </c>
      <c r="R703" t="s">
        <v>120</v>
      </c>
      <c r="S703" s="2">
        <f t="shared" si="51"/>
        <v>0</v>
      </c>
      <c r="T703" s="2">
        <f t="shared" si="54"/>
        <v>0</v>
      </c>
      <c r="U703" s="3">
        <f t="shared" si="53"/>
        <v>0</v>
      </c>
      <c r="V703">
        <f t="shared" si="52"/>
        <v>0</v>
      </c>
    </row>
    <row r="704" spans="1:22" x14ac:dyDescent="0.2">
      <c r="A704">
        <v>5</v>
      </c>
      <c r="B704" t="s">
        <v>22</v>
      </c>
      <c r="C704">
        <v>0.04</v>
      </c>
      <c r="E704" s="1">
        <v>476</v>
      </c>
      <c r="F704" s="1">
        <f t="shared" si="50"/>
        <v>506.94</v>
      </c>
      <c r="G704" t="s">
        <v>74</v>
      </c>
      <c r="H704">
        <v>1</v>
      </c>
      <c r="I704" t="s">
        <v>37</v>
      </c>
      <c r="J704" t="s">
        <v>37</v>
      </c>
      <c r="K704" t="s">
        <v>26</v>
      </c>
      <c r="L704" t="s">
        <v>27</v>
      </c>
      <c r="M704" t="s">
        <v>35</v>
      </c>
      <c r="N704" t="s">
        <v>29</v>
      </c>
      <c r="O704">
        <v>0</v>
      </c>
      <c r="P704" t="s">
        <v>115</v>
      </c>
      <c r="Q704" t="s">
        <v>116</v>
      </c>
      <c r="R704" t="s">
        <v>120</v>
      </c>
      <c r="S704" s="2">
        <f t="shared" si="51"/>
        <v>0</v>
      </c>
      <c r="T704" s="2">
        <f t="shared" si="54"/>
        <v>0</v>
      </c>
      <c r="U704" s="3">
        <f t="shared" si="53"/>
        <v>0</v>
      </c>
      <c r="V704">
        <f t="shared" si="52"/>
        <v>0</v>
      </c>
    </row>
    <row r="705" spans="1:22" x14ac:dyDescent="0.2">
      <c r="A705">
        <v>5</v>
      </c>
      <c r="B705" t="s">
        <v>22</v>
      </c>
      <c r="C705">
        <v>0.04</v>
      </c>
      <c r="E705" s="1">
        <v>476</v>
      </c>
      <c r="F705" s="1">
        <f t="shared" si="50"/>
        <v>506.94</v>
      </c>
      <c r="G705" t="s">
        <v>74</v>
      </c>
      <c r="H705">
        <v>1</v>
      </c>
      <c r="I705" t="s">
        <v>38</v>
      </c>
      <c r="J705" t="s">
        <v>39</v>
      </c>
      <c r="K705" t="s">
        <v>40</v>
      </c>
      <c r="L705" t="s">
        <v>41</v>
      </c>
      <c r="M705" t="s">
        <v>28</v>
      </c>
      <c r="N705" t="s">
        <v>42</v>
      </c>
      <c r="O705">
        <v>0</v>
      </c>
      <c r="P705" t="s">
        <v>115</v>
      </c>
      <c r="Q705" t="s">
        <v>116</v>
      </c>
      <c r="R705" t="s">
        <v>120</v>
      </c>
      <c r="S705" s="2">
        <f t="shared" si="51"/>
        <v>0</v>
      </c>
      <c r="T705" s="2">
        <f t="shared" si="54"/>
        <v>0</v>
      </c>
      <c r="U705" s="3">
        <f t="shared" si="53"/>
        <v>0</v>
      </c>
      <c r="V705">
        <f t="shared" si="52"/>
        <v>0</v>
      </c>
    </row>
    <row r="706" spans="1:22" x14ac:dyDescent="0.2">
      <c r="A706">
        <v>5</v>
      </c>
      <c r="B706" t="s">
        <v>22</v>
      </c>
      <c r="C706">
        <v>0.04</v>
      </c>
      <c r="E706" s="1">
        <v>476</v>
      </c>
      <c r="F706" s="1">
        <f t="shared" ref="F706:F769" si="55">E706/(200/213)</f>
        <v>506.94</v>
      </c>
      <c r="G706" t="s">
        <v>74</v>
      </c>
      <c r="H706">
        <v>1</v>
      </c>
      <c r="I706" t="s">
        <v>43</v>
      </c>
      <c r="J706" t="s">
        <v>39</v>
      </c>
      <c r="K706" t="s">
        <v>40</v>
      </c>
      <c r="L706" t="s">
        <v>41</v>
      </c>
      <c r="M706" t="s">
        <v>28</v>
      </c>
      <c r="N706" t="s">
        <v>42</v>
      </c>
      <c r="O706">
        <v>0</v>
      </c>
      <c r="P706" t="s">
        <v>115</v>
      </c>
      <c r="Q706" t="s">
        <v>116</v>
      </c>
      <c r="R706" t="s">
        <v>120</v>
      </c>
      <c r="S706" s="2">
        <f t="shared" ref="S706:S769" si="56">O706/E706</f>
        <v>0</v>
      </c>
      <c r="T706" s="2">
        <f t="shared" si="54"/>
        <v>0</v>
      </c>
      <c r="U706" s="3">
        <f t="shared" si="53"/>
        <v>0</v>
      </c>
      <c r="V706">
        <f t="shared" ref="V706:V769" si="57">U706*1000</f>
        <v>0</v>
      </c>
    </row>
    <row r="707" spans="1:22" x14ac:dyDescent="0.2">
      <c r="A707">
        <v>5</v>
      </c>
      <c r="B707" t="s">
        <v>22</v>
      </c>
      <c r="C707">
        <v>0.04</v>
      </c>
      <c r="E707" s="1">
        <v>476</v>
      </c>
      <c r="F707" s="1">
        <f t="shared" si="55"/>
        <v>506.94</v>
      </c>
      <c r="G707" t="s">
        <v>74</v>
      </c>
      <c r="H707">
        <v>1</v>
      </c>
      <c r="I707" t="s">
        <v>44</v>
      </c>
      <c r="J707" t="s">
        <v>44</v>
      </c>
      <c r="K707" t="s">
        <v>26</v>
      </c>
      <c r="L707" t="s">
        <v>41</v>
      </c>
      <c r="M707" t="s">
        <v>28</v>
      </c>
      <c r="N707" t="s">
        <v>36</v>
      </c>
      <c r="O707">
        <v>0</v>
      </c>
      <c r="P707" t="s">
        <v>115</v>
      </c>
      <c r="Q707" t="s">
        <v>116</v>
      </c>
      <c r="R707" t="s">
        <v>120</v>
      </c>
      <c r="S707" s="2">
        <f t="shared" si="56"/>
        <v>0</v>
      </c>
      <c r="T707" s="2">
        <f t="shared" si="54"/>
        <v>0</v>
      </c>
      <c r="U707" s="3">
        <f t="shared" ref="U707:U770" si="58">O707/F707</f>
        <v>0</v>
      </c>
      <c r="V707">
        <f t="shared" si="57"/>
        <v>0</v>
      </c>
    </row>
    <row r="708" spans="1:22" x14ac:dyDescent="0.2">
      <c r="A708">
        <v>5</v>
      </c>
      <c r="B708" t="s">
        <v>22</v>
      </c>
      <c r="C708">
        <v>0.04</v>
      </c>
      <c r="E708" s="1">
        <v>476</v>
      </c>
      <c r="F708" s="1">
        <f t="shared" si="55"/>
        <v>506.94</v>
      </c>
      <c r="G708" t="s">
        <v>74</v>
      </c>
      <c r="H708">
        <v>1</v>
      </c>
      <c r="I708" t="s">
        <v>45</v>
      </c>
      <c r="J708" t="s">
        <v>45</v>
      </c>
      <c r="K708" t="s">
        <v>26</v>
      </c>
      <c r="L708" t="s">
        <v>27</v>
      </c>
      <c r="M708" t="s">
        <v>28</v>
      </c>
      <c r="N708" t="s">
        <v>46</v>
      </c>
      <c r="O708">
        <v>0</v>
      </c>
      <c r="P708" t="s">
        <v>115</v>
      </c>
      <c r="Q708" t="s">
        <v>116</v>
      </c>
      <c r="R708" t="s">
        <v>120</v>
      </c>
      <c r="S708" s="2">
        <f t="shared" si="56"/>
        <v>0</v>
      </c>
      <c r="T708" s="2">
        <f t="shared" ref="T708:T771" si="59">S708*1000000</f>
        <v>0</v>
      </c>
      <c r="U708" s="3">
        <f t="shared" si="58"/>
        <v>0</v>
      </c>
      <c r="V708">
        <f t="shared" si="57"/>
        <v>0</v>
      </c>
    </row>
    <row r="709" spans="1:22" x14ac:dyDescent="0.2">
      <c r="A709">
        <v>5</v>
      </c>
      <c r="B709" t="s">
        <v>22</v>
      </c>
      <c r="C709">
        <v>0.04</v>
      </c>
      <c r="E709" s="1">
        <v>476</v>
      </c>
      <c r="F709" s="1">
        <f t="shared" si="55"/>
        <v>506.94</v>
      </c>
      <c r="G709" t="s">
        <v>74</v>
      </c>
      <c r="H709">
        <v>1</v>
      </c>
      <c r="I709" t="s">
        <v>47</v>
      </c>
      <c r="J709" t="s">
        <v>47</v>
      </c>
      <c r="K709" t="s">
        <v>26</v>
      </c>
      <c r="L709" t="s">
        <v>27</v>
      </c>
      <c r="M709" t="s">
        <v>28</v>
      </c>
      <c r="N709" t="s">
        <v>48</v>
      </c>
      <c r="O709">
        <v>0</v>
      </c>
      <c r="P709" t="s">
        <v>115</v>
      </c>
      <c r="Q709" t="s">
        <v>116</v>
      </c>
      <c r="R709" t="s">
        <v>120</v>
      </c>
      <c r="S709" s="2">
        <f t="shared" si="56"/>
        <v>0</v>
      </c>
      <c r="T709" s="2">
        <f t="shared" si="59"/>
        <v>0</v>
      </c>
      <c r="U709" s="3">
        <f t="shared" si="58"/>
        <v>0</v>
      </c>
      <c r="V709">
        <f t="shared" si="57"/>
        <v>0</v>
      </c>
    </row>
    <row r="710" spans="1:22" x14ac:dyDescent="0.2">
      <c r="A710">
        <v>5</v>
      </c>
      <c r="B710" t="s">
        <v>22</v>
      </c>
      <c r="C710">
        <v>0.04</v>
      </c>
      <c r="E710" s="1">
        <v>476</v>
      </c>
      <c r="F710" s="1">
        <f t="shared" si="55"/>
        <v>506.94</v>
      </c>
      <c r="G710" t="s">
        <v>74</v>
      </c>
      <c r="H710">
        <v>1</v>
      </c>
      <c r="I710" t="s">
        <v>49</v>
      </c>
      <c r="J710" t="s">
        <v>49</v>
      </c>
      <c r="K710" t="s">
        <v>26</v>
      </c>
      <c r="L710" t="s">
        <v>27</v>
      </c>
      <c r="M710" t="s">
        <v>28</v>
      </c>
      <c r="N710" t="s">
        <v>50</v>
      </c>
      <c r="O710">
        <v>0</v>
      </c>
      <c r="P710" t="s">
        <v>115</v>
      </c>
      <c r="Q710" t="s">
        <v>116</v>
      </c>
      <c r="R710" t="s">
        <v>120</v>
      </c>
      <c r="S710" s="2">
        <f t="shared" si="56"/>
        <v>0</v>
      </c>
      <c r="T710" s="2">
        <f t="shared" si="59"/>
        <v>0</v>
      </c>
      <c r="U710" s="3">
        <f t="shared" si="58"/>
        <v>0</v>
      </c>
      <c r="V710">
        <f t="shared" si="57"/>
        <v>0</v>
      </c>
    </row>
    <row r="711" spans="1:22" x14ac:dyDescent="0.2">
      <c r="A711">
        <v>5</v>
      </c>
      <c r="B711" t="s">
        <v>22</v>
      </c>
      <c r="C711">
        <v>0.04</v>
      </c>
      <c r="E711" s="1">
        <v>476</v>
      </c>
      <c r="F711" s="1">
        <f t="shared" si="55"/>
        <v>506.94</v>
      </c>
      <c r="G711" t="s">
        <v>74</v>
      </c>
      <c r="H711">
        <v>1</v>
      </c>
      <c r="I711" t="s">
        <v>51</v>
      </c>
      <c r="J711" t="s">
        <v>51</v>
      </c>
      <c r="K711" t="s">
        <v>26</v>
      </c>
      <c r="L711" t="s">
        <v>27</v>
      </c>
      <c r="M711" t="s">
        <v>28</v>
      </c>
      <c r="N711" t="s">
        <v>36</v>
      </c>
      <c r="O711">
        <v>0</v>
      </c>
      <c r="P711" t="s">
        <v>115</v>
      </c>
      <c r="Q711" t="s">
        <v>116</v>
      </c>
      <c r="R711" t="s">
        <v>120</v>
      </c>
      <c r="S711" s="2">
        <f t="shared" si="56"/>
        <v>0</v>
      </c>
      <c r="T711" s="2">
        <f t="shared" si="59"/>
        <v>0</v>
      </c>
      <c r="U711" s="3">
        <f t="shared" si="58"/>
        <v>0</v>
      </c>
      <c r="V711">
        <f t="shared" si="57"/>
        <v>0</v>
      </c>
    </row>
    <row r="712" spans="1:22" x14ac:dyDescent="0.2">
      <c r="A712">
        <v>5</v>
      </c>
      <c r="B712" t="s">
        <v>22</v>
      </c>
      <c r="C712">
        <v>0.04</v>
      </c>
      <c r="E712" s="1">
        <v>476</v>
      </c>
      <c r="F712" s="1">
        <f t="shared" si="55"/>
        <v>506.94</v>
      </c>
      <c r="G712" t="s">
        <v>74</v>
      </c>
      <c r="H712">
        <v>1</v>
      </c>
      <c r="I712" t="s">
        <v>52</v>
      </c>
      <c r="J712" t="s">
        <v>53</v>
      </c>
      <c r="K712" t="s">
        <v>26</v>
      </c>
      <c r="L712" t="s">
        <v>41</v>
      </c>
      <c r="M712" t="s">
        <v>28</v>
      </c>
      <c r="N712" t="s">
        <v>54</v>
      </c>
      <c r="O712">
        <v>0</v>
      </c>
      <c r="P712" t="s">
        <v>115</v>
      </c>
      <c r="Q712" t="s">
        <v>116</v>
      </c>
      <c r="R712" t="s">
        <v>120</v>
      </c>
      <c r="S712" s="2">
        <f t="shared" si="56"/>
        <v>0</v>
      </c>
      <c r="T712" s="2">
        <f t="shared" si="59"/>
        <v>0</v>
      </c>
      <c r="U712" s="3">
        <f t="shared" si="58"/>
        <v>0</v>
      </c>
      <c r="V712">
        <f t="shared" si="57"/>
        <v>0</v>
      </c>
    </row>
    <row r="713" spans="1:22" x14ac:dyDescent="0.2">
      <c r="A713">
        <v>5</v>
      </c>
      <c r="B713" t="s">
        <v>22</v>
      </c>
      <c r="C713">
        <v>0.04</v>
      </c>
      <c r="E713" s="1">
        <v>476</v>
      </c>
      <c r="F713" s="1">
        <f t="shared" si="55"/>
        <v>506.94</v>
      </c>
      <c r="G713" t="s">
        <v>74</v>
      </c>
      <c r="H713">
        <v>1</v>
      </c>
      <c r="I713" t="s">
        <v>55</v>
      </c>
      <c r="J713" t="s">
        <v>53</v>
      </c>
      <c r="K713" t="s">
        <v>26</v>
      </c>
      <c r="L713" t="s">
        <v>41</v>
      </c>
      <c r="M713" t="s">
        <v>28</v>
      </c>
      <c r="N713" t="s">
        <v>54</v>
      </c>
      <c r="O713">
        <v>0</v>
      </c>
      <c r="P713" t="s">
        <v>115</v>
      </c>
      <c r="Q713" t="s">
        <v>116</v>
      </c>
      <c r="R713" t="s">
        <v>120</v>
      </c>
      <c r="S713" s="2">
        <f t="shared" si="56"/>
        <v>0</v>
      </c>
      <c r="T713" s="2">
        <f t="shared" si="59"/>
        <v>0</v>
      </c>
      <c r="U713" s="3">
        <f t="shared" si="58"/>
        <v>0</v>
      </c>
      <c r="V713">
        <f t="shared" si="57"/>
        <v>0</v>
      </c>
    </row>
    <row r="714" spans="1:22" x14ac:dyDescent="0.2">
      <c r="A714">
        <v>5</v>
      </c>
      <c r="B714" t="s">
        <v>22</v>
      </c>
      <c r="C714">
        <v>0.04</v>
      </c>
      <c r="E714" s="1">
        <v>476</v>
      </c>
      <c r="F714" s="1">
        <f t="shared" si="55"/>
        <v>506.94</v>
      </c>
      <c r="G714" t="s">
        <v>74</v>
      </c>
      <c r="H714">
        <v>1</v>
      </c>
      <c r="I714" t="s">
        <v>56</v>
      </c>
      <c r="J714" t="s">
        <v>56</v>
      </c>
      <c r="K714" t="s">
        <v>26</v>
      </c>
      <c r="L714" t="s">
        <v>27</v>
      </c>
      <c r="M714" t="s">
        <v>28</v>
      </c>
      <c r="N714" t="s">
        <v>50</v>
      </c>
      <c r="O714">
        <v>0</v>
      </c>
      <c r="P714" t="s">
        <v>115</v>
      </c>
      <c r="Q714" t="s">
        <v>116</v>
      </c>
      <c r="R714" t="s">
        <v>120</v>
      </c>
      <c r="S714" s="2">
        <f t="shared" si="56"/>
        <v>0</v>
      </c>
      <c r="T714" s="2">
        <f t="shared" si="59"/>
        <v>0</v>
      </c>
      <c r="U714" s="3">
        <f t="shared" si="58"/>
        <v>0</v>
      </c>
      <c r="V714">
        <f t="shared" si="57"/>
        <v>0</v>
      </c>
    </row>
    <row r="715" spans="1:22" x14ac:dyDescent="0.2">
      <c r="A715">
        <v>5</v>
      </c>
      <c r="B715" t="s">
        <v>22</v>
      </c>
      <c r="C715">
        <v>0.04</v>
      </c>
      <c r="E715" s="1">
        <v>476</v>
      </c>
      <c r="F715" s="1">
        <f t="shared" si="55"/>
        <v>506.94</v>
      </c>
      <c r="G715" t="s">
        <v>74</v>
      </c>
      <c r="H715">
        <v>1</v>
      </c>
      <c r="I715" t="s">
        <v>57</v>
      </c>
      <c r="J715" t="s">
        <v>57</v>
      </c>
      <c r="K715" t="s">
        <v>26</v>
      </c>
      <c r="L715" t="s">
        <v>27</v>
      </c>
      <c r="M715" t="s">
        <v>35</v>
      </c>
      <c r="N715" t="s">
        <v>58</v>
      </c>
      <c r="O715">
        <v>0</v>
      </c>
      <c r="P715" t="s">
        <v>115</v>
      </c>
      <c r="Q715" t="s">
        <v>116</v>
      </c>
      <c r="R715" t="s">
        <v>120</v>
      </c>
      <c r="S715" s="2">
        <f t="shared" si="56"/>
        <v>0</v>
      </c>
      <c r="T715" s="2">
        <f t="shared" si="59"/>
        <v>0</v>
      </c>
      <c r="U715" s="3">
        <f t="shared" si="58"/>
        <v>0</v>
      </c>
      <c r="V715">
        <f t="shared" si="57"/>
        <v>0</v>
      </c>
    </row>
    <row r="716" spans="1:22" x14ac:dyDescent="0.2">
      <c r="A716">
        <v>5</v>
      </c>
      <c r="B716" t="s">
        <v>22</v>
      </c>
      <c r="C716">
        <v>0.04</v>
      </c>
      <c r="E716" s="1">
        <v>476</v>
      </c>
      <c r="F716" s="1">
        <f t="shared" si="55"/>
        <v>506.94</v>
      </c>
      <c r="G716" t="s">
        <v>74</v>
      </c>
      <c r="H716">
        <v>1</v>
      </c>
      <c r="I716" t="s">
        <v>59</v>
      </c>
      <c r="J716" t="s">
        <v>59</v>
      </c>
      <c r="K716" t="s">
        <v>26</v>
      </c>
      <c r="L716" t="s">
        <v>27</v>
      </c>
      <c r="M716" t="s">
        <v>35</v>
      </c>
      <c r="N716" t="s">
        <v>60</v>
      </c>
      <c r="O716">
        <v>0</v>
      </c>
      <c r="P716" t="s">
        <v>115</v>
      </c>
      <c r="Q716" t="s">
        <v>116</v>
      </c>
      <c r="R716" t="s">
        <v>120</v>
      </c>
      <c r="S716" s="2">
        <f t="shared" si="56"/>
        <v>0</v>
      </c>
      <c r="T716" s="2">
        <f t="shared" si="59"/>
        <v>0</v>
      </c>
      <c r="U716" s="3">
        <f t="shared" si="58"/>
        <v>0</v>
      </c>
      <c r="V716">
        <f t="shared" si="57"/>
        <v>0</v>
      </c>
    </row>
    <row r="717" spans="1:22" x14ac:dyDescent="0.2">
      <c r="A717">
        <v>5</v>
      </c>
      <c r="B717" t="s">
        <v>22</v>
      </c>
      <c r="C717">
        <v>0.04</v>
      </c>
      <c r="E717" s="1">
        <v>476</v>
      </c>
      <c r="F717" s="1">
        <f t="shared" si="55"/>
        <v>506.94</v>
      </c>
      <c r="G717" t="s">
        <v>74</v>
      </c>
      <c r="H717">
        <v>1</v>
      </c>
      <c r="I717" t="s">
        <v>61</v>
      </c>
      <c r="J717" t="s">
        <v>61</v>
      </c>
      <c r="K717" t="s">
        <v>26</v>
      </c>
      <c r="L717" t="s">
        <v>41</v>
      </c>
      <c r="M717" t="s">
        <v>28</v>
      </c>
      <c r="N717" t="s">
        <v>62</v>
      </c>
      <c r="O717">
        <v>3</v>
      </c>
      <c r="P717" t="s">
        <v>115</v>
      </c>
      <c r="Q717" t="s">
        <v>116</v>
      </c>
      <c r="R717" t="s">
        <v>120</v>
      </c>
      <c r="S717" s="2">
        <f t="shared" si="56"/>
        <v>6.3025210084033615E-3</v>
      </c>
      <c r="T717" s="2">
        <f t="shared" si="59"/>
        <v>6302.5210084033615</v>
      </c>
      <c r="U717" s="3">
        <f t="shared" si="58"/>
        <v>5.9178601017871937E-3</v>
      </c>
      <c r="V717">
        <f t="shared" si="57"/>
        <v>5.9178601017871939</v>
      </c>
    </row>
    <row r="718" spans="1:22" x14ac:dyDescent="0.2">
      <c r="A718">
        <v>5</v>
      </c>
      <c r="B718" t="s">
        <v>22</v>
      </c>
      <c r="C718">
        <v>0.04</v>
      </c>
      <c r="E718" s="1">
        <v>476</v>
      </c>
      <c r="F718" s="1">
        <f t="shared" si="55"/>
        <v>506.94</v>
      </c>
      <c r="G718" t="s">
        <v>74</v>
      </c>
      <c r="H718">
        <v>1</v>
      </c>
      <c r="I718" t="s">
        <v>63</v>
      </c>
      <c r="J718" t="s">
        <v>63</v>
      </c>
      <c r="K718" t="s">
        <v>34</v>
      </c>
      <c r="L718" t="s">
        <v>27</v>
      </c>
      <c r="M718" t="s">
        <v>35</v>
      </c>
      <c r="N718" t="s">
        <v>64</v>
      </c>
      <c r="O718">
        <v>0</v>
      </c>
      <c r="P718" t="s">
        <v>115</v>
      </c>
      <c r="Q718" t="s">
        <v>116</v>
      </c>
      <c r="R718" t="s">
        <v>120</v>
      </c>
      <c r="S718" s="2">
        <f t="shared" si="56"/>
        <v>0</v>
      </c>
      <c r="T718" s="2">
        <f t="shared" si="59"/>
        <v>0</v>
      </c>
      <c r="U718" s="3">
        <f t="shared" si="58"/>
        <v>0</v>
      </c>
      <c r="V718">
        <f t="shared" si="57"/>
        <v>0</v>
      </c>
    </row>
    <row r="719" spans="1:22" x14ac:dyDescent="0.2">
      <c r="A719">
        <v>5</v>
      </c>
      <c r="B719" t="s">
        <v>22</v>
      </c>
      <c r="C719">
        <v>0.04</v>
      </c>
      <c r="E719" s="1">
        <v>476</v>
      </c>
      <c r="F719" s="1">
        <f t="shared" si="55"/>
        <v>506.94</v>
      </c>
      <c r="G719" t="s">
        <v>74</v>
      </c>
      <c r="H719">
        <v>1</v>
      </c>
      <c r="I719" t="s">
        <v>65</v>
      </c>
      <c r="J719" t="s">
        <v>65</v>
      </c>
      <c r="K719" t="s">
        <v>34</v>
      </c>
      <c r="L719" t="s">
        <v>41</v>
      </c>
      <c r="M719" t="s">
        <v>35</v>
      </c>
      <c r="N719" t="s">
        <v>66</v>
      </c>
      <c r="O719">
        <v>0</v>
      </c>
      <c r="P719" t="s">
        <v>115</v>
      </c>
      <c r="Q719" t="s">
        <v>116</v>
      </c>
      <c r="R719" t="s">
        <v>120</v>
      </c>
      <c r="S719" s="2">
        <f t="shared" si="56"/>
        <v>0</v>
      </c>
      <c r="T719" s="2">
        <f t="shared" si="59"/>
        <v>0</v>
      </c>
      <c r="U719" s="3">
        <f t="shared" si="58"/>
        <v>0</v>
      </c>
      <c r="V719">
        <f t="shared" si="57"/>
        <v>0</v>
      </c>
    </row>
    <row r="720" spans="1:22" x14ac:dyDescent="0.2">
      <c r="A720">
        <v>5</v>
      </c>
      <c r="B720" t="s">
        <v>22</v>
      </c>
      <c r="C720">
        <v>0.04</v>
      </c>
      <c r="E720" s="1">
        <v>476</v>
      </c>
      <c r="F720" s="1">
        <f t="shared" si="55"/>
        <v>506.94</v>
      </c>
      <c r="G720" t="s">
        <v>74</v>
      </c>
      <c r="H720">
        <v>1</v>
      </c>
      <c r="I720" t="s">
        <v>67</v>
      </c>
      <c r="J720" t="s">
        <v>67</v>
      </c>
      <c r="K720" t="s">
        <v>26</v>
      </c>
      <c r="L720" t="s">
        <v>41</v>
      </c>
      <c r="M720" t="s">
        <v>28</v>
      </c>
      <c r="N720" t="s">
        <v>36</v>
      </c>
      <c r="O720">
        <v>0</v>
      </c>
      <c r="P720" t="s">
        <v>115</v>
      </c>
      <c r="Q720" t="s">
        <v>116</v>
      </c>
      <c r="R720" t="s">
        <v>120</v>
      </c>
      <c r="S720" s="2">
        <f t="shared" si="56"/>
        <v>0</v>
      </c>
      <c r="T720" s="2">
        <f t="shared" si="59"/>
        <v>0</v>
      </c>
      <c r="U720" s="3">
        <f t="shared" si="58"/>
        <v>0</v>
      </c>
      <c r="V720">
        <f t="shared" si="57"/>
        <v>0</v>
      </c>
    </row>
    <row r="721" spans="1:22" x14ac:dyDescent="0.2">
      <c r="A721">
        <v>5</v>
      </c>
      <c r="B721" t="s">
        <v>22</v>
      </c>
      <c r="C721">
        <v>0.04</v>
      </c>
      <c r="E721" s="1">
        <v>476</v>
      </c>
      <c r="F721" s="1">
        <f t="shared" si="55"/>
        <v>506.94</v>
      </c>
      <c r="G721" t="s">
        <v>74</v>
      </c>
      <c r="H721">
        <v>1</v>
      </c>
      <c r="I721" t="s">
        <v>68</v>
      </c>
      <c r="J721" t="s">
        <v>69</v>
      </c>
      <c r="K721" t="s">
        <v>26</v>
      </c>
      <c r="L721" t="s">
        <v>27</v>
      </c>
      <c r="M721" t="s">
        <v>28</v>
      </c>
      <c r="N721" t="s">
        <v>29</v>
      </c>
      <c r="O721">
        <v>0</v>
      </c>
      <c r="P721" t="s">
        <v>115</v>
      </c>
      <c r="Q721" t="s">
        <v>116</v>
      </c>
      <c r="R721" t="s">
        <v>120</v>
      </c>
      <c r="S721" s="2">
        <f t="shared" si="56"/>
        <v>0</v>
      </c>
      <c r="T721" s="2">
        <f t="shared" si="59"/>
        <v>0</v>
      </c>
      <c r="U721" s="3">
        <f t="shared" si="58"/>
        <v>0</v>
      </c>
      <c r="V721">
        <f t="shared" si="57"/>
        <v>0</v>
      </c>
    </row>
    <row r="722" spans="1:22" x14ac:dyDescent="0.2">
      <c r="A722">
        <v>5</v>
      </c>
      <c r="B722" t="s">
        <v>76</v>
      </c>
      <c r="C722">
        <v>0.08</v>
      </c>
      <c r="E722" s="1">
        <v>476</v>
      </c>
      <c r="F722" s="1">
        <f t="shared" si="55"/>
        <v>506.94</v>
      </c>
      <c r="G722" t="s">
        <v>23</v>
      </c>
      <c r="H722">
        <v>1</v>
      </c>
      <c r="I722" t="s">
        <v>24</v>
      </c>
      <c r="J722" t="s">
        <v>25</v>
      </c>
      <c r="K722" t="s">
        <v>26</v>
      </c>
      <c r="L722" t="s">
        <v>27</v>
      </c>
      <c r="M722" t="s">
        <v>28</v>
      </c>
      <c r="N722" t="s">
        <v>29</v>
      </c>
      <c r="O722">
        <v>6</v>
      </c>
      <c r="P722" t="s">
        <v>115</v>
      </c>
      <c r="Q722" t="s">
        <v>121</v>
      </c>
      <c r="R722" t="s">
        <v>122</v>
      </c>
      <c r="S722" s="2">
        <f t="shared" si="56"/>
        <v>1.2605042016806723E-2</v>
      </c>
      <c r="T722" s="2">
        <f t="shared" si="59"/>
        <v>12605.042016806723</v>
      </c>
      <c r="U722" s="3">
        <f t="shared" si="58"/>
        <v>1.1835720203574387E-2</v>
      </c>
      <c r="V722">
        <f t="shared" si="57"/>
        <v>11.835720203574388</v>
      </c>
    </row>
    <row r="723" spans="1:22" x14ac:dyDescent="0.2">
      <c r="A723">
        <v>5</v>
      </c>
      <c r="B723" t="s">
        <v>76</v>
      </c>
      <c r="C723">
        <v>0.08</v>
      </c>
      <c r="E723" s="1">
        <v>476</v>
      </c>
      <c r="F723" s="1">
        <f t="shared" si="55"/>
        <v>506.94</v>
      </c>
      <c r="G723" t="s">
        <v>23</v>
      </c>
      <c r="H723">
        <v>1</v>
      </c>
      <c r="I723" t="s">
        <v>33</v>
      </c>
      <c r="J723" t="s">
        <v>33</v>
      </c>
      <c r="K723" t="s">
        <v>34</v>
      </c>
      <c r="L723" t="s">
        <v>27</v>
      </c>
      <c r="M723" t="s">
        <v>35</v>
      </c>
      <c r="N723" t="s">
        <v>36</v>
      </c>
      <c r="O723">
        <v>0</v>
      </c>
      <c r="P723" t="s">
        <v>115</v>
      </c>
      <c r="Q723" t="s">
        <v>121</v>
      </c>
      <c r="R723" t="s">
        <v>122</v>
      </c>
      <c r="S723" s="2">
        <f t="shared" si="56"/>
        <v>0</v>
      </c>
      <c r="T723" s="2">
        <f t="shared" si="59"/>
        <v>0</v>
      </c>
      <c r="U723" s="3">
        <f t="shared" si="58"/>
        <v>0</v>
      </c>
      <c r="V723">
        <f t="shared" si="57"/>
        <v>0</v>
      </c>
    </row>
    <row r="724" spans="1:22" x14ac:dyDescent="0.2">
      <c r="A724">
        <v>5</v>
      </c>
      <c r="B724" t="s">
        <v>76</v>
      </c>
      <c r="C724">
        <v>0.08</v>
      </c>
      <c r="E724" s="1">
        <v>476</v>
      </c>
      <c r="F724" s="1">
        <f t="shared" si="55"/>
        <v>506.94</v>
      </c>
      <c r="G724" t="s">
        <v>23</v>
      </c>
      <c r="H724">
        <v>1</v>
      </c>
      <c r="I724" t="s">
        <v>37</v>
      </c>
      <c r="J724" t="s">
        <v>37</v>
      </c>
      <c r="K724" t="s">
        <v>26</v>
      </c>
      <c r="L724" t="s">
        <v>27</v>
      </c>
      <c r="M724" t="s">
        <v>35</v>
      </c>
      <c r="N724" t="s">
        <v>29</v>
      </c>
      <c r="O724">
        <v>0</v>
      </c>
      <c r="P724" t="s">
        <v>115</v>
      </c>
      <c r="Q724" t="s">
        <v>121</v>
      </c>
      <c r="R724" t="s">
        <v>122</v>
      </c>
      <c r="S724" s="2">
        <f t="shared" si="56"/>
        <v>0</v>
      </c>
      <c r="T724" s="2">
        <f t="shared" si="59"/>
        <v>0</v>
      </c>
      <c r="U724" s="3">
        <f t="shared" si="58"/>
        <v>0</v>
      </c>
      <c r="V724">
        <f t="shared" si="57"/>
        <v>0</v>
      </c>
    </row>
    <row r="725" spans="1:22" x14ac:dyDescent="0.2">
      <c r="A725">
        <v>5</v>
      </c>
      <c r="B725" t="s">
        <v>76</v>
      </c>
      <c r="C725">
        <v>0.08</v>
      </c>
      <c r="E725" s="1">
        <v>476</v>
      </c>
      <c r="F725" s="1">
        <f t="shared" si="55"/>
        <v>506.94</v>
      </c>
      <c r="G725" t="s">
        <v>23</v>
      </c>
      <c r="H725">
        <v>1</v>
      </c>
      <c r="I725" t="s">
        <v>38</v>
      </c>
      <c r="J725" t="s">
        <v>39</v>
      </c>
      <c r="K725" t="s">
        <v>40</v>
      </c>
      <c r="L725" t="s">
        <v>41</v>
      </c>
      <c r="M725" t="s">
        <v>28</v>
      </c>
      <c r="N725" t="s">
        <v>42</v>
      </c>
      <c r="O725">
        <v>0</v>
      </c>
      <c r="P725" t="s">
        <v>115</v>
      </c>
      <c r="Q725" t="s">
        <v>121</v>
      </c>
      <c r="R725" t="s">
        <v>122</v>
      </c>
      <c r="S725" s="2">
        <f t="shared" si="56"/>
        <v>0</v>
      </c>
      <c r="T725" s="2">
        <f t="shared" si="59"/>
        <v>0</v>
      </c>
      <c r="U725" s="3">
        <f t="shared" si="58"/>
        <v>0</v>
      </c>
      <c r="V725">
        <f t="shared" si="57"/>
        <v>0</v>
      </c>
    </row>
    <row r="726" spans="1:22" x14ac:dyDescent="0.2">
      <c r="A726">
        <v>5</v>
      </c>
      <c r="B726" t="s">
        <v>76</v>
      </c>
      <c r="C726">
        <v>0.08</v>
      </c>
      <c r="E726" s="1">
        <v>476</v>
      </c>
      <c r="F726" s="1">
        <f t="shared" si="55"/>
        <v>506.94</v>
      </c>
      <c r="G726" t="s">
        <v>23</v>
      </c>
      <c r="H726">
        <v>1</v>
      </c>
      <c r="I726" t="s">
        <v>43</v>
      </c>
      <c r="J726" t="s">
        <v>39</v>
      </c>
      <c r="K726" t="s">
        <v>40</v>
      </c>
      <c r="L726" t="s">
        <v>41</v>
      </c>
      <c r="M726" t="s">
        <v>28</v>
      </c>
      <c r="N726" t="s">
        <v>42</v>
      </c>
      <c r="O726">
        <v>0</v>
      </c>
      <c r="P726" t="s">
        <v>115</v>
      </c>
      <c r="Q726" t="s">
        <v>121</v>
      </c>
      <c r="R726" t="s">
        <v>122</v>
      </c>
      <c r="S726" s="2">
        <f t="shared" si="56"/>
        <v>0</v>
      </c>
      <c r="T726" s="2">
        <f t="shared" si="59"/>
        <v>0</v>
      </c>
      <c r="U726" s="3">
        <f t="shared" si="58"/>
        <v>0</v>
      </c>
      <c r="V726">
        <f t="shared" si="57"/>
        <v>0</v>
      </c>
    </row>
    <row r="727" spans="1:22" x14ac:dyDescent="0.2">
      <c r="A727">
        <v>5</v>
      </c>
      <c r="B727" t="s">
        <v>76</v>
      </c>
      <c r="C727">
        <v>0.08</v>
      </c>
      <c r="E727" s="1">
        <v>476</v>
      </c>
      <c r="F727" s="1">
        <f t="shared" si="55"/>
        <v>506.94</v>
      </c>
      <c r="G727" t="s">
        <v>23</v>
      </c>
      <c r="H727">
        <v>1</v>
      </c>
      <c r="I727" t="s">
        <v>44</v>
      </c>
      <c r="J727" t="s">
        <v>44</v>
      </c>
      <c r="K727" t="s">
        <v>26</v>
      </c>
      <c r="L727" t="s">
        <v>41</v>
      </c>
      <c r="M727" t="s">
        <v>28</v>
      </c>
      <c r="N727" t="s">
        <v>36</v>
      </c>
      <c r="O727">
        <v>0</v>
      </c>
      <c r="P727" t="s">
        <v>115</v>
      </c>
      <c r="Q727" t="s">
        <v>121</v>
      </c>
      <c r="R727" t="s">
        <v>122</v>
      </c>
      <c r="S727" s="2">
        <f t="shared" si="56"/>
        <v>0</v>
      </c>
      <c r="T727" s="2">
        <f t="shared" si="59"/>
        <v>0</v>
      </c>
      <c r="U727" s="3">
        <f t="shared" si="58"/>
        <v>0</v>
      </c>
      <c r="V727">
        <f t="shared" si="57"/>
        <v>0</v>
      </c>
    </row>
    <row r="728" spans="1:22" x14ac:dyDescent="0.2">
      <c r="A728">
        <v>5</v>
      </c>
      <c r="B728" t="s">
        <v>76</v>
      </c>
      <c r="C728">
        <v>0.08</v>
      </c>
      <c r="E728" s="1">
        <v>476</v>
      </c>
      <c r="F728" s="1">
        <f t="shared" si="55"/>
        <v>506.94</v>
      </c>
      <c r="G728" t="s">
        <v>23</v>
      </c>
      <c r="H728">
        <v>1</v>
      </c>
      <c r="I728" t="s">
        <v>45</v>
      </c>
      <c r="J728" t="s">
        <v>45</v>
      </c>
      <c r="K728" t="s">
        <v>26</v>
      </c>
      <c r="L728" t="s">
        <v>27</v>
      </c>
      <c r="M728" t="s">
        <v>28</v>
      </c>
      <c r="N728" t="s">
        <v>46</v>
      </c>
      <c r="O728">
        <v>0</v>
      </c>
      <c r="P728" t="s">
        <v>115</v>
      </c>
      <c r="Q728" t="s">
        <v>121</v>
      </c>
      <c r="R728" t="s">
        <v>122</v>
      </c>
      <c r="S728" s="2">
        <f t="shared" si="56"/>
        <v>0</v>
      </c>
      <c r="T728" s="2">
        <f t="shared" si="59"/>
        <v>0</v>
      </c>
      <c r="U728" s="3">
        <f t="shared" si="58"/>
        <v>0</v>
      </c>
      <c r="V728">
        <f t="shared" si="57"/>
        <v>0</v>
      </c>
    </row>
    <row r="729" spans="1:22" x14ac:dyDescent="0.2">
      <c r="A729">
        <v>5</v>
      </c>
      <c r="B729" t="s">
        <v>76</v>
      </c>
      <c r="C729">
        <v>0.08</v>
      </c>
      <c r="E729" s="1">
        <v>476</v>
      </c>
      <c r="F729" s="1">
        <f t="shared" si="55"/>
        <v>506.94</v>
      </c>
      <c r="G729" t="s">
        <v>23</v>
      </c>
      <c r="H729">
        <v>1</v>
      </c>
      <c r="I729" t="s">
        <v>47</v>
      </c>
      <c r="J729" t="s">
        <v>47</v>
      </c>
      <c r="K729" t="s">
        <v>26</v>
      </c>
      <c r="L729" t="s">
        <v>27</v>
      </c>
      <c r="M729" t="s">
        <v>28</v>
      </c>
      <c r="N729" t="s">
        <v>48</v>
      </c>
      <c r="O729">
        <v>0</v>
      </c>
      <c r="P729" t="s">
        <v>115</v>
      </c>
      <c r="Q729" t="s">
        <v>121</v>
      </c>
      <c r="R729" t="s">
        <v>122</v>
      </c>
      <c r="S729" s="2">
        <f t="shared" si="56"/>
        <v>0</v>
      </c>
      <c r="T729" s="2">
        <f t="shared" si="59"/>
        <v>0</v>
      </c>
      <c r="U729" s="3">
        <f t="shared" si="58"/>
        <v>0</v>
      </c>
      <c r="V729">
        <f t="shared" si="57"/>
        <v>0</v>
      </c>
    </row>
    <row r="730" spans="1:22" x14ac:dyDescent="0.2">
      <c r="A730">
        <v>5</v>
      </c>
      <c r="B730" t="s">
        <v>76</v>
      </c>
      <c r="C730">
        <v>0.08</v>
      </c>
      <c r="E730" s="1">
        <v>476</v>
      </c>
      <c r="F730" s="1">
        <f t="shared" si="55"/>
        <v>506.94</v>
      </c>
      <c r="G730" t="s">
        <v>23</v>
      </c>
      <c r="H730">
        <v>1</v>
      </c>
      <c r="I730" t="s">
        <v>49</v>
      </c>
      <c r="J730" t="s">
        <v>49</v>
      </c>
      <c r="K730" t="s">
        <v>26</v>
      </c>
      <c r="L730" t="s">
        <v>27</v>
      </c>
      <c r="M730" t="s">
        <v>28</v>
      </c>
      <c r="N730" t="s">
        <v>50</v>
      </c>
      <c r="O730">
        <v>0</v>
      </c>
      <c r="P730" t="s">
        <v>115</v>
      </c>
      <c r="Q730" t="s">
        <v>121</v>
      </c>
      <c r="R730" t="s">
        <v>122</v>
      </c>
      <c r="S730" s="2">
        <f t="shared" si="56"/>
        <v>0</v>
      </c>
      <c r="T730" s="2">
        <f t="shared" si="59"/>
        <v>0</v>
      </c>
      <c r="U730" s="3">
        <f t="shared" si="58"/>
        <v>0</v>
      </c>
      <c r="V730">
        <f t="shared" si="57"/>
        <v>0</v>
      </c>
    </row>
    <row r="731" spans="1:22" x14ac:dyDescent="0.2">
      <c r="A731">
        <v>5</v>
      </c>
      <c r="B731" t="s">
        <v>76</v>
      </c>
      <c r="C731">
        <v>0.08</v>
      </c>
      <c r="E731" s="1">
        <v>476</v>
      </c>
      <c r="F731" s="1">
        <f t="shared" si="55"/>
        <v>506.94</v>
      </c>
      <c r="G731" t="s">
        <v>23</v>
      </c>
      <c r="H731">
        <v>1</v>
      </c>
      <c r="I731" t="s">
        <v>51</v>
      </c>
      <c r="J731" t="s">
        <v>51</v>
      </c>
      <c r="K731" t="s">
        <v>26</v>
      </c>
      <c r="L731" t="s">
        <v>27</v>
      </c>
      <c r="M731" t="s">
        <v>28</v>
      </c>
      <c r="N731" t="s">
        <v>36</v>
      </c>
      <c r="O731">
        <v>0</v>
      </c>
      <c r="P731" t="s">
        <v>115</v>
      </c>
      <c r="Q731" t="s">
        <v>121</v>
      </c>
      <c r="R731" t="s">
        <v>122</v>
      </c>
      <c r="S731" s="2">
        <f t="shared" si="56"/>
        <v>0</v>
      </c>
      <c r="T731" s="2">
        <f t="shared" si="59"/>
        <v>0</v>
      </c>
      <c r="U731" s="3">
        <f t="shared" si="58"/>
        <v>0</v>
      </c>
      <c r="V731">
        <f t="shared" si="57"/>
        <v>0</v>
      </c>
    </row>
    <row r="732" spans="1:22" x14ac:dyDescent="0.2">
      <c r="A732">
        <v>5</v>
      </c>
      <c r="B732" t="s">
        <v>76</v>
      </c>
      <c r="C732">
        <v>0.08</v>
      </c>
      <c r="E732" s="1">
        <v>476</v>
      </c>
      <c r="F732" s="1">
        <f t="shared" si="55"/>
        <v>506.94</v>
      </c>
      <c r="G732" t="s">
        <v>23</v>
      </c>
      <c r="H732">
        <v>1</v>
      </c>
      <c r="I732" t="s">
        <v>52</v>
      </c>
      <c r="J732" t="s">
        <v>53</v>
      </c>
      <c r="K732" t="s">
        <v>26</v>
      </c>
      <c r="L732" t="s">
        <v>41</v>
      </c>
      <c r="M732" t="s">
        <v>28</v>
      </c>
      <c r="N732" t="s">
        <v>54</v>
      </c>
      <c r="O732">
        <v>1</v>
      </c>
      <c r="P732" t="s">
        <v>115</v>
      </c>
      <c r="Q732" t="s">
        <v>121</v>
      </c>
      <c r="R732" t="s">
        <v>122</v>
      </c>
      <c r="S732" s="2">
        <f t="shared" si="56"/>
        <v>2.1008403361344537E-3</v>
      </c>
      <c r="T732" s="2">
        <f t="shared" si="59"/>
        <v>2100.8403361344535</v>
      </c>
      <c r="U732" s="3">
        <f t="shared" si="58"/>
        <v>1.9726200339290644E-3</v>
      </c>
      <c r="V732">
        <f t="shared" si="57"/>
        <v>1.9726200339290645</v>
      </c>
    </row>
    <row r="733" spans="1:22" x14ac:dyDescent="0.2">
      <c r="A733">
        <v>5</v>
      </c>
      <c r="B733" t="s">
        <v>76</v>
      </c>
      <c r="C733">
        <v>0.08</v>
      </c>
      <c r="E733" s="1">
        <v>476</v>
      </c>
      <c r="F733" s="1">
        <f t="shared" si="55"/>
        <v>506.94</v>
      </c>
      <c r="G733" t="s">
        <v>23</v>
      </c>
      <c r="H733">
        <v>1</v>
      </c>
      <c r="I733" t="s">
        <v>55</v>
      </c>
      <c r="J733" t="s">
        <v>53</v>
      </c>
      <c r="K733" t="s">
        <v>26</v>
      </c>
      <c r="L733" t="s">
        <v>41</v>
      </c>
      <c r="M733" t="s">
        <v>28</v>
      </c>
      <c r="N733" t="s">
        <v>54</v>
      </c>
      <c r="O733">
        <v>1</v>
      </c>
      <c r="P733" t="s">
        <v>115</v>
      </c>
      <c r="Q733" t="s">
        <v>121</v>
      </c>
      <c r="R733" t="s">
        <v>122</v>
      </c>
      <c r="S733" s="2">
        <f t="shared" si="56"/>
        <v>2.1008403361344537E-3</v>
      </c>
      <c r="T733" s="2">
        <f t="shared" si="59"/>
        <v>2100.8403361344535</v>
      </c>
      <c r="U733" s="3">
        <f t="shared" si="58"/>
        <v>1.9726200339290644E-3</v>
      </c>
      <c r="V733">
        <f t="shared" si="57"/>
        <v>1.9726200339290645</v>
      </c>
    </row>
    <row r="734" spans="1:22" x14ac:dyDescent="0.2">
      <c r="A734">
        <v>5</v>
      </c>
      <c r="B734" t="s">
        <v>76</v>
      </c>
      <c r="C734">
        <v>0.08</v>
      </c>
      <c r="E734" s="1">
        <v>476</v>
      </c>
      <c r="F734" s="1">
        <f t="shared" si="55"/>
        <v>506.94</v>
      </c>
      <c r="G734" t="s">
        <v>23</v>
      </c>
      <c r="H734">
        <v>1</v>
      </c>
      <c r="I734" t="s">
        <v>56</v>
      </c>
      <c r="J734" t="s">
        <v>56</v>
      </c>
      <c r="K734" t="s">
        <v>26</v>
      </c>
      <c r="L734" t="s">
        <v>27</v>
      </c>
      <c r="M734" t="s">
        <v>28</v>
      </c>
      <c r="N734" t="s">
        <v>50</v>
      </c>
      <c r="O734">
        <v>0</v>
      </c>
      <c r="P734" t="s">
        <v>115</v>
      </c>
      <c r="Q734" t="s">
        <v>121</v>
      </c>
      <c r="R734" t="s">
        <v>122</v>
      </c>
      <c r="S734" s="2">
        <f t="shared" si="56"/>
        <v>0</v>
      </c>
      <c r="T734" s="2">
        <f t="shared" si="59"/>
        <v>0</v>
      </c>
      <c r="U734" s="3">
        <f t="shared" si="58"/>
        <v>0</v>
      </c>
      <c r="V734">
        <f t="shared" si="57"/>
        <v>0</v>
      </c>
    </row>
    <row r="735" spans="1:22" x14ac:dyDescent="0.2">
      <c r="A735">
        <v>5</v>
      </c>
      <c r="B735" t="s">
        <v>76</v>
      </c>
      <c r="C735">
        <v>0.08</v>
      </c>
      <c r="E735" s="1">
        <v>476</v>
      </c>
      <c r="F735" s="1">
        <f t="shared" si="55"/>
        <v>506.94</v>
      </c>
      <c r="G735" t="s">
        <v>23</v>
      </c>
      <c r="H735">
        <v>1</v>
      </c>
      <c r="I735" t="s">
        <v>57</v>
      </c>
      <c r="J735" t="s">
        <v>57</v>
      </c>
      <c r="K735" t="s">
        <v>26</v>
      </c>
      <c r="L735" t="s">
        <v>27</v>
      </c>
      <c r="M735" t="s">
        <v>35</v>
      </c>
      <c r="N735" t="s">
        <v>58</v>
      </c>
      <c r="O735">
        <v>0</v>
      </c>
      <c r="P735" t="s">
        <v>115</v>
      </c>
      <c r="Q735" t="s">
        <v>121</v>
      </c>
      <c r="R735" t="s">
        <v>122</v>
      </c>
      <c r="S735" s="2">
        <f t="shared" si="56"/>
        <v>0</v>
      </c>
      <c r="T735" s="2">
        <f t="shared" si="59"/>
        <v>0</v>
      </c>
      <c r="U735" s="3">
        <f t="shared" si="58"/>
        <v>0</v>
      </c>
      <c r="V735">
        <f t="shared" si="57"/>
        <v>0</v>
      </c>
    </row>
    <row r="736" spans="1:22" x14ac:dyDescent="0.2">
      <c r="A736">
        <v>5</v>
      </c>
      <c r="B736" t="s">
        <v>76</v>
      </c>
      <c r="C736">
        <v>0.08</v>
      </c>
      <c r="E736" s="1">
        <v>476</v>
      </c>
      <c r="F736" s="1">
        <f t="shared" si="55"/>
        <v>506.94</v>
      </c>
      <c r="G736" t="s">
        <v>23</v>
      </c>
      <c r="H736">
        <v>1</v>
      </c>
      <c r="I736" t="s">
        <v>59</v>
      </c>
      <c r="J736" t="s">
        <v>59</v>
      </c>
      <c r="K736" t="s">
        <v>26</v>
      </c>
      <c r="L736" t="s">
        <v>27</v>
      </c>
      <c r="M736" t="s">
        <v>35</v>
      </c>
      <c r="N736" t="s">
        <v>60</v>
      </c>
      <c r="O736">
        <v>0</v>
      </c>
      <c r="P736" t="s">
        <v>115</v>
      </c>
      <c r="Q736" t="s">
        <v>121</v>
      </c>
      <c r="R736" t="s">
        <v>122</v>
      </c>
      <c r="S736" s="2">
        <f t="shared" si="56"/>
        <v>0</v>
      </c>
      <c r="T736" s="2">
        <f t="shared" si="59"/>
        <v>0</v>
      </c>
      <c r="U736" s="3">
        <f t="shared" si="58"/>
        <v>0</v>
      </c>
      <c r="V736">
        <f t="shared" si="57"/>
        <v>0</v>
      </c>
    </row>
    <row r="737" spans="1:22" x14ac:dyDescent="0.2">
      <c r="A737">
        <v>5</v>
      </c>
      <c r="B737" t="s">
        <v>76</v>
      </c>
      <c r="C737">
        <v>0.08</v>
      </c>
      <c r="E737" s="1">
        <v>476</v>
      </c>
      <c r="F737" s="1">
        <f t="shared" si="55"/>
        <v>506.94</v>
      </c>
      <c r="G737" t="s">
        <v>23</v>
      </c>
      <c r="H737">
        <v>1</v>
      </c>
      <c r="I737" t="s">
        <v>61</v>
      </c>
      <c r="J737" t="s">
        <v>61</v>
      </c>
      <c r="K737" t="s">
        <v>26</v>
      </c>
      <c r="L737" t="s">
        <v>41</v>
      </c>
      <c r="M737" t="s">
        <v>28</v>
      </c>
      <c r="N737" t="s">
        <v>62</v>
      </c>
      <c r="O737">
        <v>1</v>
      </c>
      <c r="P737" t="s">
        <v>115</v>
      </c>
      <c r="Q737" t="s">
        <v>121</v>
      </c>
      <c r="R737" t="s">
        <v>122</v>
      </c>
      <c r="S737" s="2">
        <f t="shared" si="56"/>
        <v>2.1008403361344537E-3</v>
      </c>
      <c r="T737" s="2">
        <f t="shared" si="59"/>
        <v>2100.8403361344535</v>
      </c>
      <c r="U737" s="3">
        <f t="shared" si="58"/>
        <v>1.9726200339290644E-3</v>
      </c>
      <c r="V737">
        <f t="shared" si="57"/>
        <v>1.9726200339290645</v>
      </c>
    </row>
    <row r="738" spans="1:22" x14ac:dyDescent="0.2">
      <c r="A738">
        <v>5</v>
      </c>
      <c r="B738" t="s">
        <v>76</v>
      </c>
      <c r="C738">
        <v>0.08</v>
      </c>
      <c r="E738" s="1">
        <v>476</v>
      </c>
      <c r="F738" s="1">
        <f t="shared" si="55"/>
        <v>506.94</v>
      </c>
      <c r="G738" t="s">
        <v>23</v>
      </c>
      <c r="H738">
        <v>1</v>
      </c>
      <c r="I738" t="s">
        <v>63</v>
      </c>
      <c r="J738" t="s">
        <v>63</v>
      </c>
      <c r="K738" t="s">
        <v>34</v>
      </c>
      <c r="L738" t="s">
        <v>27</v>
      </c>
      <c r="M738" t="s">
        <v>35</v>
      </c>
      <c r="N738" t="s">
        <v>64</v>
      </c>
      <c r="O738">
        <v>0</v>
      </c>
      <c r="P738" t="s">
        <v>115</v>
      </c>
      <c r="Q738" t="s">
        <v>121</v>
      </c>
      <c r="R738" t="s">
        <v>122</v>
      </c>
      <c r="S738" s="2">
        <f t="shared" si="56"/>
        <v>0</v>
      </c>
      <c r="T738" s="2">
        <f t="shared" si="59"/>
        <v>0</v>
      </c>
      <c r="U738" s="3">
        <f t="shared" si="58"/>
        <v>0</v>
      </c>
      <c r="V738">
        <f t="shared" si="57"/>
        <v>0</v>
      </c>
    </row>
    <row r="739" spans="1:22" x14ac:dyDescent="0.2">
      <c r="A739">
        <v>5</v>
      </c>
      <c r="B739" t="s">
        <v>76</v>
      </c>
      <c r="C739">
        <v>0.08</v>
      </c>
      <c r="E739" s="1">
        <v>476</v>
      </c>
      <c r="F739" s="1">
        <f t="shared" si="55"/>
        <v>506.94</v>
      </c>
      <c r="G739" t="s">
        <v>23</v>
      </c>
      <c r="H739">
        <v>1</v>
      </c>
      <c r="I739" t="s">
        <v>65</v>
      </c>
      <c r="J739" t="s">
        <v>65</v>
      </c>
      <c r="K739" t="s">
        <v>34</v>
      </c>
      <c r="L739" t="s">
        <v>41</v>
      </c>
      <c r="M739" t="s">
        <v>35</v>
      </c>
      <c r="N739" t="s">
        <v>66</v>
      </c>
      <c r="O739">
        <v>0</v>
      </c>
      <c r="P739" t="s">
        <v>115</v>
      </c>
      <c r="Q739" t="s">
        <v>121</v>
      </c>
      <c r="R739" t="s">
        <v>122</v>
      </c>
      <c r="S739" s="2">
        <f t="shared" si="56"/>
        <v>0</v>
      </c>
      <c r="T739" s="2">
        <f t="shared" si="59"/>
        <v>0</v>
      </c>
      <c r="U739" s="3">
        <f t="shared" si="58"/>
        <v>0</v>
      </c>
      <c r="V739">
        <f t="shared" si="57"/>
        <v>0</v>
      </c>
    </row>
    <row r="740" spans="1:22" x14ac:dyDescent="0.2">
      <c r="A740">
        <v>5</v>
      </c>
      <c r="B740" t="s">
        <v>76</v>
      </c>
      <c r="C740">
        <v>0.08</v>
      </c>
      <c r="E740" s="1">
        <v>476</v>
      </c>
      <c r="F740" s="1">
        <f t="shared" si="55"/>
        <v>506.94</v>
      </c>
      <c r="G740" t="s">
        <v>23</v>
      </c>
      <c r="H740">
        <v>1</v>
      </c>
      <c r="I740" t="s">
        <v>67</v>
      </c>
      <c r="J740" t="s">
        <v>67</v>
      </c>
      <c r="K740" t="s">
        <v>26</v>
      </c>
      <c r="L740" t="s">
        <v>41</v>
      </c>
      <c r="M740" t="s">
        <v>28</v>
      </c>
      <c r="N740" t="s">
        <v>36</v>
      </c>
      <c r="O740">
        <v>0</v>
      </c>
      <c r="P740" t="s">
        <v>115</v>
      </c>
      <c r="Q740" t="s">
        <v>121</v>
      </c>
      <c r="R740" t="s">
        <v>122</v>
      </c>
      <c r="S740" s="2">
        <f t="shared" si="56"/>
        <v>0</v>
      </c>
      <c r="T740" s="2">
        <f t="shared" si="59"/>
        <v>0</v>
      </c>
      <c r="U740" s="3">
        <f t="shared" si="58"/>
        <v>0</v>
      </c>
      <c r="V740">
        <f t="shared" si="57"/>
        <v>0</v>
      </c>
    </row>
    <row r="741" spans="1:22" x14ac:dyDescent="0.2">
      <c r="A741">
        <v>5</v>
      </c>
      <c r="B741" t="s">
        <v>76</v>
      </c>
      <c r="C741">
        <v>0.08</v>
      </c>
      <c r="E741" s="1">
        <v>476</v>
      </c>
      <c r="F741" s="1">
        <f t="shared" si="55"/>
        <v>506.94</v>
      </c>
      <c r="G741" t="s">
        <v>23</v>
      </c>
      <c r="H741">
        <v>1</v>
      </c>
      <c r="I741" t="s">
        <v>68</v>
      </c>
      <c r="J741" t="s">
        <v>69</v>
      </c>
      <c r="K741" t="s">
        <v>26</v>
      </c>
      <c r="L741" t="s">
        <v>27</v>
      </c>
      <c r="M741" t="s">
        <v>28</v>
      </c>
      <c r="N741" t="s">
        <v>29</v>
      </c>
      <c r="O741">
        <v>0</v>
      </c>
      <c r="P741" t="s">
        <v>115</v>
      </c>
      <c r="Q741" t="s">
        <v>121</v>
      </c>
      <c r="R741" t="s">
        <v>122</v>
      </c>
      <c r="S741" s="2">
        <f t="shared" si="56"/>
        <v>0</v>
      </c>
      <c r="T741" s="2">
        <f t="shared" si="59"/>
        <v>0</v>
      </c>
      <c r="U741" s="3">
        <f t="shared" si="58"/>
        <v>0</v>
      </c>
      <c r="V741">
        <f t="shared" si="57"/>
        <v>0</v>
      </c>
    </row>
    <row r="742" spans="1:22" x14ac:dyDescent="0.2">
      <c r="A742">
        <v>5</v>
      </c>
      <c r="B742" t="s">
        <v>76</v>
      </c>
      <c r="C742">
        <v>0.08</v>
      </c>
      <c r="E742" s="1">
        <v>476</v>
      </c>
      <c r="F742" s="1">
        <f t="shared" si="55"/>
        <v>506.94</v>
      </c>
      <c r="G742" t="s">
        <v>70</v>
      </c>
      <c r="H742">
        <v>1</v>
      </c>
      <c r="I742" t="s">
        <v>24</v>
      </c>
      <c r="J742" t="s">
        <v>25</v>
      </c>
      <c r="K742" t="s">
        <v>26</v>
      </c>
      <c r="L742" t="s">
        <v>27</v>
      </c>
      <c r="M742" t="s">
        <v>28</v>
      </c>
      <c r="N742" t="s">
        <v>29</v>
      </c>
      <c r="O742">
        <v>9</v>
      </c>
      <c r="P742" t="s">
        <v>115</v>
      </c>
      <c r="Q742" t="s">
        <v>121</v>
      </c>
      <c r="R742" t="s">
        <v>123</v>
      </c>
      <c r="S742" s="2">
        <f t="shared" si="56"/>
        <v>1.8907563025210083E-2</v>
      </c>
      <c r="T742" s="2">
        <f t="shared" si="59"/>
        <v>18907.563025210082</v>
      </c>
      <c r="U742" s="3">
        <f t="shared" si="58"/>
        <v>1.7753580305361581E-2</v>
      </c>
      <c r="V742">
        <f t="shared" si="57"/>
        <v>17.753580305361581</v>
      </c>
    </row>
    <row r="743" spans="1:22" x14ac:dyDescent="0.2">
      <c r="A743">
        <v>5</v>
      </c>
      <c r="B743" t="s">
        <v>76</v>
      </c>
      <c r="C743">
        <v>0.08</v>
      </c>
      <c r="E743" s="1">
        <v>476</v>
      </c>
      <c r="F743" s="1">
        <f t="shared" si="55"/>
        <v>506.94</v>
      </c>
      <c r="G743" t="s">
        <v>70</v>
      </c>
      <c r="H743">
        <v>1</v>
      </c>
      <c r="I743" t="s">
        <v>33</v>
      </c>
      <c r="J743" t="s">
        <v>33</v>
      </c>
      <c r="K743" t="s">
        <v>34</v>
      </c>
      <c r="L743" t="s">
        <v>27</v>
      </c>
      <c r="M743" t="s">
        <v>35</v>
      </c>
      <c r="N743" t="s">
        <v>36</v>
      </c>
      <c r="O743">
        <v>0</v>
      </c>
      <c r="P743" t="s">
        <v>115</v>
      </c>
      <c r="Q743" t="s">
        <v>121</v>
      </c>
      <c r="R743" t="s">
        <v>123</v>
      </c>
      <c r="S743" s="2">
        <f t="shared" si="56"/>
        <v>0</v>
      </c>
      <c r="T743" s="2">
        <f t="shared" si="59"/>
        <v>0</v>
      </c>
      <c r="U743" s="3">
        <f t="shared" si="58"/>
        <v>0</v>
      </c>
      <c r="V743">
        <f t="shared" si="57"/>
        <v>0</v>
      </c>
    </row>
    <row r="744" spans="1:22" x14ac:dyDescent="0.2">
      <c r="A744">
        <v>5</v>
      </c>
      <c r="B744" t="s">
        <v>76</v>
      </c>
      <c r="C744">
        <v>0.08</v>
      </c>
      <c r="E744" s="1">
        <v>476</v>
      </c>
      <c r="F744" s="1">
        <f t="shared" si="55"/>
        <v>506.94</v>
      </c>
      <c r="G744" t="s">
        <v>70</v>
      </c>
      <c r="H744">
        <v>1</v>
      </c>
      <c r="I744" t="s">
        <v>37</v>
      </c>
      <c r="J744" t="s">
        <v>37</v>
      </c>
      <c r="K744" t="s">
        <v>26</v>
      </c>
      <c r="L744" t="s">
        <v>27</v>
      </c>
      <c r="M744" t="s">
        <v>35</v>
      </c>
      <c r="N744" t="s">
        <v>29</v>
      </c>
      <c r="O744">
        <v>0</v>
      </c>
      <c r="P744" t="s">
        <v>115</v>
      </c>
      <c r="Q744" t="s">
        <v>121</v>
      </c>
      <c r="R744" t="s">
        <v>123</v>
      </c>
      <c r="S744" s="2">
        <f t="shared" si="56"/>
        <v>0</v>
      </c>
      <c r="T744" s="2">
        <f t="shared" si="59"/>
        <v>0</v>
      </c>
      <c r="U744" s="3">
        <f t="shared" si="58"/>
        <v>0</v>
      </c>
      <c r="V744">
        <f t="shared" si="57"/>
        <v>0</v>
      </c>
    </row>
    <row r="745" spans="1:22" x14ac:dyDescent="0.2">
      <c r="A745">
        <v>5</v>
      </c>
      <c r="B745" t="s">
        <v>76</v>
      </c>
      <c r="C745">
        <v>0.08</v>
      </c>
      <c r="E745" s="1">
        <v>476</v>
      </c>
      <c r="F745" s="1">
        <f t="shared" si="55"/>
        <v>506.94</v>
      </c>
      <c r="G745" t="s">
        <v>70</v>
      </c>
      <c r="H745">
        <v>1</v>
      </c>
      <c r="I745" t="s">
        <v>38</v>
      </c>
      <c r="J745" t="s">
        <v>39</v>
      </c>
      <c r="K745" t="s">
        <v>40</v>
      </c>
      <c r="L745" t="s">
        <v>41</v>
      </c>
      <c r="M745" t="s">
        <v>28</v>
      </c>
      <c r="N745" t="s">
        <v>42</v>
      </c>
      <c r="O745">
        <v>0</v>
      </c>
      <c r="P745" t="s">
        <v>115</v>
      </c>
      <c r="Q745" t="s">
        <v>121</v>
      </c>
      <c r="R745" t="s">
        <v>123</v>
      </c>
      <c r="S745" s="2">
        <f t="shared" si="56"/>
        <v>0</v>
      </c>
      <c r="T745" s="2">
        <f t="shared" si="59"/>
        <v>0</v>
      </c>
      <c r="U745" s="3">
        <f t="shared" si="58"/>
        <v>0</v>
      </c>
      <c r="V745">
        <f t="shared" si="57"/>
        <v>0</v>
      </c>
    </row>
    <row r="746" spans="1:22" x14ac:dyDescent="0.2">
      <c r="A746">
        <v>5</v>
      </c>
      <c r="B746" t="s">
        <v>76</v>
      </c>
      <c r="C746">
        <v>0.08</v>
      </c>
      <c r="E746" s="1">
        <v>476</v>
      </c>
      <c r="F746" s="1">
        <f t="shared" si="55"/>
        <v>506.94</v>
      </c>
      <c r="G746" t="s">
        <v>70</v>
      </c>
      <c r="H746">
        <v>1</v>
      </c>
      <c r="I746" t="s">
        <v>43</v>
      </c>
      <c r="J746" t="s">
        <v>39</v>
      </c>
      <c r="K746" t="s">
        <v>40</v>
      </c>
      <c r="L746" t="s">
        <v>41</v>
      </c>
      <c r="M746" t="s">
        <v>28</v>
      </c>
      <c r="N746" t="s">
        <v>42</v>
      </c>
      <c r="O746">
        <v>0</v>
      </c>
      <c r="P746" t="s">
        <v>115</v>
      </c>
      <c r="Q746" t="s">
        <v>121</v>
      </c>
      <c r="R746" t="s">
        <v>123</v>
      </c>
      <c r="S746" s="2">
        <f t="shared" si="56"/>
        <v>0</v>
      </c>
      <c r="T746" s="2">
        <f t="shared" si="59"/>
        <v>0</v>
      </c>
      <c r="U746" s="3">
        <f t="shared" si="58"/>
        <v>0</v>
      </c>
      <c r="V746">
        <f t="shared" si="57"/>
        <v>0</v>
      </c>
    </row>
    <row r="747" spans="1:22" x14ac:dyDescent="0.2">
      <c r="A747">
        <v>5</v>
      </c>
      <c r="B747" t="s">
        <v>76</v>
      </c>
      <c r="C747">
        <v>0.08</v>
      </c>
      <c r="E747" s="1">
        <v>476</v>
      </c>
      <c r="F747" s="1">
        <f t="shared" si="55"/>
        <v>506.94</v>
      </c>
      <c r="G747" t="s">
        <v>70</v>
      </c>
      <c r="H747">
        <v>1</v>
      </c>
      <c r="I747" t="s">
        <v>44</v>
      </c>
      <c r="J747" t="s">
        <v>44</v>
      </c>
      <c r="K747" t="s">
        <v>26</v>
      </c>
      <c r="L747" t="s">
        <v>41</v>
      </c>
      <c r="M747" t="s">
        <v>28</v>
      </c>
      <c r="N747" t="s">
        <v>36</v>
      </c>
      <c r="O747">
        <v>0</v>
      </c>
      <c r="P747" t="s">
        <v>115</v>
      </c>
      <c r="Q747" t="s">
        <v>121</v>
      </c>
      <c r="R747" t="s">
        <v>123</v>
      </c>
      <c r="S747" s="2">
        <f t="shared" si="56"/>
        <v>0</v>
      </c>
      <c r="T747" s="2">
        <f t="shared" si="59"/>
        <v>0</v>
      </c>
      <c r="U747" s="3">
        <f t="shared" si="58"/>
        <v>0</v>
      </c>
      <c r="V747">
        <f t="shared" si="57"/>
        <v>0</v>
      </c>
    </row>
    <row r="748" spans="1:22" x14ac:dyDescent="0.2">
      <c r="A748">
        <v>5</v>
      </c>
      <c r="B748" t="s">
        <v>76</v>
      </c>
      <c r="C748">
        <v>0.08</v>
      </c>
      <c r="E748" s="1">
        <v>476</v>
      </c>
      <c r="F748" s="1">
        <f t="shared" si="55"/>
        <v>506.94</v>
      </c>
      <c r="G748" t="s">
        <v>70</v>
      </c>
      <c r="H748">
        <v>1</v>
      </c>
      <c r="I748" t="s">
        <v>45</v>
      </c>
      <c r="J748" t="s">
        <v>45</v>
      </c>
      <c r="K748" t="s">
        <v>26</v>
      </c>
      <c r="L748" t="s">
        <v>27</v>
      </c>
      <c r="M748" t="s">
        <v>28</v>
      </c>
      <c r="N748" t="s">
        <v>46</v>
      </c>
      <c r="O748">
        <v>0</v>
      </c>
      <c r="P748" t="s">
        <v>115</v>
      </c>
      <c r="Q748" t="s">
        <v>121</v>
      </c>
      <c r="R748" t="s">
        <v>123</v>
      </c>
      <c r="S748" s="2">
        <f t="shared" si="56"/>
        <v>0</v>
      </c>
      <c r="T748" s="2">
        <f t="shared" si="59"/>
        <v>0</v>
      </c>
      <c r="U748" s="3">
        <f t="shared" si="58"/>
        <v>0</v>
      </c>
      <c r="V748">
        <f t="shared" si="57"/>
        <v>0</v>
      </c>
    </row>
    <row r="749" spans="1:22" x14ac:dyDescent="0.2">
      <c r="A749">
        <v>5</v>
      </c>
      <c r="B749" t="s">
        <v>76</v>
      </c>
      <c r="C749">
        <v>0.08</v>
      </c>
      <c r="E749" s="1">
        <v>476</v>
      </c>
      <c r="F749" s="1">
        <f t="shared" si="55"/>
        <v>506.94</v>
      </c>
      <c r="G749" t="s">
        <v>70</v>
      </c>
      <c r="H749">
        <v>1</v>
      </c>
      <c r="I749" t="s">
        <v>47</v>
      </c>
      <c r="J749" t="s">
        <v>47</v>
      </c>
      <c r="K749" t="s">
        <v>26</v>
      </c>
      <c r="L749" t="s">
        <v>27</v>
      </c>
      <c r="M749" t="s">
        <v>28</v>
      </c>
      <c r="N749" t="s">
        <v>48</v>
      </c>
      <c r="O749">
        <v>0</v>
      </c>
      <c r="P749" t="s">
        <v>115</v>
      </c>
      <c r="Q749" t="s">
        <v>121</v>
      </c>
      <c r="R749" t="s">
        <v>123</v>
      </c>
      <c r="S749" s="2">
        <f t="shared" si="56"/>
        <v>0</v>
      </c>
      <c r="T749" s="2">
        <f t="shared" si="59"/>
        <v>0</v>
      </c>
      <c r="U749" s="3">
        <f t="shared" si="58"/>
        <v>0</v>
      </c>
      <c r="V749">
        <f t="shared" si="57"/>
        <v>0</v>
      </c>
    </row>
    <row r="750" spans="1:22" x14ac:dyDescent="0.2">
      <c r="A750">
        <v>5</v>
      </c>
      <c r="B750" t="s">
        <v>76</v>
      </c>
      <c r="C750">
        <v>0.08</v>
      </c>
      <c r="E750" s="1">
        <v>476</v>
      </c>
      <c r="F750" s="1">
        <f t="shared" si="55"/>
        <v>506.94</v>
      </c>
      <c r="G750" t="s">
        <v>70</v>
      </c>
      <c r="H750">
        <v>1</v>
      </c>
      <c r="I750" t="s">
        <v>49</v>
      </c>
      <c r="J750" t="s">
        <v>49</v>
      </c>
      <c r="K750" t="s">
        <v>26</v>
      </c>
      <c r="L750" t="s">
        <v>27</v>
      </c>
      <c r="M750" t="s">
        <v>28</v>
      </c>
      <c r="N750" t="s">
        <v>50</v>
      </c>
      <c r="O750">
        <v>0</v>
      </c>
      <c r="P750" t="s">
        <v>115</v>
      </c>
      <c r="Q750" t="s">
        <v>121</v>
      </c>
      <c r="R750" t="s">
        <v>123</v>
      </c>
      <c r="S750" s="2">
        <f t="shared" si="56"/>
        <v>0</v>
      </c>
      <c r="T750" s="2">
        <f t="shared" si="59"/>
        <v>0</v>
      </c>
      <c r="U750" s="3">
        <f t="shared" si="58"/>
        <v>0</v>
      </c>
      <c r="V750">
        <f t="shared" si="57"/>
        <v>0</v>
      </c>
    </row>
    <row r="751" spans="1:22" x14ac:dyDescent="0.2">
      <c r="A751">
        <v>5</v>
      </c>
      <c r="B751" t="s">
        <v>76</v>
      </c>
      <c r="C751">
        <v>0.08</v>
      </c>
      <c r="E751" s="1">
        <v>476</v>
      </c>
      <c r="F751" s="1">
        <f t="shared" si="55"/>
        <v>506.94</v>
      </c>
      <c r="G751" t="s">
        <v>70</v>
      </c>
      <c r="H751">
        <v>1</v>
      </c>
      <c r="I751" t="s">
        <v>51</v>
      </c>
      <c r="J751" t="s">
        <v>51</v>
      </c>
      <c r="K751" t="s">
        <v>26</v>
      </c>
      <c r="L751" t="s">
        <v>27</v>
      </c>
      <c r="M751" t="s">
        <v>28</v>
      </c>
      <c r="N751" t="s">
        <v>36</v>
      </c>
      <c r="O751">
        <v>0</v>
      </c>
      <c r="P751" t="s">
        <v>115</v>
      </c>
      <c r="Q751" t="s">
        <v>121</v>
      </c>
      <c r="R751" t="s">
        <v>123</v>
      </c>
      <c r="S751" s="2">
        <f t="shared" si="56"/>
        <v>0</v>
      </c>
      <c r="T751" s="2">
        <f t="shared" si="59"/>
        <v>0</v>
      </c>
      <c r="U751" s="3">
        <f t="shared" si="58"/>
        <v>0</v>
      </c>
      <c r="V751">
        <f t="shared" si="57"/>
        <v>0</v>
      </c>
    </row>
    <row r="752" spans="1:22" x14ac:dyDescent="0.2">
      <c r="A752">
        <v>5</v>
      </c>
      <c r="B752" t="s">
        <v>76</v>
      </c>
      <c r="C752">
        <v>0.08</v>
      </c>
      <c r="E752" s="1">
        <v>476</v>
      </c>
      <c r="F752" s="1">
        <f t="shared" si="55"/>
        <v>506.94</v>
      </c>
      <c r="G752" t="s">
        <v>70</v>
      </c>
      <c r="H752">
        <v>1</v>
      </c>
      <c r="I752" t="s">
        <v>52</v>
      </c>
      <c r="J752" t="s">
        <v>53</v>
      </c>
      <c r="K752" t="s">
        <v>26</v>
      </c>
      <c r="L752" t="s">
        <v>41</v>
      </c>
      <c r="M752" t="s">
        <v>28</v>
      </c>
      <c r="N752" t="s">
        <v>54</v>
      </c>
      <c r="O752">
        <v>0</v>
      </c>
      <c r="P752" t="s">
        <v>115</v>
      </c>
      <c r="Q752" t="s">
        <v>121</v>
      </c>
      <c r="R752" t="s">
        <v>123</v>
      </c>
      <c r="S752" s="2">
        <f t="shared" si="56"/>
        <v>0</v>
      </c>
      <c r="T752" s="2">
        <f t="shared" si="59"/>
        <v>0</v>
      </c>
      <c r="U752" s="3">
        <f t="shared" si="58"/>
        <v>0</v>
      </c>
      <c r="V752">
        <f t="shared" si="57"/>
        <v>0</v>
      </c>
    </row>
    <row r="753" spans="1:22" x14ac:dyDescent="0.2">
      <c r="A753">
        <v>5</v>
      </c>
      <c r="B753" t="s">
        <v>76</v>
      </c>
      <c r="C753">
        <v>0.08</v>
      </c>
      <c r="E753" s="1">
        <v>476</v>
      </c>
      <c r="F753" s="1">
        <f t="shared" si="55"/>
        <v>506.94</v>
      </c>
      <c r="G753" t="s">
        <v>70</v>
      </c>
      <c r="H753">
        <v>1</v>
      </c>
      <c r="I753" t="s">
        <v>55</v>
      </c>
      <c r="J753" t="s">
        <v>53</v>
      </c>
      <c r="K753" t="s">
        <v>26</v>
      </c>
      <c r="L753" t="s">
        <v>41</v>
      </c>
      <c r="M753" t="s">
        <v>28</v>
      </c>
      <c r="N753" t="s">
        <v>54</v>
      </c>
      <c r="O753">
        <v>0</v>
      </c>
      <c r="P753" t="s">
        <v>115</v>
      </c>
      <c r="Q753" t="s">
        <v>121</v>
      </c>
      <c r="R753" t="s">
        <v>123</v>
      </c>
      <c r="S753" s="2">
        <f t="shared" si="56"/>
        <v>0</v>
      </c>
      <c r="T753" s="2">
        <f t="shared" si="59"/>
        <v>0</v>
      </c>
      <c r="U753" s="3">
        <f t="shared" si="58"/>
        <v>0</v>
      </c>
      <c r="V753">
        <f t="shared" si="57"/>
        <v>0</v>
      </c>
    </row>
    <row r="754" spans="1:22" x14ac:dyDescent="0.2">
      <c r="A754">
        <v>5</v>
      </c>
      <c r="B754" t="s">
        <v>76</v>
      </c>
      <c r="C754">
        <v>0.08</v>
      </c>
      <c r="E754" s="1">
        <v>476</v>
      </c>
      <c r="F754" s="1">
        <f t="shared" si="55"/>
        <v>506.94</v>
      </c>
      <c r="G754" t="s">
        <v>70</v>
      </c>
      <c r="H754">
        <v>1</v>
      </c>
      <c r="I754" t="s">
        <v>56</v>
      </c>
      <c r="J754" t="s">
        <v>56</v>
      </c>
      <c r="K754" t="s">
        <v>26</v>
      </c>
      <c r="L754" t="s">
        <v>27</v>
      </c>
      <c r="M754" t="s">
        <v>28</v>
      </c>
      <c r="N754" t="s">
        <v>50</v>
      </c>
      <c r="O754">
        <v>0</v>
      </c>
      <c r="P754" t="s">
        <v>115</v>
      </c>
      <c r="Q754" t="s">
        <v>121</v>
      </c>
      <c r="R754" t="s">
        <v>123</v>
      </c>
      <c r="S754" s="2">
        <f t="shared" si="56"/>
        <v>0</v>
      </c>
      <c r="T754" s="2">
        <f t="shared" si="59"/>
        <v>0</v>
      </c>
      <c r="U754" s="3">
        <f t="shared" si="58"/>
        <v>0</v>
      </c>
      <c r="V754">
        <f t="shared" si="57"/>
        <v>0</v>
      </c>
    </row>
    <row r="755" spans="1:22" x14ac:dyDescent="0.2">
      <c r="A755">
        <v>5</v>
      </c>
      <c r="B755" t="s">
        <v>76</v>
      </c>
      <c r="C755">
        <v>0.08</v>
      </c>
      <c r="E755" s="1">
        <v>476</v>
      </c>
      <c r="F755" s="1">
        <f t="shared" si="55"/>
        <v>506.94</v>
      </c>
      <c r="G755" t="s">
        <v>70</v>
      </c>
      <c r="H755">
        <v>1</v>
      </c>
      <c r="I755" t="s">
        <v>57</v>
      </c>
      <c r="J755" t="s">
        <v>57</v>
      </c>
      <c r="K755" t="s">
        <v>26</v>
      </c>
      <c r="L755" t="s">
        <v>27</v>
      </c>
      <c r="M755" t="s">
        <v>35</v>
      </c>
      <c r="N755" t="s">
        <v>58</v>
      </c>
      <c r="O755">
        <v>0</v>
      </c>
      <c r="P755" t="s">
        <v>115</v>
      </c>
      <c r="Q755" t="s">
        <v>121</v>
      </c>
      <c r="R755" t="s">
        <v>123</v>
      </c>
      <c r="S755" s="2">
        <f t="shared" si="56"/>
        <v>0</v>
      </c>
      <c r="T755" s="2">
        <f t="shared" si="59"/>
        <v>0</v>
      </c>
      <c r="U755" s="3">
        <f t="shared" si="58"/>
        <v>0</v>
      </c>
      <c r="V755">
        <f t="shared" si="57"/>
        <v>0</v>
      </c>
    </row>
    <row r="756" spans="1:22" x14ac:dyDescent="0.2">
      <c r="A756">
        <v>5</v>
      </c>
      <c r="B756" t="s">
        <v>76</v>
      </c>
      <c r="C756">
        <v>0.08</v>
      </c>
      <c r="E756" s="1">
        <v>476</v>
      </c>
      <c r="F756" s="1">
        <f t="shared" si="55"/>
        <v>506.94</v>
      </c>
      <c r="G756" t="s">
        <v>70</v>
      </c>
      <c r="H756">
        <v>1</v>
      </c>
      <c r="I756" t="s">
        <v>59</v>
      </c>
      <c r="J756" t="s">
        <v>59</v>
      </c>
      <c r="K756" t="s">
        <v>26</v>
      </c>
      <c r="L756" t="s">
        <v>27</v>
      </c>
      <c r="M756" t="s">
        <v>35</v>
      </c>
      <c r="N756" t="s">
        <v>60</v>
      </c>
      <c r="O756">
        <v>0</v>
      </c>
      <c r="P756" t="s">
        <v>115</v>
      </c>
      <c r="Q756" t="s">
        <v>121</v>
      </c>
      <c r="R756" t="s">
        <v>123</v>
      </c>
      <c r="S756" s="2">
        <f t="shared" si="56"/>
        <v>0</v>
      </c>
      <c r="T756" s="2">
        <f t="shared" si="59"/>
        <v>0</v>
      </c>
      <c r="U756" s="3">
        <f t="shared" si="58"/>
        <v>0</v>
      </c>
      <c r="V756">
        <f t="shared" si="57"/>
        <v>0</v>
      </c>
    </row>
    <row r="757" spans="1:22" x14ac:dyDescent="0.2">
      <c r="A757">
        <v>5</v>
      </c>
      <c r="B757" t="s">
        <v>76</v>
      </c>
      <c r="C757">
        <v>0.08</v>
      </c>
      <c r="E757" s="1">
        <v>476</v>
      </c>
      <c r="F757" s="1">
        <f t="shared" si="55"/>
        <v>506.94</v>
      </c>
      <c r="G757" t="s">
        <v>70</v>
      </c>
      <c r="H757">
        <v>1</v>
      </c>
      <c r="I757" t="s">
        <v>61</v>
      </c>
      <c r="J757" t="s">
        <v>61</v>
      </c>
      <c r="K757" t="s">
        <v>26</v>
      </c>
      <c r="L757" t="s">
        <v>41</v>
      </c>
      <c r="M757" t="s">
        <v>28</v>
      </c>
      <c r="N757" t="s">
        <v>62</v>
      </c>
      <c r="O757">
        <v>1</v>
      </c>
      <c r="P757" t="s">
        <v>115</v>
      </c>
      <c r="Q757" t="s">
        <v>121</v>
      </c>
      <c r="R757" t="s">
        <v>123</v>
      </c>
      <c r="S757" s="2">
        <f t="shared" si="56"/>
        <v>2.1008403361344537E-3</v>
      </c>
      <c r="T757" s="2">
        <f t="shared" si="59"/>
        <v>2100.8403361344535</v>
      </c>
      <c r="U757" s="3">
        <f t="shared" si="58"/>
        <v>1.9726200339290644E-3</v>
      </c>
      <c r="V757">
        <f t="shared" si="57"/>
        <v>1.9726200339290645</v>
      </c>
    </row>
    <row r="758" spans="1:22" x14ac:dyDescent="0.2">
      <c r="A758">
        <v>5</v>
      </c>
      <c r="B758" t="s">
        <v>76</v>
      </c>
      <c r="C758">
        <v>0.08</v>
      </c>
      <c r="E758" s="1">
        <v>476</v>
      </c>
      <c r="F758" s="1">
        <f t="shared" si="55"/>
        <v>506.94</v>
      </c>
      <c r="G758" t="s">
        <v>70</v>
      </c>
      <c r="H758">
        <v>1</v>
      </c>
      <c r="I758" t="s">
        <v>63</v>
      </c>
      <c r="J758" t="s">
        <v>63</v>
      </c>
      <c r="K758" t="s">
        <v>34</v>
      </c>
      <c r="L758" t="s">
        <v>27</v>
      </c>
      <c r="M758" t="s">
        <v>35</v>
      </c>
      <c r="N758" t="s">
        <v>64</v>
      </c>
      <c r="O758">
        <v>0</v>
      </c>
      <c r="P758" t="s">
        <v>115</v>
      </c>
      <c r="Q758" t="s">
        <v>121</v>
      </c>
      <c r="R758" t="s">
        <v>123</v>
      </c>
      <c r="S758" s="2">
        <f t="shared" si="56"/>
        <v>0</v>
      </c>
      <c r="T758" s="2">
        <f t="shared" si="59"/>
        <v>0</v>
      </c>
      <c r="U758" s="3">
        <f t="shared" si="58"/>
        <v>0</v>
      </c>
      <c r="V758">
        <f t="shared" si="57"/>
        <v>0</v>
      </c>
    </row>
    <row r="759" spans="1:22" x14ac:dyDescent="0.2">
      <c r="A759">
        <v>5</v>
      </c>
      <c r="B759" t="s">
        <v>76</v>
      </c>
      <c r="C759">
        <v>0.08</v>
      </c>
      <c r="E759" s="1">
        <v>476</v>
      </c>
      <c r="F759" s="1">
        <f t="shared" si="55"/>
        <v>506.94</v>
      </c>
      <c r="G759" t="s">
        <v>70</v>
      </c>
      <c r="H759">
        <v>1</v>
      </c>
      <c r="I759" t="s">
        <v>65</v>
      </c>
      <c r="J759" t="s">
        <v>65</v>
      </c>
      <c r="K759" t="s">
        <v>34</v>
      </c>
      <c r="L759" t="s">
        <v>41</v>
      </c>
      <c r="M759" t="s">
        <v>35</v>
      </c>
      <c r="N759" t="s">
        <v>66</v>
      </c>
      <c r="O759">
        <v>0</v>
      </c>
      <c r="P759" t="s">
        <v>115</v>
      </c>
      <c r="Q759" t="s">
        <v>121</v>
      </c>
      <c r="R759" t="s">
        <v>123</v>
      </c>
      <c r="S759" s="2">
        <f t="shared" si="56"/>
        <v>0</v>
      </c>
      <c r="T759" s="2">
        <f t="shared" si="59"/>
        <v>0</v>
      </c>
      <c r="U759" s="3">
        <f t="shared" si="58"/>
        <v>0</v>
      </c>
      <c r="V759">
        <f t="shared" si="57"/>
        <v>0</v>
      </c>
    </row>
    <row r="760" spans="1:22" x14ac:dyDescent="0.2">
      <c r="A760">
        <v>5</v>
      </c>
      <c r="B760" t="s">
        <v>76</v>
      </c>
      <c r="C760">
        <v>0.08</v>
      </c>
      <c r="E760" s="1">
        <v>476</v>
      </c>
      <c r="F760" s="1">
        <f t="shared" si="55"/>
        <v>506.94</v>
      </c>
      <c r="G760" t="s">
        <v>70</v>
      </c>
      <c r="H760">
        <v>1</v>
      </c>
      <c r="I760" t="s">
        <v>67</v>
      </c>
      <c r="J760" t="s">
        <v>67</v>
      </c>
      <c r="K760" t="s">
        <v>26</v>
      </c>
      <c r="L760" t="s">
        <v>41</v>
      </c>
      <c r="M760" t="s">
        <v>28</v>
      </c>
      <c r="N760" t="s">
        <v>36</v>
      </c>
      <c r="O760">
        <v>0</v>
      </c>
      <c r="P760" t="s">
        <v>115</v>
      </c>
      <c r="Q760" t="s">
        <v>121</v>
      </c>
      <c r="R760" t="s">
        <v>123</v>
      </c>
      <c r="S760" s="2">
        <f t="shared" si="56"/>
        <v>0</v>
      </c>
      <c r="T760" s="2">
        <f t="shared" si="59"/>
        <v>0</v>
      </c>
      <c r="U760" s="3">
        <f t="shared" si="58"/>
        <v>0</v>
      </c>
      <c r="V760">
        <f t="shared" si="57"/>
        <v>0</v>
      </c>
    </row>
    <row r="761" spans="1:22" x14ac:dyDescent="0.2">
      <c r="A761">
        <v>5</v>
      </c>
      <c r="B761" t="s">
        <v>76</v>
      </c>
      <c r="C761">
        <v>0.08</v>
      </c>
      <c r="E761" s="1">
        <v>476</v>
      </c>
      <c r="F761" s="1">
        <f t="shared" si="55"/>
        <v>506.94</v>
      </c>
      <c r="G761" t="s">
        <v>70</v>
      </c>
      <c r="H761">
        <v>1</v>
      </c>
      <c r="I761" t="s">
        <v>68</v>
      </c>
      <c r="J761" t="s">
        <v>69</v>
      </c>
      <c r="K761" t="s">
        <v>26</v>
      </c>
      <c r="L761" t="s">
        <v>27</v>
      </c>
      <c r="M761" t="s">
        <v>28</v>
      </c>
      <c r="N761" t="s">
        <v>29</v>
      </c>
      <c r="O761">
        <v>0</v>
      </c>
      <c r="P761" t="s">
        <v>115</v>
      </c>
      <c r="Q761" t="s">
        <v>121</v>
      </c>
      <c r="R761" t="s">
        <v>123</v>
      </c>
      <c r="S761" s="2">
        <f t="shared" si="56"/>
        <v>0</v>
      </c>
      <c r="T761" s="2">
        <f t="shared" si="59"/>
        <v>0</v>
      </c>
      <c r="U761" s="3">
        <f t="shared" si="58"/>
        <v>0</v>
      </c>
      <c r="V761">
        <f t="shared" si="57"/>
        <v>0</v>
      </c>
    </row>
    <row r="762" spans="1:22" x14ac:dyDescent="0.2">
      <c r="A762">
        <v>5</v>
      </c>
      <c r="B762" t="s">
        <v>76</v>
      </c>
      <c r="C762">
        <v>0.08</v>
      </c>
      <c r="E762" s="1">
        <v>476</v>
      </c>
      <c r="F762" s="1">
        <f t="shared" si="55"/>
        <v>506.94</v>
      </c>
      <c r="G762" t="s">
        <v>72</v>
      </c>
      <c r="H762">
        <v>1</v>
      </c>
      <c r="I762" t="s">
        <v>24</v>
      </c>
      <c r="J762" t="s">
        <v>25</v>
      </c>
      <c r="K762" t="s">
        <v>26</v>
      </c>
      <c r="L762" t="s">
        <v>27</v>
      </c>
      <c r="M762" t="s">
        <v>28</v>
      </c>
      <c r="N762" t="s">
        <v>29</v>
      </c>
      <c r="O762">
        <v>14</v>
      </c>
      <c r="P762" t="s">
        <v>115</v>
      </c>
      <c r="Q762" t="s">
        <v>121</v>
      </c>
      <c r="R762" t="s">
        <v>124</v>
      </c>
      <c r="S762" s="2">
        <f t="shared" si="56"/>
        <v>2.9411764705882353E-2</v>
      </c>
      <c r="T762" s="2">
        <f t="shared" si="59"/>
        <v>29411.764705882353</v>
      </c>
      <c r="U762" s="3">
        <f t="shared" si="58"/>
        <v>2.7616680475006903E-2</v>
      </c>
      <c r="V762">
        <f t="shared" si="57"/>
        <v>27.616680475006902</v>
      </c>
    </row>
    <row r="763" spans="1:22" x14ac:dyDescent="0.2">
      <c r="A763">
        <v>5</v>
      </c>
      <c r="B763" t="s">
        <v>76</v>
      </c>
      <c r="C763">
        <v>0.08</v>
      </c>
      <c r="E763" s="1">
        <v>476</v>
      </c>
      <c r="F763" s="1">
        <f t="shared" si="55"/>
        <v>506.94</v>
      </c>
      <c r="G763" t="s">
        <v>72</v>
      </c>
      <c r="H763">
        <v>1</v>
      </c>
      <c r="I763" t="s">
        <v>33</v>
      </c>
      <c r="J763" t="s">
        <v>33</v>
      </c>
      <c r="K763" t="s">
        <v>34</v>
      </c>
      <c r="L763" t="s">
        <v>27</v>
      </c>
      <c r="M763" t="s">
        <v>35</v>
      </c>
      <c r="N763" t="s">
        <v>36</v>
      </c>
      <c r="O763">
        <v>0</v>
      </c>
      <c r="P763" t="s">
        <v>115</v>
      </c>
      <c r="Q763" t="s">
        <v>121</v>
      </c>
      <c r="R763" t="s">
        <v>124</v>
      </c>
      <c r="S763" s="2">
        <f t="shared" si="56"/>
        <v>0</v>
      </c>
      <c r="T763" s="2">
        <f t="shared" si="59"/>
        <v>0</v>
      </c>
      <c r="U763" s="3">
        <f t="shared" si="58"/>
        <v>0</v>
      </c>
      <c r="V763">
        <f t="shared" si="57"/>
        <v>0</v>
      </c>
    </row>
    <row r="764" spans="1:22" x14ac:dyDescent="0.2">
      <c r="A764">
        <v>5</v>
      </c>
      <c r="B764" t="s">
        <v>76</v>
      </c>
      <c r="C764">
        <v>0.08</v>
      </c>
      <c r="E764" s="1">
        <v>476</v>
      </c>
      <c r="F764" s="1">
        <f t="shared" si="55"/>
        <v>506.94</v>
      </c>
      <c r="G764" t="s">
        <v>72</v>
      </c>
      <c r="H764">
        <v>1</v>
      </c>
      <c r="I764" t="s">
        <v>37</v>
      </c>
      <c r="J764" t="s">
        <v>37</v>
      </c>
      <c r="K764" t="s">
        <v>26</v>
      </c>
      <c r="L764" t="s">
        <v>27</v>
      </c>
      <c r="M764" t="s">
        <v>35</v>
      </c>
      <c r="N764" t="s">
        <v>29</v>
      </c>
      <c r="O764">
        <v>0</v>
      </c>
      <c r="P764" t="s">
        <v>115</v>
      </c>
      <c r="Q764" t="s">
        <v>121</v>
      </c>
      <c r="R764" t="s">
        <v>124</v>
      </c>
      <c r="S764" s="2">
        <f t="shared" si="56"/>
        <v>0</v>
      </c>
      <c r="T764" s="2">
        <f t="shared" si="59"/>
        <v>0</v>
      </c>
      <c r="U764" s="3">
        <f t="shared" si="58"/>
        <v>0</v>
      </c>
      <c r="V764">
        <f t="shared" si="57"/>
        <v>0</v>
      </c>
    </row>
    <row r="765" spans="1:22" x14ac:dyDescent="0.2">
      <c r="A765">
        <v>5</v>
      </c>
      <c r="B765" t="s">
        <v>76</v>
      </c>
      <c r="C765">
        <v>0.08</v>
      </c>
      <c r="E765" s="1">
        <v>476</v>
      </c>
      <c r="F765" s="1">
        <f t="shared" si="55"/>
        <v>506.94</v>
      </c>
      <c r="G765" t="s">
        <v>72</v>
      </c>
      <c r="H765">
        <v>1</v>
      </c>
      <c r="I765" t="s">
        <v>38</v>
      </c>
      <c r="J765" t="s">
        <v>39</v>
      </c>
      <c r="K765" t="s">
        <v>40</v>
      </c>
      <c r="L765" t="s">
        <v>41</v>
      </c>
      <c r="M765" t="s">
        <v>28</v>
      </c>
      <c r="N765" t="s">
        <v>42</v>
      </c>
      <c r="O765">
        <v>0</v>
      </c>
      <c r="P765" t="s">
        <v>115</v>
      </c>
      <c r="Q765" t="s">
        <v>121</v>
      </c>
      <c r="R765" t="s">
        <v>124</v>
      </c>
      <c r="S765" s="2">
        <f t="shared" si="56"/>
        <v>0</v>
      </c>
      <c r="T765" s="2">
        <f t="shared" si="59"/>
        <v>0</v>
      </c>
      <c r="U765" s="3">
        <f t="shared" si="58"/>
        <v>0</v>
      </c>
      <c r="V765">
        <f t="shared" si="57"/>
        <v>0</v>
      </c>
    </row>
    <row r="766" spans="1:22" x14ac:dyDescent="0.2">
      <c r="A766">
        <v>5</v>
      </c>
      <c r="B766" t="s">
        <v>76</v>
      </c>
      <c r="C766">
        <v>0.08</v>
      </c>
      <c r="E766" s="1">
        <v>476</v>
      </c>
      <c r="F766" s="1">
        <f t="shared" si="55"/>
        <v>506.94</v>
      </c>
      <c r="G766" t="s">
        <v>72</v>
      </c>
      <c r="H766">
        <v>1</v>
      </c>
      <c r="I766" t="s">
        <v>43</v>
      </c>
      <c r="J766" t="s">
        <v>39</v>
      </c>
      <c r="K766" t="s">
        <v>40</v>
      </c>
      <c r="L766" t="s">
        <v>41</v>
      </c>
      <c r="M766" t="s">
        <v>28</v>
      </c>
      <c r="N766" t="s">
        <v>42</v>
      </c>
      <c r="O766">
        <v>0</v>
      </c>
      <c r="P766" t="s">
        <v>115</v>
      </c>
      <c r="Q766" t="s">
        <v>121</v>
      </c>
      <c r="R766" t="s">
        <v>124</v>
      </c>
      <c r="S766" s="2">
        <f t="shared" si="56"/>
        <v>0</v>
      </c>
      <c r="T766" s="2">
        <f t="shared" si="59"/>
        <v>0</v>
      </c>
      <c r="U766" s="3">
        <f t="shared" si="58"/>
        <v>0</v>
      </c>
      <c r="V766">
        <f t="shared" si="57"/>
        <v>0</v>
      </c>
    </row>
    <row r="767" spans="1:22" x14ac:dyDescent="0.2">
      <c r="A767">
        <v>5</v>
      </c>
      <c r="B767" t="s">
        <v>76</v>
      </c>
      <c r="C767">
        <v>0.08</v>
      </c>
      <c r="E767" s="1">
        <v>476</v>
      </c>
      <c r="F767" s="1">
        <f t="shared" si="55"/>
        <v>506.94</v>
      </c>
      <c r="G767" t="s">
        <v>72</v>
      </c>
      <c r="H767">
        <v>1</v>
      </c>
      <c r="I767" t="s">
        <v>44</v>
      </c>
      <c r="J767" t="s">
        <v>44</v>
      </c>
      <c r="K767" t="s">
        <v>26</v>
      </c>
      <c r="L767" t="s">
        <v>41</v>
      </c>
      <c r="M767" t="s">
        <v>28</v>
      </c>
      <c r="N767" t="s">
        <v>36</v>
      </c>
      <c r="O767">
        <v>0</v>
      </c>
      <c r="P767" t="s">
        <v>115</v>
      </c>
      <c r="Q767" t="s">
        <v>121</v>
      </c>
      <c r="R767" t="s">
        <v>124</v>
      </c>
      <c r="S767" s="2">
        <f t="shared" si="56"/>
        <v>0</v>
      </c>
      <c r="T767" s="2">
        <f t="shared" si="59"/>
        <v>0</v>
      </c>
      <c r="U767" s="3">
        <f t="shared" si="58"/>
        <v>0</v>
      </c>
      <c r="V767">
        <f t="shared" si="57"/>
        <v>0</v>
      </c>
    </row>
    <row r="768" spans="1:22" x14ac:dyDescent="0.2">
      <c r="A768">
        <v>5</v>
      </c>
      <c r="B768" t="s">
        <v>76</v>
      </c>
      <c r="C768">
        <v>0.08</v>
      </c>
      <c r="E768" s="1">
        <v>476</v>
      </c>
      <c r="F768" s="1">
        <f t="shared" si="55"/>
        <v>506.94</v>
      </c>
      <c r="G768" t="s">
        <v>72</v>
      </c>
      <c r="H768">
        <v>1</v>
      </c>
      <c r="I768" t="s">
        <v>45</v>
      </c>
      <c r="J768" t="s">
        <v>45</v>
      </c>
      <c r="K768" t="s">
        <v>26</v>
      </c>
      <c r="L768" t="s">
        <v>27</v>
      </c>
      <c r="M768" t="s">
        <v>28</v>
      </c>
      <c r="N768" t="s">
        <v>46</v>
      </c>
      <c r="O768">
        <v>0</v>
      </c>
      <c r="P768" t="s">
        <v>115</v>
      </c>
      <c r="Q768" t="s">
        <v>121</v>
      </c>
      <c r="R768" t="s">
        <v>124</v>
      </c>
      <c r="S768" s="2">
        <f t="shared" si="56"/>
        <v>0</v>
      </c>
      <c r="T768" s="2">
        <f t="shared" si="59"/>
        <v>0</v>
      </c>
      <c r="U768" s="3">
        <f t="shared" si="58"/>
        <v>0</v>
      </c>
      <c r="V768">
        <f t="shared" si="57"/>
        <v>0</v>
      </c>
    </row>
    <row r="769" spans="1:22" x14ac:dyDescent="0.2">
      <c r="A769">
        <v>5</v>
      </c>
      <c r="B769" t="s">
        <v>76</v>
      </c>
      <c r="C769">
        <v>0.08</v>
      </c>
      <c r="E769" s="1">
        <v>476</v>
      </c>
      <c r="F769" s="1">
        <f t="shared" si="55"/>
        <v>506.94</v>
      </c>
      <c r="G769" t="s">
        <v>72</v>
      </c>
      <c r="H769">
        <v>1</v>
      </c>
      <c r="I769" t="s">
        <v>47</v>
      </c>
      <c r="J769" t="s">
        <v>47</v>
      </c>
      <c r="K769" t="s">
        <v>26</v>
      </c>
      <c r="L769" t="s">
        <v>27</v>
      </c>
      <c r="M769" t="s">
        <v>28</v>
      </c>
      <c r="N769" t="s">
        <v>48</v>
      </c>
      <c r="O769">
        <v>0</v>
      </c>
      <c r="P769" t="s">
        <v>115</v>
      </c>
      <c r="Q769" t="s">
        <v>121</v>
      </c>
      <c r="R769" t="s">
        <v>124</v>
      </c>
      <c r="S769" s="2">
        <f t="shared" si="56"/>
        <v>0</v>
      </c>
      <c r="T769" s="2">
        <f t="shared" si="59"/>
        <v>0</v>
      </c>
      <c r="U769" s="3">
        <f t="shared" si="58"/>
        <v>0</v>
      </c>
      <c r="V769">
        <f t="shared" si="57"/>
        <v>0</v>
      </c>
    </row>
    <row r="770" spans="1:22" x14ac:dyDescent="0.2">
      <c r="A770">
        <v>5</v>
      </c>
      <c r="B770" t="s">
        <v>76</v>
      </c>
      <c r="C770">
        <v>0.08</v>
      </c>
      <c r="E770" s="1">
        <v>476</v>
      </c>
      <c r="F770" s="1">
        <f t="shared" ref="F770:F833" si="60">E770/(200/213)</f>
        <v>506.94</v>
      </c>
      <c r="G770" t="s">
        <v>72</v>
      </c>
      <c r="H770">
        <v>1</v>
      </c>
      <c r="I770" t="s">
        <v>49</v>
      </c>
      <c r="J770" t="s">
        <v>49</v>
      </c>
      <c r="K770" t="s">
        <v>26</v>
      </c>
      <c r="L770" t="s">
        <v>27</v>
      </c>
      <c r="M770" t="s">
        <v>28</v>
      </c>
      <c r="N770" t="s">
        <v>50</v>
      </c>
      <c r="O770">
        <v>0</v>
      </c>
      <c r="P770" t="s">
        <v>115</v>
      </c>
      <c r="Q770" t="s">
        <v>121</v>
      </c>
      <c r="R770" t="s">
        <v>124</v>
      </c>
      <c r="S770" s="2">
        <f t="shared" ref="S770:S833" si="61">O770/E770</f>
        <v>0</v>
      </c>
      <c r="T770" s="2">
        <f t="shared" si="59"/>
        <v>0</v>
      </c>
      <c r="U770" s="3">
        <f t="shared" si="58"/>
        <v>0</v>
      </c>
      <c r="V770">
        <f t="shared" ref="V770:V833" si="62">U770*1000</f>
        <v>0</v>
      </c>
    </row>
    <row r="771" spans="1:22" x14ac:dyDescent="0.2">
      <c r="A771">
        <v>5</v>
      </c>
      <c r="B771" t="s">
        <v>76</v>
      </c>
      <c r="C771">
        <v>0.08</v>
      </c>
      <c r="E771" s="1">
        <v>476</v>
      </c>
      <c r="F771" s="1">
        <f t="shared" si="60"/>
        <v>506.94</v>
      </c>
      <c r="G771" t="s">
        <v>72</v>
      </c>
      <c r="H771">
        <v>1</v>
      </c>
      <c r="I771" t="s">
        <v>51</v>
      </c>
      <c r="J771" t="s">
        <v>51</v>
      </c>
      <c r="K771" t="s">
        <v>26</v>
      </c>
      <c r="L771" t="s">
        <v>27</v>
      </c>
      <c r="M771" t="s">
        <v>28</v>
      </c>
      <c r="N771" t="s">
        <v>36</v>
      </c>
      <c r="O771">
        <v>0</v>
      </c>
      <c r="P771" t="s">
        <v>115</v>
      </c>
      <c r="Q771" t="s">
        <v>121</v>
      </c>
      <c r="R771" t="s">
        <v>124</v>
      </c>
      <c r="S771" s="2">
        <f t="shared" si="61"/>
        <v>0</v>
      </c>
      <c r="T771" s="2">
        <f t="shared" si="59"/>
        <v>0</v>
      </c>
      <c r="U771" s="3">
        <f t="shared" ref="U771:U834" si="63">O771/F771</f>
        <v>0</v>
      </c>
      <c r="V771">
        <f t="shared" si="62"/>
        <v>0</v>
      </c>
    </row>
    <row r="772" spans="1:22" x14ac:dyDescent="0.2">
      <c r="A772">
        <v>5</v>
      </c>
      <c r="B772" t="s">
        <v>76</v>
      </c>
      <c r="C772">
        <v>0.08</v>
      </c>
      <c r="E772" s="1">
        <v>476</v>
      </c>
      <c r="F772" s="1">
        <f t="shared" si="60"/>
        <v>506.94</v>
      </c>
      <c r="G772" t="s">
        <v>72</v>
      </c>
      <c r="H772">
        <v>1</v>
      </c>
      <c r="I772" t="s">
        <v>52</v>
      </c>
      <c r="J772" t="s">
        <v>53</v>
      </c>
      <c r="K772" t="s">
        <v>26</v>
      </c>
      <c r="L772" t="s">
        <v>41</v>
      </c>
      <c r="M772" t="s">
        <v>28</v>
      </c>
      <c r="N772" t="s">
        <v>54</v>
      </c>
      <c r="O772">
        <v>2</v>
      </c>
      <c r="P772" t="s">
        <v>115</v>
      </c>
      <c r="Q772" t="s">
        <v>121</v>
      </c>
      <c r="R772" t="s">
        <v>124</v>
      </c>
      <c r="S772" s="2">
        <f t="shared" si="61"/>
        <v>4.2016806722689074E-3</v>
      </c>
      <c r="T772" s="2">
        <f t="shared" ref="T772:T835" si="64">S772*1000000</f>
        <v>4201.6806722689071</v>
      </c>
      <c r="U772" s="3">
        <f t="shared" si="63"/>
        <v>3.9452400678581289E-3</v>
      </c>
      <c r="V772">
        <f t="shared" si="62"/>
        <v>3.945240067858129</v>
      </c>
    </row>
    <row r="773" spans="1:22" x14ac:dyDescent="0.2">
      <c r="A773">
        <v>5</v>
      </c>
      <c r="B773" t="s">
        <v>76</v>
      </c>
      <c r="C773">
        <v>0.08</v>
      </c>
      <c r="E773" s="1">
        <v>476</v>
      </c>
      <c r="F773" s="1">
        <f t="shared" si="60"/>
        <v>506.94</v>
      </c>
      <c r="G773" t="s">
        <v>72</v>
      </c>
      <c r="H773">
        <v>1</v>
      </c>
      <c r="I773" t="s">
        <v>55</v>
      </c>
      <c r="J773" t="s">
        <v>53</v>
      </c>
      <c r="K773" t="s">
        <v>26</v>
      </c>
      <c r="L773" t="s">
        <v>41</v>
      </c>
      <c r="M773" t="s">
        <v>28</v>
      </c>
      <c r="N773" t="s">
        <v>54</v>
      </c>
      <c r="O773">
        <v>0</v>
      </c>
      <c r="P773" t="s">
        <v>115</v>
      </c>
      <c r="Q773" t="s">
        <v>121</v>
      </c>
      <c r="R773" t="s">
        <v>124</v>
      </c>
      <c r="S773" s="2">
        <f t="shared" si="61"/>
        <v>0</v>
      </c>
      <c r="T773" s="2">
        <f t="shared" si="64"/>
        <v>0</v>
      </c>
      <c r="U773" s="3">
        <f t="shared" si="63"/>
        <v>0</v>
      </c>
      <c r="V773">
        <f t="shared" si="62"/>
        <v>0</v>
      </c>
    </row>
    <row r="774" spans="1:22" x14ac:dyDescent="0.2">
      <c r="A774">
        <v>5</v>
      </c>
      <c r="B774" t="s">
        <v>76</v>
      </c>
      <c r="C774">
        <v>0.08</v>
      </c>
      <c r="E774" s="1">
        <v>476</v>
      </c>
      <c r="F774" s="1">
        <f t="shared" si="60"/>
        <v>506.94</v>
      </c>
      <c r="G774" t="s">
        <v>72</v>
      </c>
      <c r="H774">
        <v>1</v>
      </c>
      <c r="I774" t="s">
        <v>56</v>
      </c>
      <c r="J774" t="s">
        <v>56</v>
      </c>
      <c r="K774" t="s">
        <v>26</v>
      </c>
      <c r="L774" t="s">
        <v>27</v>
      </c>
      <c r="M774" t="s">
        <v>28</v>
      </c>
      <c r="N774" t="s">
        <v>50</v>
      </c>
      <c r="O774">
        <v>0</v>
      </c>
      <c r="P774" t="s">
        <v>115</v>
      </c>
      <c r="Q774" t="s">
        <v>121</v>
      </c>
      <c r="R774" t="s">
        <v>124</v>
      </c>
      <c r="S774" s="2">
        <f t="shared" si="61"/>
        <v>0</v>
      </c>
      <c r="T774" s="2">
        <f t="shared" si="64"/>
        <v>0</v>
      </c>
      <c r="U774" s="3">
        <f t="shared" si="63"/>
        <v>0</v>
      </c>
      <c r="V774">
        <f t="shared" si="62"/>
        <v>0</v>
      </c>
    </row>
    <row r="775" spans="1:22" x14ac:dyDescent="0.2">
      <c r="A775">
        <v>5</v>
      </c>
      <c r="B775" t="s">
        <v>76</v>
      </c>
      <c r="C775">
        <v>0.08</v>
      </c>
      <c r="E775" s="1">
        <v>476</v>
      </c>
      <c r="F775" s="1">
        <f t="shared" si="60"/>
        <v>506.94</v>
      </c>
      <c r="G775" t="s">
        <v>72</v>
      </c>
      <c r="H775">
        <v>1</v>
      </c>
      <c r="I775" t="s">
        <v>57</v>
      </c>
      <c r="J775" t="s">
        <v>57</v>
      </c>
      <c r="K775" t="s">
        <v>26</v>
      </c>
      <c r="L775" t="s">
        <v>27</v>
      </c>
      <c r="M775" t="s">
        <v>35</v>
      </c>
      <c r="N775" t="s">
        <v>58</v>
      </c>
      <c r="O775">
        <v>0</v>
      </c>
      <c r="P775" t="s">
        <v>115</v>
      </c>
      <c r="Q775" t="s">
        <v>121</v>
      </c>
      <c r="R775" t="s">
        <v>124</v>
      </c>
      <c r="S775" s="2">
        <f t="shared" si="61"/>
        <v>0</v>
      </c>
      <c r="T775" s="2">
        <f t="shared" si="64"/>
        <v>0</v>
      </c>
      <c r="U775" s="3">
        <f t="shared" si="63"/>
        <v>0</v>
      </c>
      <c r="V775">
        <f t="shared" si="62"/>
        <v>0</v>
      </c>
    </row>
    <row r="776" spans="1:22" x14ac:dyDescent="0.2">
      <c r="A776">
        <v>5</v>
      </c>
      <c r="B776" t="s">
        <v>76</v>
      </c>
      <c r="C776">
        <v>0.08</v>
      </c>
      <c r="E776" s="1">
        <v>476</v>
      </c>
      <c r="F776" s="1">
        <f t="shared" si="60"/>
        <v>506.94</v>
      </c>
      <c r="G776" t="s">
        <v>72</v>
      </c>
      <c r="H776">
        <v>1</v>
      </c>
      <c r="I776" t="s">
        <v>59</v>
      </c>
      <c r="J776" t="s">
        <v>59</v>
      </c>
      <c r="K776" t="s">
        <v>26</v>
      </c>
      <c r="L776" t="s">
        <v>27</v>
      </c>
      <c r="M776" t="s">
        <v>35</v>
      </c>
      <c r="N776" t="s">
        <v>60</v>
      </c>
      <c r="O776">
        <v>0</v>
      </c>
      <c r="P776" t="s">
        <v>115</v>
      </c>
      <c r="Q776" t="s">
        <v>121</v>
      </c>
      <c r="R776" t="s">
        <v>124</v>
      </c>
      <c r="S776" s="2">
        <f t="shared" si="61"/>
        <v>0</v>
      </c>
      <c r="T776" s="2">
        <f t="shared" si="64"/>
        <v>0</v>
      </c>
      <c r="U776" s="3">
        <f t="shared" si="63"/>
        <v>0</v>
      </c>
      <c r="V776">
        <f t="shared" si="62"/>
        <v>0</v>
      </c>
    </row>
    <row r="777" spans="1:22" x14ac:dyDescent="0.2">
      <c r="A777">
        <v>5</v>
      </c>
      <c r="B777" t="s">
        <v>76</v>
      </c>
      <c r="C777">
        <v>0.08</v>
      </c>
      <c r="E777" s="1">
        <v>476</v>
      </c>
      <c r="F777" s="1">
        <f t="shared" si="60"/>
        <v>506.94</v>
      </c>
      <c r="G777" t="s">
        <v>72</v>
      </c>
      <c r="H777">
        <v>1</v>
      </c>
      <c r="I777" t="s">
        <v>61</v>
      </c>
      <c r="J777" t="s">
        <v>61</v>
      </c>
      <c r="K777" t="s">
        <v>26</v>
      </c>
      <c r="L777" t="s">
        <v>41</v>
      </c>
      <c r="M777" t="s">
        <v>28</v>
      </c>
      <c r="N777" t="s">
        <v>62</v>
      </c>
      <c r="O777">
        <v>0</v>
      </c>
      <c r="P777" t="s">
        <v>115</v>
      </c>
      <c r="Q777" t="s">
        <v>121</v>
      </c>
      <c r="R777" t="s">
        <v>124</v>
      </c>
      <c r="S777" s="2">
        <f t="shared" si="61"/>
        <v>0</v>
      </c>
      <c r="T777" s="2">
        <f t="shared" si="64"/>
        <v>0</v>
      </c>
      <c r="U777" s="3">
        <f t="shared" si="63"/>
        <v>0</v>
      </c>
      <c r="V777">
        <f t="shared" si="62"/>
        <v>0</v>
      </c>
    </row>
    <row r="778" spans="1:22" x14ac:dyDescent="0.2">
      <c r="A778">
        <v>5</v>
      </c>
      <c r="B778" t="s">
        <v>76</v>
      </c>
      <c r="C778">
        <v>0.08</v>
      </c>
      <c r="E778" s="1">
        <v>476</v>
      </c>
      <c r="F778" s="1">
        <f t="shared" si="60"/>
        <v>506.94</v>
      </c>
      <c r="G778" t="s">
        <v>72</v>
      </c>
      <c r="H778">
        <v>1</v>
      </c>
      <c r="I778" t="s">
        <v>63</v>
      </c>
      <c r="J778" t="s">
        <v>63</v>
      </c>
      <c r="K778" t="s">
        <v>34</v>
      </c>
      <c r="L778" t="s">
        <v>27</v>
      </c>
      <c r="M778" t="s">
        <v>35</v>
      </c>
      <c r="N778" t="s">
        <v>64</v>
      </c>
      <c r="O778">
        <v>0</v>
      </c>
      <c r="P778" t="s">
        <v>115</v>
      </c>
      <c r="Q778" t="s">
        <v>121</v>
      </c>
      <c r="R778" t="s">
        <v>124</v>
      </c>
      <c r="S778" s="2">
        <f t="shared" si="61"/>
        <v>0</v>
      </c>
      <c r="T778" s="2">
        <f t="shared" si="64"/>
        <v>0</v>
      </c>
      <c r="U778" s="3">
        <f t="shared" si="63"/>
        <v>0</v>
      </c>
      <c r="V778">
        <f t="shared" si="62"/>
        <v>0</v>
      </c>
    </row>
    <row r="779" spans="1:22" x14ac:dyDescent="0.2">
      <c r="A779">
        <v>5</v>
      </c>
      <c r="B779" t="s">
        <v>76</v>
      </c>
      <c r="C779">
        <v>0.08</v>
      </c>
      <c r="E779" s="1">
        <v>476</v>
      </c>
      <c r="F779" s="1">
        <f t="shared" si="60"/>
        <v>506.94</v>
      </c>
      <c r="G779" t="s">
        <v>72</v>
      </c>
      <c r="H779">
        <v>1</v>
      </c>
      <c r="I779" t="s">
        <v>65</v>
      </c>
      <c r="J779" t="s">
        <v>65</v>
      </c>
      <c r="K779" t="s">
        <v>34</v>
      </c>
      <c r="L779" t="s">
        <v>41</v>
      </c>
      <c r="M779" t="s">
        <v>35</v>
      </c>
      <c r="N779" t="s">
        <v>66</v>
      </c>
      <c r="O779">
        <v>0</v>
      </c>
      <c r="P779" t="s">
        <v>115</v>
      </c>
      <c r="Q779" t="s">
        <v>121</v>
      </c>
      <c r="R779" t="s">
        <v>124</v>
      </c>
      <c r="S779" s="2">
        <f t="shared" si="61"/>
        <v>0</v>
      </c>
      <c r="T779" s="2">
        <f t="shared" si="64"/>
        <v>0</v>
      </c>
      <c r="U779" s="3">
        <f t="shared" si="63"/>
        <v>0</v>
      </c>
      <c r="V779">
        <f t="shared" si="62"/>
        <v>0</v>
      </c>
    </row>
    <row r="780" spans="1:22" x14ac:dyDescent="0.2">
      <c r="A780">
        <v>5</v>
      </c>
      <c r="B780" t="s">
        <v>76</v>
      </c>
      <c r="C780">
        <v>0.08</v>
      </c>
      <c r="E780" s="1">
        <v>476</v>
      </c>
      <c r="F780" s="1">
        <f t="shared" si="60"/>
        <v>506.94</v>
      </c>
      <c r="G780" t="s">
        <v>72</v>
      </c>
      <c r="H780">
        <v>1</v>
      </c>
      <c r="I780" t="s">
        <v>67</v>
      </c>
      <c r="J780" t="s">
        <v>67</v>
      </c>
      <c r="K780" t="s">
        <v>26</v>
      </c>
      <c r="L780" t="s">
        <v>41</v>
      </c>
      <c r="M780" t="s">
        <v>28</v>
      </c>
      <c r="N780" t="s">
        <v>36</v>
      </c>
      <c r="O780">
        <v>0</v>
      </c>
      <c r="P780" t="s">
        <v>115</v>
      </c>
      <c r="Q780" t="s">
        <v>121</v>
      </c>
      <c r="R780" t="s">
        <v>124</v>
      </c>
      <c r="S780" s="2">
        <f t="shared" si="61"/>
        <v>0</v>
      </c>
      <c r="T780" s="2">
        <f t="shared" si="64"/>
        <v>0</v>
      </c>
      <c r="U780" s="3">
        <f t="shared" si="63"/>
        <v>0</v>
      </c>
      <c r="V780">
        <f t="shared" si="62"/>
        <v>0</v>
      </c>
    </row>
    <row r="781" spans="1:22" x14ac:dyDescent="0.2">
      <c r="A781">
        <v>5</v>
      </c>
      <c r="B781" t="s">
        <v>76</v>
      </c>
      <c r="C781">
        <v>0.08</v>
      </c>
      <c r="E781" s="1">
        <v>476</v>
      </c>
      <c r="F781" s="1">
        <f t="shared" si="60"/>
        <v>506.94</v>
      </c>
      <c r="G781" t="s">
        <v>72</v>
      </c>
      <c r="H781">
        <v>1</v>
      </c>
      <c r="I781" t="s">
        <v>68</v>
      </c>
      <c r="J781" t="s">
        <v>69</v>
      </c>
      <c r="K781" t="s">
        <v>26</v>
      </c>
      <c r="L781" t="s">
        <v>27</v>
      </c>
      <c r="M781" t="s">
        <v>28</v>
      </c>
      <c r="N781" t="s">
        <v>29</v>
      </c>
      <c r="O781">
        <v>0</v>
      </c>
      <c r="P781" t="s">
        <v>115</v>
      </c>
      <c r="Q781" t="s">
        <v>121</v>
      </c>
      <c r="R781" t="s">
        <v>124</v>
      </c>
      <c r="S781" s="2">
        <f t="shared" si="61"/>
        <v>0</v>
      </c>
      <c r="T781" s="2">
        <f t="shared" si="64"/>
        <v>0</v>
      </c>
      <c r="U781" s="3">
        <f t="shared" si="63"/>
        <v>0</v>
      </c>
      <c r="V781">
        <f t="shared" si="62"/>
        <v>0</v>
      </c>
    </row>
    <row r="782" spans="1:22" x14ac:dyDescent="0.2">
      <c r="A782">
        <v>5</v>
      </c>
      <c r="B782" t="s">
        <v>76</v>
      </c>
      <c r="C782">
        <v>0.08</v>
      </c>
      <c r="E782" s="1">
        <v>476</v>
      </c>
      <c r="F782" s="1">
        <f t="shared" si="60"/>
        <v>506.94</v>
      </c>
      <c r="G782" t="s">
        <v>74</v>
      </c>
      <c r="H782">
        <v>1</v>
      </c>
      <c r="I782" t="s">
        <v>24</v>
      </c>
      <c r="J782" t="s">
        <v>25</v>
      </c>
      <c r="K782" t="s">
        <v>26</v>
      </c>
      <c r="L782" t="s">
        <v>27</v>
      </c>
      <c r="M782" t="s">
        <v>28</v>
      </c>
      <c r="N782" t="s">
        <v>29</v>
      </c>
      <c r="O782">
        <v>10</v>
      </c>
      <c r="P782" t="s">
        <v>115</v>
      </c>
      <c r="Q782" t="s">
        <v>121</v>
      </c>
      <c r="R782" t="s">
        <v>125</v>
      </c>
      <c r="S782" s="2">
        <f t="shared" si="61"/>
        <v>2.100840336134454E-2</v>
      </c>
      <c r="T782" s="2">
        <f t="shared" si="64"/>
        <v>21008.403361344539</v>
      </c>
      <c r="U782" s="3">
        <f t="shared" si="63"/>
        <v>1.9726200339290647E-2</v>
      </c>
      <c r="V782">
        <f t="shared" si="62"/>
        <v>19.726200339290646</v>
      </c>
    </row>
    <row r="783" spans="1:22" x14ac:dyDescent="0.2">
      <c r="A783">
        <v>5</v>
      </c>
      <c r="B783" t="s">
        <v>76</v>
      </c>
      <c r="C783">
        <v>0.08</v>
      </c>
      <c r="E783" s="1">
        <v>476</v>
      </c>
      <c r="F783" s="1">
        <f t="shared" si="60"/>
        <v>506.94</v>
      </c>
      <c r="G783" t="s">
        <v>74</v>
      </c>
      <c r="H783">
        <v>1</v>
      </c>
      <c r="I783" t="s">
        <v>33</v>
      </c>
      <c r="J783" t="s">
        <v>33</v>
      </c>
      <c r="K783" t="s">
        <v>34</v>
      </c>
      <c r="L783" t="s">
        <v>27</v>
      </c>
      <c r="M783" t="s">
        <v>35</v>
      </c>
      <c r="N783" t="s">
        <v>36</v>
      </c>
      <c r="O783">
        <v>0</v>
      </c>
      <c r="P783" t="s">
        <v>115</v>
      </c>
      <c r="Q783" t="s">
        <v>121</v>
      </c>
      <c r="R783" t="s">
        <v>125</v>
      </c>
      <c r="S783" s="2">
        <f t="shared" si="61"/>
        <v>0</v>
      </c>
      <c r="T783" s="2">
        <f t="shared" si="64"/>
        <v>0</v>
      </c>
      <c r="U783" s="3">
        <f t="shared" si="63"/>
        <v>0</v>
      </c>
      <c r="V783">
        <f t="shared" si="62"/>
        <v>0</v>
      </c>
    </row>
    <row r="784" spans="1:22" x14ac:dyDescent="0.2">
      <c r="A784">
        <v>5</v>
      </c>
      <c r="B784" t="s">
        <v>76</v>
      </c>
      <c r="C784">
        <v>0.08</v>
      </c>
      <c r="E784" s="1">
        <v>476</v>
      </c>
      <c r="F784" s="1">
        <f t="shared" si="60"/>
        <v>506.94</v>
      </c>
      <c r="G784" t="s">
        <v>74</v>
      </c>
      <c r="H784">
        <v>1</v>
      </c>
      <c r="I784" t="s">
        <v>37</v>
      </c>
      <c r="J784" t="s">
        <v>37</v>
      </c>
      <c r="K784" t="s">
        <v>26</v>
      </c>
      <c r="L784" t="s">
        <v>27</v>
      </c>
      <c r="M784" t="s">
        <v>35</v>
      </c>
      <c r="N784" t="s">
        <v>29</v>
      </c>
      <c r="O784">
        <v>0</v>
      </c>
      <c r="P784" t="s">
        <v>115</v>
      </c>
      <c r="Q784" t="s">
        <v>121</v>
      </c>
      <c r="R784" t="s">
        <v>125</v>
      </c>
      <c r="S784" s="2">
        <f t="shared" si="61"/>
        <v>0</v>
      </c>
      <c r="T784" s="2">
        <f t="shared" si="64"/>
        <v>0</v>
      </c>
      <c r="U784" s="3">
        <f t="shared" si="63"/>
        <v>0</v>
      </c>
      <c r="V784">
        <f t="shared" si="62"/>
        <v>0</v>
      </c>
    </row>
    <row r="785" spans="1:22" x14ac:dyDescent="0.2">
      <c r="A785">
        <v>5</v>
      </c>
      <c r="B785" t="s">
        <v>76</v>
      </c>
      <c r="C785">
        <v>0.08</v>
      </c>
      <c r="E785" s="1">
        <v>476</v>
      </c>
      <c r="F785" s="1">
        <f t="shared" si="60"/>
        <v>506.94</v>
      </c>
      <c r="G785" t="s">
        <v>74</v>
      </c>
      <c r="H785">
        <v>1</v>
      </c>
      <c r="I785" t="s">
        <v>38</v>
      </c>
      <c r="J785" t="s">
        <v>39</v>
      </c>
      <c r="K785" t="s">
        <v>40</v>
      </c>
      <c r="L785" t="s">
        <v>41</v>
      </c>
      <c r="M785" t="s">
        <v>28</v>
      </c>
      <c r="N785" t="s">
        <v>42</v>
      </c>
      <c r="O785">
        <v>0</v>
      </c>
      <c r="P785" t="s">
        <v>115</v>
      </c>
      <c r="Q785" t="s">
        <v>121</v>
      </c>
      <c r="R785" t="s">
        <v>125</v>
      </c>
      <c r="S785" s="2">
        <f t="shared" si="61"/>
        <v>0</v>
      </c>
      <c r="T785" s="2">
        <f t="shared" si="64"/>
        <v>0</v>
      </c>
      <c r="U785" s="3">
        <f t="shared" si="63"/>
        <v>0</v>
      </c>
      <c r="V785">
        <f t="shared" si="62"/>
        <v>0</v>
      </c>
    </row>
    <row r="786" spans="1:22" x14ac:dyDescent="0.2">
      <c r="A786">
        <v>5</v>
      </c>
      <c r="B786" t="s">
        <v>76</v>
      </c>
      <c r="C786">
        <v>0.08</v>
      </c>
      <c r="E786" s="1">
        <v>476</v>
      </c>
      <c r="F786" s="1">
        <f t="shared" si="60"/>
        <v>506.94</v>
      </c>
      <c r="G786" t="s">
        <v>74</v>
      </c>
      <c r="H786">
        <v>1</v>
      </c>
      <c r="I786" t="s">
        <v>43</v>
      </c>
      <c r="J786" t="s">
        <v>39</v>
      </c>
      <c r="K786" t="s">
        <v>40</v>
      </c>
      <c r="L786" t="s">
        <v>41</v>
      </c>
      <c r="M786" t="s">
        <v>28</v>
      </c>
      <c r="N786" t="s">
        <v>42</v>
      </c>
      <c r="O786">
        <v>0</v>
      </c>
      <c r="P786" t="s">
        <v>115</v>
      </c>
      <c r="Q786" t="s">
        <v>121</v>
      </c>
      <c r="R786" t="s">
        <v>125</v>
      </c>
      <c r="S786" s="2">
        <f t="shared" si="61"/>
        <v>0</v>
      </c>
      <c r="T786" s="2">
        <f t="shared" si="64"/>
        <v>0</v>
      </c>
      <c r="U786" s="3">
        <f t="shared" si="63"/>
        <v>0</v>
      </c>
      <c r="V786">
        <f t="shared" si="62"/>
        <v>0</v>
      </c>
    </row>
    <row r="787" spans="1:22" x14ac:dyDescent="0.2">
      <c r="A787">
        <v>5</v>
      </c>
      <c r="B787" t="s">
        <v>76</v>
      </c>
      <c r="C787">
        <v>0.08</v>
      </c>
      <c r="E787" s="1">
        <v>476</v>
      </c>
      <c r="F787" s="1">
        <f t="shared" si="60"/>
        <v>506.94</v>
      </c>
      <c r="G787" t="s">
        <v>74</v>
      </c>
      <c r="H787">
        <v>1</v>
      </c>
      <c r="I787" t="s">
        <v>44</v>
      </c>
      <c r="J787" t="s">
        <v>44</v>
      </c>
      <c r="K787" t="s">
        <v>26</v>
      </c>
      <c r="L787" t="s">
        <v>41</v>
      </c>
      <c r="M787" t="s">
        <v>28</v>
      </c>
      <c r="N787" t="s">
        <v>36</v>
      </c>
      <c r="O787">
        <v>0</v>
      </c>
      <c r="P787" t="s">
        <v>115</v>
      </c>
      <c r="Q787" t="s">
        <v>121</v>
      </c>
      <c r="R787" t="s">
        <v>125</v>
      </c>
      <c r="S787" s="2">
        <f t="shared" si="61"/>
        <v>0</v>
      </c>
      <c r="T787" s="2">
        <f t="shared" si="64"/>
        <v>0</v>
      </c>
      <c r="U787" s="3">
        <f t="shared" si="63"/>
        <v>0</v>
      </c>
      <c r="V787">
        <f t="shared" si="62"/>
        <v>0</v>
      </c>
    </row>
    <row r="788" spans="1:22" x14ac:dyDescent="0.2">
      <c r="A788">
        <v>5</v>
      </c>
      <c r="B788" t="s">
        <v>76</v>
      </c>
      <c r="C788">
        <v>0.08</v>
      </c>
      <c r="E788" s="1">
        <v>476</v>
      </c>
      <c r="F788" s="1">
        <f t="shared" si="60"/>
        <v>506.94</v>
      </c>
      <c r="G788" t="s">
        <v>74</v>
      </c>
      <c r="H788">
        <v>1</v>
      </c>
      <c r="I788" t="s">
        <v>45</v>
      </c>
      <c r="J788" t="s">
        <v>45</v>
      </c>
      <c r="K788" t="s">
        <v>26</v>
      </c>
      <c r="L788" t="s">
        <v>27</v>
      </c>
      <c r="M788" t="s">
        <v>28</v>
      </c>
      <c r="N788" t="s">
        <v>46</v>
      </c>
      <c r="O788">
        <v>0</v>
      </c>
      <c r="P788" t="s">
        <v>115</v>
      </c>
      <c r="Q788" t="s">
        <v>121</v>
      </c>
      <c r="R788" t="s">
        <v>125</v>
      </c>
      <c r="S788" s="2">
        <f t="shared" si="61"/>
        <v>0</v>
      </c>
      <c r="T788" s="2">
        <f t="shared" si="64"/>
        <v>0</v>
      </c>
      <c r="U788" s="3">
        <f t="shared" si="63"/>
        <v>0</v>
      </c>
      <c r="V788">
        <f t="shared" si="62"/>
        <v>0</v>
      </c>
    </row>
    <row r="789" spans="1:22" x14ac:dyDescent="0.2">
      <c r="A789">
        <v>5</v>
      </c>
      <c r="B789" t="s">
        <v>76</v>
      </c>
      <c r="C789">
        <v>0.08</v>
      </c>
      <c r="E789" s="1">
        <v>476</v>
      </c>
      <c r="F789" s="1">
        <f t="shared" si="60"/>
        <v>506.94</v>
      </c>
      <c r="G789" t="s">
        <v>74</v>
      </c>
      <c r="H789">
        <v>1</v>
      </c>
      <c r="I789" t="s">
        <v>47</v>
      </c>
      <c r="J789" t="s">
        <v>47</v>
      </c>
      <c r="K789" t="s">
        <v>26</v>
      </c>
      <c r="L789" t="s">
        <v>27</v>
      </c>
      <c r="M789" t="s">
        <v>28</v>
      </c>
      <c r="N789" t="s">
        <v>48</v>
      </c>
      <c r="O789">
        <v>0</v>
      </c>
      <c r="P789" t="s">
        <v>115</v>
      </c>
      <c r="Q789" t="s">
        <v>121</v>
      </c>
      <c r="R789" t="s">
        <v>125</v>
      </c>
      <c r="S789" s="2">
        <f t="shared" si="61"/>
        <v>0</v>
      </c>
      <c r="T789" s="2">
        <f t="shared" si="64"/>
        <v>0</v>
      </c>
      <c r="U789" s="3">
        <f t="shared" si="63"/>
        <v>0</v>
      </c>
      <c r="V789">
        <f t="shared" si="62"/>
        <v>0</v>
      </c>
    </row>
    <row r="790" spans="1:22" x14ac:dyDescent="0.2">
      <c r="A790">
        <v>5</v>
      </c>
      <c r="B790" t="s">
        <v>76</v>
      </c>
      <c r="C790">
        <v>0.08</v>
      </c>
      <c r="E790" s="1">
        <v>476</v>
      </c>
      <c r="F790" s="1">
        <f t="shared" si="60"/>
        <v>506.94</v>
      </c>
      <c r="G790" t="s">
        <v>74</v>
      </c>
      <c r="H790">
        <v>1</v>
      </c>
      <c r="I790" t="s">
        <v>49</v>
      </c>
      <c r="J790" t="s">
        <v>49</v>
      </c>
      <c r="K790" t="s">
        <v>26</v>
      </c>
      <c r="L790" t="s">
        <v>27</v>
      </c>
      <c r="M790" t="s">
        <v>28</v>
      </c>
      <c r="N790" t="s">
        <v>50</v>
      </c>
      <c r="O790">
        <v>0</v>
      </c>
      <c r="P790" t="s">
        <v>115</v>
      </c>
      <c r="Q790" t="s">
        <v>121</v>
      </c>
      <c r="R790" t="s">
        <v>125</v>
      </c>
      <c r="S790" s="2">
        <f t="shared" si="61"/>
        <v>0</v>
      </c>
      <c r="T790" s="2">
        <f t="shared" si="64"/>
        <v>0</v>
      </c>
      <c r="U790" s="3">
        <f t="shared" si="63"/>
        <v>0</v>
      </c>
      <c r="V790">
        <f t="shared" si="62"/>
        <v>0</v>
      </c>
    </row>
    <row r="791" spans="1:22" x14ac:dyDescent="0.2">
      <c r="A791">
        <v>5</v>
      </c>
      <c r="B791" t="s">
        <v>76</v>
      </c>
      <c r="C791">
        <v>0.08</v>
      </c>
      <c r="E791" s="1">
        <v>476</v>
      </c>
      <c r="F791" s="1">
        <f t="shared" si="60"/>
        <v>506.94</v>
      </c>
      <c r="G791" t="s">
        <v>74</v>
      </c>
      <c r="H791">
        <v>1</v>
      </c>
      <c r="I791" t="s">
        <v>51</v>
      </c>
      <c r="J791" t="s">
        <v>51</v>
      </c>
      <c r="K791" t="s">
        <v>26</v>
      </c>
      <c r="L791" t="s">
        <v>27</v>
      </c>
      <c r="M791" t="s">
        <v>28</v>
      </c>
      <c r="N791" t="s">
        <v>36</v>
      </c>
      <c r="O791">
        <v>0</v>
      </c>
      <c r="P791" t="s">
        <v>115</v>
      </c>
      <c r="Q791" t="s">
        <v>121</v>
      </c>
      <c r="R791" t="s">
        <v>125</v>
      </c>
      <c r="S791" s="2">
        <f t="shared" si="61"/>
        <v>0</v>
      </c>
      <c r="T791" s="2">
        <f t="shared" si="64"/>
        <v>0</v>
      </c>
      <c r="U791" s="3">
        <f t="shared" si="63"/>
        <v>0</v>
      </c>
      <c r="V791">
        <f t="shared" si="62"/>
        <v>0</v>
      </c>
    </row>
    <row r="792" spans="1:22" x14ac:dyDescent="0.2">
      <c r="A792">
        <v>5</v>
      </c>
      <c r="B792" t="s">
        <v>76</v>
      </c>
      <c r="C792">
        <v>0.08</v>
      </c>
      <c r="E792" s="1">
        <v>476</v>
      </c>
      <c r="F792" s="1">
        <f t="shared" si="60"/>
        <v>506.94</v>
      </c>
      <c r="G792" t="s">
        <v>74</v>
      </c>
      <c r="H792">
        <v>1</v>
      </c>
      <c r="I792" t="s">
        <v>52</v>
      </c>
      <c r="J792" t="s">
        <v>53</v>
      </c>
      <c r="K792" t="s">
        <v>26</v>
      </c>
      <c r="L792" t="s">
        <v>41</v>
      </c>
      <c r="M792" t="s">
        <v>28</v>
      </c>
      <c r="N792" t="s">
        <v>54</v>
      </c>
      <c r="O792">
        <v>1</v>
      </c>
      <c r="P792" t="s">
        <v>115</v>
      </c>
      <c r="Q792" t="s">
        <v>121</v>
      </c>
      <c r="R792" t="s">
        <v>125</v>
      </c>
      <c r="S792" s="2">
        <f t="shared" si="61"/>
        <v>2.1008403361344537E-3</v>
      </c>
      <c r="T792" s="2">
        <f t="shared" si="64"/>
        <v>2100.8403361344535</v>
      </c>
      <c r="U792" s="3">
        <f t="shared" si="63"/>
        <v>1.9726200339290644E-3</v>
      </c>
      <c r="V792">
        <f t="shared" si="62"/>
        <v>1.9726200339290645</v>
      </c>
    </row>
    <row r="793" spans="1:22" x14ac:dyDescent="0.2">
      <c r="A793">
        <v>5</v>
      </c>
      <c r="B793" t="s">
        <v>76</v>
      </c>
      <c r="C793">
        <v>0.08</v>
      </c>
      <c r="E793" s="1">
        <v>476</v>
      </c>
      <c r="F793" s="1">
        <f t="shared" si="60"/>
        <v>506.94</v>
      </c>
      <c r="G793" t="s">
        <v>74</v>
      </c>
      <c r="H793">
        <v>1</v>
      </c>
      <c r="I793" t="s">
        <v>55</v>
      </c>
      <c r="J793" t="s">
        <v>53</v>
      </c>
      <c r="K793" t="s">
        <v>26</v>
      </c>
      <c r="L793" t="s">
        <v>41</v>
      </c>
      <c r="M793" t="s">
        <v>28</v>
      </c>
      <c r="N793" t="s">
        <v>54</v>
      </c>
      <c r="O793">
        <v>0</v>
      </c>
      <c r="P793" t="s">
        <v>115</v>
      </c>
      <c r="Q793" t="s">
        <v>121</v>
      </c>
      <c r="R793" t="s">
        <v>125</v>
      </c>
      <c r="S793" s="2">
        <f t="shared" si="61"/>
        <v>0</v>
      </c>
      <c r="T793" s="2">
        <f t="shared" si="64"/>
        <v>0</v>
      </c>
      <c r="U793" s="3">
        <f t="shared" si="63"/>
        <v>0</v>
      </c>
      <c r="V793">
        <f t="shared" si="62"/>
        <v>0</v>
      </c>
    </row>
    <row r="794" spans="1:22" x14ac:dyDescent="0.2">
      <c r="A794">
        <v>5</v>
      </c>
      <c r="B794" t="s">
        <v>76</v>
      </c>
      <c r="C794">
        <v>0.08</v>
      </c>
      <c r="E794" s="1">
        <v>476</v>
      </c>
      <c r="F794" s="1">
        <f t="shared" si="60"/>
        <v>506.94</v>
      </c>
      <c r="G794" t="s">
        <v>74</v>
      </c>
      <c r="H794">
        <v>1</v>
      </c>
      <c r="I794" t="s">
        <v>56</v>
      </c>
      <c r="J794" t="s">
        <v>56</v>
      </c>
      <c r="K794" t="s">
        <v>26</v>
      </c>
      <c r="L794" t="s">
        <v>27</v>
      </c>
      <c r="M794" t="s">
        <v>28</v>
      </c>
      <c r="N794" t="s">
        <v>50</v>
      </c>
      <c r="O794">
        <v>0</v>
      </c>
      <c r="P794" t="s">
        <v>115</v>
      </c>
      <c r="Q794" t="s">
        <v>121</v>
      </c>
      <c r="R794" t="s">
        <v>125</v>
      </c>
      <c r="S794" s="2">
        <f t="shared" si="61"/>
        <v>0</v>
      </c>
      <c r="T794" s="2">
        <f t="shared" si="64"/>
        <v>0</v>
      </c>
      <c r="U794" s="3">
        <f t="shared" si="63"/>
        <v>0</v>
      </c>
      <c r="V794">
        <f t="shared" si="62"/>
        <v>0</v>
      </c>
    </row>
    <row r="795" spans="1:22" x14ac:dyDescent="0.2">
      <c r="A795">
        <v>5</v>
      </c>
      <c r="B795" t="s">
        <v>76</v>
      </c>
      <c r="C795">
        <v>0.08</v>
      </c>
      <c r="E795" s="1">
        <v>476</v>
      </c>
      <c r="F795" s="1">
        <f t="shared" si="60"/>
        <v>506.94</v>
      </c>
      <c r="G795" t="s">
        <v>74</v>
      </c>
      <c r="H795">
        <v>1</v>
      </c>
      <c r="I795" t="s">
        <v>57</v>
      </c>
      <c r="J795" t="s">
        <v>57</v>
      </c>
      <c r="K795" t="s">
        <v>26</v>
      </c>
      <c r="L795" t="s">
        <v>27</v>
      </c>
      <c r="M795" t="s">
        <v>35</v>
      </c>
      <c r="N795" t="s">
        <v>58</v>
      </c>
      <c r="O795">
        <v>0</v>
      </c>
      <c r="P795" t="s">
        <v>115</v>
      </c>
      <c r="Q795" t="s">
        <v>121</v>
      </c>
      <c r="R795" t="s">
        <v>125</v>
      </c>
      <c r="S795" s="2">
        <f t="shared" si="61"/>
        <v>0</v>
      </c>
      <c r="T795" s="2">
        <f t="shared" si="64"/>
        <v>0</v>
      </c>
      <c r="U795" s="3">
        <f t="shared" si="63"/>
        <v>0</v>
      </c>
      <c r="V795">
        <f t="shared" si="62"/>
        <v>0</v>
      </c>
    </row>
    <row r="796" spans="1:22" x14ac:dyDescent="0.2">
      <c r="A796">
        <v>5</v>
      </c>
      <c r="B796" t="s">
        <v>76</v>
      </c>
      <c r="C796">
        <v>0.08</v>
      </c>
      <c r="E796" s="1">
        <v>476</v>
      </c>
      <c r="F796" s="1">
        <f t="shared" si="60"/>
        <v>506.94</v>
      </c>
      <c r="G796" t="s">
        <v>74</v>
      </c>
      <c r="H796">
        <v>1</v>
      </c>
      <c r="I796" t="s">
        <v>59</v>
      </c>
      <c r="J796" t="s">
        <v>59</v>
      </c>
      <c r="K796" t="s">
        <v>26</v>
      </c>
      <c r="L796" t="s">
        <v>27</v>
      </c>
      <c r="M796" t="s">
        <v>35</v>
      </c>
      <c r="N796" t="s">
        <v>60</v>
      </c>
      <c r="O796">
        <v>0</v>
      </c>
      <c r="P796" t="s">
        <v>115</v>
      </c>
      <c r="Q796" t="s">
        <v>121</v>
      </c>
      <c r="R796" t="s">
        <v>125</v>
      </c>
      <c r="S796" s="2">
        <f t="shared" si="61"/>
        <v>0</v>
      </c>
      <c r="T796" s="2">
        <f t="shared" si="64"/>
        <v>0</v>
      </c>
      <c r="U796" s="3">
        <f t="shared" si="63"/>
        <v>0</v>
      </c>
      <c r="V796">
        <f t="shared" si="62"/>
        <v>0</v>
      </c>
    </row>
    <row r="797" spans="1:22" x14ac:dyDescent="0.2">
      <c r="A797">
        <v>5</v>
      </c>
      <c r="B797" t="s">
        <v>76</v>
      </c>
      <c r="C797">
        <v>0.08</v>
      </c>
      <c r="E797" s="1">
        <v>476</v>
      </c>
      <c r="F797" s="1">
        <f t="shared" si="60"/>
        <v>506.94</v>
      </c>
      <c r="G797" t="s">
        <v>74</v>
      </c>
      <c r="H797">
        <v>1</v>
      </c>
      <c r="I797" t="s">
        <v>61</v>
      </c>
      <c r="J797" t="s">
        <v>61</v>
      </c>
      <c r="K797" t="s">
        <v>26</v>
      </c>
      <c r="L797" t="s">
        <v>41</v>
      </c>
      <c r="M797" t="s">
        <v>28</v>
      </c>
      <c r="N797" t="s">
        <v>62</v>
      </c>
      <c r="O797">
        <v>0</v>
      </c>
      <c r="P797" t="s">
        <v>115</v>
      </c>
      <c r="Q797" t="s">
        <v>121</v>
      </c>
      <c r="R797" t="s">
        <v>125</v>
      </c>
      <c r="S797" s="2">
        <f t="shared" si="61"/>
        <v>0</v>
      </c>
      <c r="T797" s="2">
        <f t="shared" si="64"/>
        <v>0</v>
      </c>
      <c r="U797" s="3">
        <f t="shared" si="63"/>
        <v>0</v>
      </c>
      <c r="V797">
        <f t="shared" si="62"/>
        <v>0</v>
      </c>
    </row>
    <row r="798" spans="1:22" x14ac:dyDescent="0.2">
      <c r="A798">
        <v>5</v>
      </c>
      <c r="B798" t="s">
        <v>76</v>
      </c>
      <c r="C798">
        <v>0.08</v>
      </c>
      <c r="E798" s="1">
        <v>476</v>
      </c>
      <c r="F798" s="1">
        <f t="shared" si="60"/>
        <v>506.94</v>
      </c>
      <c r="G798" t="s">
        <v>74</v>
      </c>
      <c r="H798">
        <v>1</v>
      </c>
      <c r="I798" t="s">
        <v>63</v>
      </c>
      <c r="J798" t="s">
        <v>63</v>
      </c>
      <c r="K798" t="s">
        <v>34</v>
      </c>
      <c r="L798" t="s">
        <v>27</v>
      </c>
      <c r="M798" t="s">
        <v>35</v>
      </c>
      <c r="N798" t="s">
        <v>64</v>
      </c>
      <c r="O798">
        <v>0</v>
      </c>
      <c r="P798" t="s">
        <v>115</v>
      </c>
      <c r="Q798" t="s">
        <v>121</v>
      </c>
      <c r="R798" t="s">
        <v>125</v>
      </c>
      <c r="S798" s="2">
        <f t="shared" si="61"/>
        <v>0</v>
      </c>
      <c r="T798" s="2">
        <f t="shared" si="64"/>
        <v>0</v>
      </c>
      <c r="U798" s="3">
        <f t="shared" si="63"/>
        <v>0</v>
      </c>
      <c r="V798">
        <f t="shared" si="62"/>
        <v>0</v>
      </c>
    </row>
    <row r="799" spans="1:22" x14ac:dyDescent="0.2">
      <c r="A799">
        <v>5</v>
      </c>
      <c r="B799" t="s">
        <v>76</v>
      </c>
      <c r="C799">
        <v>0.08</v>
      </c>
      <c r="E799" s="1">
        <v>476</v>
      </c>
      <c r="F799" s="1">
        <f t="shared" si="60"/>
        <v>506.94</v>
      </c>
      <c r="G799" t="s">
        <v>74</v>
      </c>
      <c r="H799">
        <v>1</v>
      </c>
      <c r="I799" t="s">
        <v>65</v>
      </c>
      <c r="J799" t="s">
        <v>65</v>
      </c>
      <c r="K799" t="s">
        <v>34</v>
      </c>
      <c r="L799" t="s">
        <v>41</v>
      </c>
      <c r="M799" t="s">
        <v>35</v>
      </c>
      <c r="N799" t="s">
        <v>66</v>
      </c>
      <c r="O799">
        <v>0</v>
      </c>
      <c r="P799" t="s">
        <v>115</v>
      </c>
      <c r="Q799" t="s">
        <v>121</v>
      </c>
      <c r="R799" t="s">
        <v>125</v>
      </c>
      <c r="S799" s="2">
        <f t="shared" si="61"/>
        <v>0</v>
      </c>
      <c r="T799" s="2">
        <f t="shared" si="64"/>
        <v>0</v>
      </c>
      <c r="U799" s="3">
        <f t="shared" si="63"/>
        <v>0</v>
      </c>
      <c r="V799">
        <f t="shared" si="62"/>
        <v>0</v>
      </c>
    </row>
    <row r="800" spans="1:22" x14ac:dyDescent="0.2">
      <c r="A800">
        <v>5</v>
      </c>
      <c r="B800" t="s">
        <v>76</v>
      </c>
      <c r="C800">
        <v>0.08</v>
      </c>
      <c r="E800" s="1">
        <v>476</v>
      </c>
      <c r="F800" s="1">
        <f t="shared" si="60"/>
        <v>506.94</v>
      </c>
      <c r="G800" t="s">
        <v>74</v>
      </c>
      <c r="H800">
        <v>1</v>
      </c>
      <c r="I800" t="s">
        <v>67</v>
      </c>
      <c r="J800" t="s">
        <v>67</v>
      </c>
      <c r="K800" t="s">
        <v>26</v>
      </c>
      <c r="L800" t="s">
        <v>41</v>
      </c>
      <c r="M800" t="s">
        <v>28</v>
      </c>
      <c r="N800" t="s">
        <v>36</v>
      </c>
      <c r="O800">
        <v>0</v>
      </c>
      <c r="P800" t="s">
        <v>115</v>
      </c>
      <c r="Q800" t="s">
        <v>121</v>
      </c>
      <c r="R800" t="s">
        <v>125</v>
      </c>
      <c r="S800" s="2">
        <f t="shared" si="61"/>
        <v>0</v>
      </c>
      <c r="T800" s="2">
        <f t="shared" si="64"/>
        <v>0</v>
      </c>
      <c r="U800" s="3">
        <f t="shared" si="63"/>
        <v>0</v>
      </c>
      <c r="V800">
        <f t="shared" si="62"/>
        <v>0</v>
      </c>
    </row>
    <row r="801" spans="1:22" x14ac:dyDescent="0.2">
      <c r="A801">
        <v>5</v>
      </c>
      <c r="B801" t="s">
        <v>76</v>
      </c>
      <c r="C801">
        <v>0.08</v>
      </c>
      <c r="E801" s="1">
        <v>476</v>
      </c>
      <c r="F801" s="1">
        <f t="shared" si="60"/>
        <v>506.94</v>
      </c>
      <c r="G801" t="s">
        <v>74</v>
      </c>
      <c r="H801">
        <v>1</v>
      </c>
      <c r="I801" t="s">
        <v>68</v>
      </c>
      <c r="J801" t="s">
        <v>69</v>
      </c>
      <c r="K801" t="s">
        <v>26</v>
      </c>
      <c r="L801" t="s">
        <v>27</v>
      </c>
      <c r="M801" t="s">
        <v>28</v>
      </c>
      <c r="N801" t="s">
        <v>29</v>
      </c>
      <c r="O801">
        <v>0</v>
      </c>
      <c r="P801" t="s">
        <v>115</v>
      </c>
      <c r="Q801" t="s">
        <v>121</v>
      </c>
      <c r="R801" t="s">
        <v>125</v>
      </c>
      <c r="S801" s="2">
        <f t="shared" si="61"/>
        <v>0</v>
      </c>
      <c r="T801" s="2">
        <f t="shared" si="64"/>
        <v>0</v>
      </c>
      <c r="U801" s="3">
        <f t="shared" si="63"/>
        <v>0</v>
      </c>
      <c r="V801">
        <f t="shared" si="62"/>
        <v>0</v>
      </c>
    </row>
    <row r="802" spans="1:22" x14ac:dyDescent="0.2">
      <c r="A802">
        <v>6</v>
      </c>
      <c r="B802" t="s">
        <v>22</v>
      </c>
      <c r="C802">
        <v>0.04</v>
      </c>
      <c r="E802" s="1">
        <v>476</v>
      </c>
      <c r="F802" s="1">
        <f t="shared" si="60"/>
        <v>506.94</v>
      </c>
      <c r="G802" t="s">
        <v>23</v>
      </c>
      <c r="H802">
        <v>1</v>
      </c>
      <c r="I802" t="s">
        <v>24</v>
      </c>
      <c r="J802" t="s">
        <v>25</v>
      </c>
      <c r="K802" t="s">
        <v>26</v>
      </c>
      <c r="L802" t="s">
        <v>27</v>
      </c>
      <c r="M802" t="s">
        <v>28</v>
      </c>
      <c r="N802" t="s">
        <v>29</v>
      </c>
      <c r="O802">
        <v>0</v>
      </c>
      <c r="P802" t="s">
        <v>126</v>
      </c>
      <c r="Q802" t="s">
        <v>127</v>
      </c>
      <c r="R802" t="s">
        <v>128</v>
      </c>
      <c r="S802" s="2">
        <f t="shared" si="61"/>
        <v>0</v>
      </c>
      <c r="T802" s="2">
        <f t="shared" si="64"/>
        <v>0</v>
      </c>
      <c r="U802" s="3">
        <f t="shared" si="63"/>
        <v>0</v>
      </c>
      <c r="V802">
        <f t="shared" si="62"/>
        <v>0</v>
      </c>
    </row>
    <row r="803" spans="1:22" x14ac:dyDescent="0.2">
      <c r="A803">
        <v>6</v>
      </c>
      <c r="B803" t="s">
        <v>22</v>
      </c>
      <c r="C803">
        <v>0.04</v>
      </c>
      <c r="E803" s="1">
        <v>476</v>
      </c>
      <c r="F803" s="1">
        <f t="shared" si="60"/>
        <v>506.94</v>
      </c>
      <c r="G803" t="s">
        <v>23</v>
      </c>
      <c r="H803">
        <v>1</v>
      </c>
      <c r="I803" t="s">
        <v>33</v>
      </c>
      <c r="J803" t="s">
        <v>33</v>
      </c>
      <c r="K803" t="s">
        <v>34</v>
      </c>
      <c r="L803" t="s">
        <v>27</v>
      </c>
      <c r="M803" t="s">
        <v>35</v>
      </c>
      <c r="N803" t="s">
        <v>36</v>
      </c>
      <c r="O803">
        <v>0</v>
      </c>
      <c r="P803" t="s">
        <v>126</v>
      </c>
      <c r="Q803" t="s">
        <v>127</v>
      </c>
      <c r="R803" t="s">
        <v>128</v>
      </c>
      <c r="S803" s="2">
        <f t="shared" si="61"/>
        <v>0</v>
      </c>
      <c r="T803" s="2">
        <f t="shared" si="64"/>
        <v>0</v>
      </c>
      <c r="U803" s="3">
        <f t="shared" si="63"/>
        <v>0</v>
      </c>
      <c r="V803">
        <f t="shared" si="62"/>
        <v>0</v>
      </c>
    </row>
    <row r="804" spans="1:22" x14ac:dyDescent="0.2">
      <c r="A804">
        <v>6</v>
      </c>
      <c r="B804" t="s">
        <v>22</v>
      </c>
      <c r="C804">
        <v>0.04</v>
      </c>
      <c r="E804" s="1">
        <v>476</v>
      </c>
      <c r="F804" s="1">
        <f t="shared" si="60"/>
        <v>506.94</v>
      </c>
      <c r="G804" t="s">
        <v>23</v>
      </c>
      <c r="H804">
        <v>1</v>
      </c>
      <c r="I804" t="s">
        <v>37</v>
      </c>
      <c r="J804" t="s">
        <v>37</v>
      </c>
      <c r="K804" t="s">
        <v>26</v>
      </c>
      <c r="L804" t="s">
        <v>27</v>
      </c>
      <c r="M804" t="s">
        <v>35</v>
      </c>
      <c r="N804" t="s">
        <v>29</v>
      </c>
      <c r="O804">
        <v>0</v>
      </c>
      <c r="P804" t="s">
        <v>126</v>
      </c>
      <c r="Q804" t="s">
        <v>127</v>
      </c>
      <c r="R804" t="s">
        <v>128</v>
      </c>
      <c r="S804" s="2">
        <f t="shared" si="61"/>
        <v>0</v>
      </c>
      <c r="T804" s="2">
        <f t="shared" si="64"/>
        <v>0</v>
      </c>
      <c r="U804" s="3">
        <f t="shared" si="63"/>
        <v>0</v>
      </c>
      <c r="V804">
        <f t="shared" si="62"/>
        <v>0</v>
      </c>
    </row>
    <row r="805" spans="1:22" x14ac:dyDescent="0.2">
      <c r="A805">
        <v>6</v>
      </c>
      <c r="B805" t="s">
        <v>22</v>
      </c>
      <c r="C805">
        <v>0.04</v>
      </c>
      <c r="E805" s="1">
        <v>476</v>
      </c>
      <c r="F805" s="1">
        <f t="shared" si="60"/>
        <v>506.94</v>
      </c>
      <c r="G805" t="s">
        <v>23</v>
      </c>
      <c r="H805">
        <v>1</v>
      </c>
      <c r="I805" t="s">
        <v>38</v>
      </c>
      <c r="J805" t="s">
        <v>39</v>
      </c>
      <c r="K805" t="s">
        <v>40</v>
      </c>
      <c r="L805" t="s">
        <v>41</v>
      </c>
      <c r="M805" t="s">
        <v>28</v>
      </c>
      <c r="N805" t="s">
        <v>42</v>
      </c>
      <c r="O805">
        <v>0</v>
      </c>
      <c r="P805" t="s">
        <v>126</v>
      </c>
      <c r="Q805" t="s">
        <v>127</v>
      </c>
      <c r="R805" t="s">
        <v>128</v>
      </c>
      <c r="S805" s="2">
        <f t="shared" si="61"/>
        <v>0</v>
      </c>
      <c r="T805" s="2">
        <f t="shared" si="64"/>
        <v>0</v>
      </c>
      <c r="U805" s="3">
        <f t="shared" si="63"/>
        <v>0</v>
      </c>
      <c r="V805">
        <f t="shared" si="62"/>
        <v>0</v>
      </c>
    </row>
    <row r="806" spans="1:22" x14ac:dyDescent="0.2">
      <c r="A806">
        <v>6</v>
      </c>
      <c r="B806" t="s">
        <v>22</v>
      </c>
      <c r="C806">
        <v>0.04</v>
      </c>
      <c r="E806" s="1">
        <v>476</v>
      </c>
      <c r="F806" s="1">
        <f t="shared" si="60"/>
        <v>506.94</v>
      </c>
      <c r="G806" t="s">
        <v>23</v>
      </c>
      <c r="H806">
        <v>1</v>
      </c>
      <c r="I806" t="s">
        <v>43</v>
      </c>
      <c r="J806" t="s">
        <v>39</v>
      </c>
      <c r="K806" t="s">
        <v>40</v>
      </c>
      <c r="L806" t="s">
        <v>41</v>
      </c>
      <c r="M806" t="s">
        <v>28</v>
      </c>
      <c r="N806" t="s">
        <v>42</v>
      </c>
      <c r="O806">
        <v>2</v>
      </c>
      <c r="P806" t="s">
        <v>126</v>
      </c>
      <c r="Q806" t="s">
        <v>127</v>
      </c>
      <c r="R806" t="s">
        <v>128</v>
      </c>
      <c r="S806" s="2">
        <f t="shared" si="61"/>
        <v>4.2016806722689074E-3</v>
      </c>
      <c r="T806" s="2">
        <f t="shared" si="64"/>
        <v>4201.6806722689071</v>
      </c>
      <c r="U806" s="3">
        <f t="shared" si="63"/>
        <v>3.9452400678581289E-3</v>
      </c>
      <c r="V806">
        <f t="shared" si="62"/>
        <v>3.945240067858129</v>
      </c>
    </row>
    <row r="807" spans="1:22" x14ac:dyDescent="0.2">
      <c r="A807">
        <v>6</v>
      </c>
      <c r="B807" t="s">
        <v>22</v>
      </c>
      <c r="C807">
        <v>0.04</v>
      </c>
      <c r="E807" s="1">
        <v>476</v>
      </c>
      <c r="F807" s="1">
        <f t="shared" si="60"/>
        <v>506.94</v>
      </c>
      <c r="G807" t="s">
        <v>23</v>
      </c>
      <c r="H807">
        <v>1</v>
      </c>
      <c r="I807" t="s">
        <v>44</v>
      </c>
      <c r="J807" t="s">
        <v>44</v>
      </c>
      <c r="K807" t="s">
        <v>26</v>
      </c>
      <c r="L807" t="s">
        <v>41</v>
      </c>
      <c r="M807" t="s">
        <v>28</v>
      </c>
      <c r="N807" t="s">
        <v>36</v>
      </c>
      <c r="O807">
        <v>0</v>
      </c>
      <c r="P807" t="s">
        <v>126</v>
      </c>
      <c r="Q807" t="s">
        <v>127</v>
      </c>
      <c r="R807" t="s">
        <v>128</v>
      </c>
      <c r="S807" s="2">
        <f t="shared" si="61"/>
        <v>0</v>
      </c>
      <c r="T807" s="2">
        <f t="shared" si="64"/>
        <v>0</v>
      </c>
      <c r="U807" s="3">
        <f t="shared" si="63"/>
        <v>0</v>
      </c>
      <c r="V807">
        <f t="shared" si="62"/>
        <v>0</v>
      </c>
    </row>
    <row r="808" spans="1:22" x14ac:dyDescent="0.2">
      <c r="A808">
        <v>6</v>
      </c>
      <c r="B808" t="s">
        <v>22</v>
      </c>
      <c r="C808">
        <v>0.04</v>
      </c>
      <c r="E808" s="1">
        <v>476</v>
      </c>
      <c r="F808" s="1">
        <f t="shared" si="60"/>
        <v>506.94</v>
      </c>
      <c r="G808" t="s">
        <v>23</v>
      </c>
      <c r="H808">
        <v>1</v>
      </c>
      <c r="I808" t="s">
        <v>45</v>
      </c>
      <c r="J808" t="s">
        <v>45</v>
      </c>
      <c r="K808" t="s">
        <v>26</v>
      </c>
      <c r="L808" t="s">
        <v>27</v>
      </c>
      <c r="M808" t="s">
        <v>28</v>
      </c>
      <c r="N808" t="s">
        <v>46</v>
      </c>
      <c r="O808">
        <v>0</v>
      </c>
      <c r="P808" t="s">
        <v>126</v>
      </c>
      <c r="Q808" t="s">
        <v>127</v>
      </c>
      <c r="R808" t="s">
        <v>128</v>
      </c>
      <c r="S808" s="2">
        <f t="shared" si="61"/>
        <v>0</v>
      </c>
      <c r="T808" s="2">
        <f t="shared" si="64"/>
        <v>0</v>
      </c>
      <c r="U808" s="3">
        <f t="shared" si="63"/>
        <v>0</v>
      </c>
      <c r="V808">
        <f t="shared" si="62"/>
        <v>0</v>
      </c>
    </row>
    <row r="809" spans="1:22" x14ac:dyDescent="0.2">
      <c r="A809">
        <v>6</v>
      </c>
      <c r="B809" t="s">
        <v>22</v>
      </c>
      <c r="C809">
        <v>0.04</v>
      </c>
      <c r="E809" s="1">
        <v>476</v>
      </c>
      <c r="F809" s="1">
        <f t="shared" si="60"/>
        <v>506.94</v>
      </c>
      <c r="G809" t="s">
        <v>23</v>
      </c>
      <c r="H809">
        <v>1</v>
      </c>
      <c r="I809" t="s">
        <v>47</v>
      </c>
      <c r="J809" t="s">
        <v>47</v>
      </c>
      <c r="K809" t="s">
        <v>26</v>
      </c>
      <c r="L809" t="s">
        <v>27</v>
      </c>
      <c r="M809" t="s">
        <v>28</v>
      </c>
      <c r="N809" t="s">
        <v>48</v>
      </c>
      <c r="O809">
        <v>0</v>
      </c>
      <c r="P809" t="s">
        <v>126</v>
      </c>
      <c r="Q809" t="s">
        <v>127</v>
      </c>
      <c r="R809" t="s">
        <v>128</v>
      </c>
      <c r="S809" s="2">
        <f t="shared" si="61"/>
        <v>0</v>
      </c>
      <c r="T809" s="2">
        <f t="shared" si="64"/>
        <v>0</v>
      </c>
      <c r="U809" s="3">
        <f t="shared" si="63"/>
        <v>0</v>
      </c>
      <c r="V809">
        <f t="shared" si="62"/>
        <v>0</v>
      </c>
    </row>
    <row r="810" spans="1:22" x14ac:dyDescent="0.2">
      <c r="A810">
        <v>6</v>
      </c>
      <c r="B810" t="s">
        <v>22</v>
      </c>
      <c r="C810">
        <v>0.04</v>
      </c>
      <c r="E810" s="1">
        <v>476</v>
      </c>
      <c r="F810" s="1">
        <f t="shared" si="60"/>
        <v>506.94</v>
      </c>
      <c r="G810" t="s">
        <v>23</v>
      </c>
      <c r="H810">
        <v>1</v>
      </c>
      <c r="I810" t="s">
        <v>49</v>
      </c>
      <c r="J810" t="s">
        <v>49</v>
      </c>
      <c r="K810" t="s">
        <v>26</v>
      </c>
      <c r="L810" t="s">
        <v>27</v>
      </c>
      <c r="M810" t="s">
        <v>28</v>
      </c>
      <c r="N810" t="s">
        <v>50</v>
      </c>
      <c r="O810">
        <v>0</v>
      </c>
      <c r="P810" t="s">
        <v>126</v>
      </c>
      <c r="Q810" t="s">
        <v>127</v>
      </c>
      <c r="R810" t="s">
        <v>128</v>
      </c>
      <c r="S810" s="2">
        <f t="shared" si="61"/>
        <v>0</v>
      </c>
      <c r="T810" s="2">
        <f t="shared" si="64"/>
        <v>0</v>
      </c>
      <c r="U810" s="3">
        <f t="shared" si="63"/>
        <v>0</v>
      </c>
      <c r="V810">
        <f t="shared" si="62"/>
        <v>0</v>
      </c>
    </row>
    <row r="811" spans="1:22" x14ac:dyDescent="0.2">
      <c r="A811">
        <v>6</v>
      </c>
      <c r="B811" t="s">
        <v>22</v>
      </c>
      <c r="C811">
        <v>0.04</v>
      </c>
      <c r="E811" s="1">
        <v>476</v>
      </c>
      <c r="F811" s="1">
        <f t="shared" si="60"/>
        <v>506.94</v>
      </c>
      <c r="G811" t="s">
        <v>23</v>
      </c>
      <c r="H811">
        <v>1</v>
      </c>
      <c r="I811" t="s">
        <v>51</v>
      </c>
      <c r="J811" t="s">
        <v>51</v>
      </c>
      <c r="K811" t="s">
        <v>26</v>
      </c>
      <c r="L811" t="s">
        <v>27</v>
      </c>
      <c r="M811" t="s">
        <v>28</v>
      </c>
      <c r="N811" t="s">
        <v>36</v>
      </c>
      <c r="O811">
        <v>0</v>
      </c>
      <c r="P811" t="s">
        <v>126</v>
      </c>
      <c r="Q811" t="s">
        <v>127</v>
      </c>
      <c r="R811" t="s">
        <v>128</v>
      </c>
      <c r="S811" s="2">
        <f t="shared" si="61"/>
        <v>0</v>
      </c>
      <c r="T811" s="2">
        <f t="shared" si="64"/>
        <v>0</v>
      </c>
      <c r="U811" s="3">
        <f t="shared" si="63"/>
        <v>0</v>
      </c>
      <c r="V811">
        <f t="shared" si="62"/>
        <v>0</v>
      </c>
    </row>
    <row r="812" spans="1:22" x14ac:dyDescent="0.2">
      <c r="A812">
        <v>6</v>
      </c>
      <c r="B812" t="s">
        <v>22</v>
      </c>
      <c r="C812">
        <v>0.04</v>
      </c>
      <c r="E812" s="1">
        <v>476</v>
      </c>
      <c r="F812" s="1">
        <f t="shared" si="60"/>
        <v>506.94</v>
      </c>
      <c r="G812" t="s">
        <v>23</v>
      </c>
      <c r="H812">
        <v>1</v>
      </c>
      <c r="I812" t="s">
        <v>52</v>
      </c>
      <c r="J812" t="s">
        <v>53</v>
      </c>
      <c r="K812" t="s">
        <v>26</v>
      </c>
      <c r="L812" t="s">
        <v>41</v>
      </c>
      <c r="M812" t="s">
        <v>28</v>
      </c>
      <c r="N812" t="s">
        <v>54</v>
      </c>
      <c r="O812">
        <v>0</v>
      </c>
      <c r="P812" t="s">
        <v>126</v>
      </c>
      <c r="Q812" t="s">
        <v>127</v>
      </c>
      <c r="R812" t="s">
        <v>128</v>
      </c>
      <c r="S812" s="2">
        <f t="shared" si="61"/>
        <v>0</v>
      </c>
      <c r="T812" s="2">
        <f t="shared" si="64"/>
        <v>0</v>
      </c>
      <c r="U812" s="3">
        <f t="shared" si="63"/>
        <v>0</v>
      </c>
      <c r="V812">
        <f t="shared" si="62"/>
        <v>0</v>
      </c>
    </row>
    <row r="813" spans="1:22" x14ac:dyDescent="0.2">
      <c r="A813">
        <v>6</v>
      </c>
      <c r="B813" t="s">
        <v>22</v>
      </c>
      <c r="C813">
        <v>0.04</v>
      </c>
      <c r="E813" s="1">
        <v>476</v>
      </c>
      <c r="F813" s="1">
        <f t="shared" si="60"/>
        <v>506.94</v>
      </c>
      <c r="G813" t="s">
        <v>23</v>
      </c>
      <c r="H813">
        <v>1</v>
      </c>
      <c r="I813" t="s">
        <v>55</v>
      </c>
      <c r="J813" t="s">
        <v>53</v>
      </c>
      <c r="K813" t="s">
        <v>26</v>
      </c>
      <c r="L813" t="s">
        <v>41</v>
      </c>
      <c r="M813" t="s">
        <v>28</v>
      </c>
      <c r="N813" t="s">
        <v>54</v>
      </c>
      <c r="O813">
        <v>0</v>
      </c>
      <c r="P813" t="s">
        <v>126</v>
      </c>
      <c r="Q813" t="s">
        <v>127</v>
      </c>
      <c r="R813" t="s">
        <v>128</v>
      </c>
      <c r="S813" s="2">
        <f t="shared" si="61"/>
        <v>0</v>
      </c>
      <c r="T813" s="2">
        <f t="shared" si="64"/>
        <v>0</v>
      </c>
      <c r="U813" s="3">
        <f t="shared" si="63"/>
        <v>0</v>
      </c>
      <c r="V813">
        <f t="shared" si="62"/>
        <v>0</v>
      </c>
    </row>
    <row r="814" spans="1:22" x14ac:dyDescent="0.2">
      <c r="A814">
        <v>6</v>
      </c>
      <c r="B814" t="s">
        <v>22</v>
      </c>
      <c r="C814">
        <v>0.04</v>
      </c>
      <c r="E814" s="1">
        <v>476</v>
      </c>
      <c r="F814" s="1">
        <f t="shared" si="60"/>
        <v>506.94</v>
      </c>
      <c r="G814" t="s">
        <v>23</v>
      </c>
      <c r="H814">
        <v>1</v>
      </c>
      <c r="I814" t="s">
        <v>56</v>
      </c>
      <c r="J814" t="s">
        <v>56</v>
      </c>
      <c r="K814" t="s">
        <v>26</v>
      </c>
      <c r="L814" t="s">
        <v>27</v>
      </c>
      <c r="M814" t="s">
        <v>28</v>
      </c>
      <c r="N814" t="s">
        <v>50</v>
      </c>
      <c r="O814">
        <v>0</v>
      </c>
      <c r="P814" t="s">
        <v>126</v>
      </c>
      <c r="Q814" t="s">
        <v>127</v>
      </c>
      <c r="R814" t="s">
        <v>128</v>
      </c>
      <c r="S814" s="2">
        <f t="shared" si="61"/>
        <v>0</v>
      </c>
      <c r="T814" s="2">
        <f t="shared" si="64"/>
        <v>0</v>
      </c>
      <c r="U814" s="3">
        <f t="shared" si="63"/>
        <v>0</v>
      </c>
      <c r="V814">
        <f t="shared" si="62"/>
        <v>0</v>
      </c>
    </row>
    <row r="815" spans="1:22" x14ac:dyDescent="0.2">
      <c r="A815">
        <v>6</v>
      </c>
      <c r="B815" t="s">
        <v>22</v>
      </c>
      <c r="C815">
        <v>0.04</v>
      </c>
      <c r="E815" s="1">
        <v>476</v>
      </c>
      <c r="F815" s="1">
        <f t="shared" si="60"/>
        <v>506.94</v>
      </c>
      <c r="G815" t="s">
        <v>23</v>
      </c>
      <c r="H815">
        <v>1</v>
      </c>
      <c r="I815" t="s">
        <v>57</v>
      </c>
      <c r="J815" t="s">
        <v>57</v>
      </c>
      <c r="K815" t="s">
        <v>26</v>
      </c>
      <c r="L815" t="s">
        <v>27</v>
      </c>
      <c r="M815" t="s">
        <v>35</v>
      </c>
      <c r="N815" t="s">
        <v>58</v>
      </c>
      <c r="O815">
        <v>0</v>
      </c>
      <c r="P815" t="s">
        <v>126</v>
      </c>
      <c r="Q815" t="s">
        <v>127</v>
      </c>
      <c r="R815" t="s">
        <v>128</v>
      </c>
      <c r="S815" s="2">
        <f t="shared" si="61"/>
        <v>0</v>
      </c>
      <c r="T815" s="2">
        <f t="shared" si="64"/>
        <v>0</v>
      </c>
      <c r="U815" s="3">
        <f t="shared" si="63"/>
        <v>0</v>
      </c>
      <c r="V815">
        <f t="shared" si="62"/>
        <v>0</v>
      </c>
    </row>
    <row r="816" spans="1:22" x14ac:dyDescent="0.2">
      <c r="A816">
        <v>6</v>
      </c>
      <c r="B816" t="s">
        <v>22</v>
      </c>
      <c r="C816">
        <v>0.04</v>
      </c>
      <c r="E816" s="1">
        <v>476</v>
      </c>
      <c r="F816" s="1">
        <f t="shared" si="60"/>
        <v>506.94</v>
      </c>
      <c r="G816" t="s">
        <v>23</v>
      </c>
      <c r="H816">
        <v>1</v>
      </c>
      <c r="I816" t="s">
        <v>59</v>
      </c>
      <c r="J816" t="s">
        <v>59</v>
      </c>
      <c r="K816" t="s">
        <v>26</v>
      </c>
      <c r="L816" t="s">
        <v>27</v>
      </c>
      <c r="M816" t="s">
        <v>35</v>
      </c>
      <c r="N816" t="s">
        <v>60</v>
      </c>
      <c r="O816">
        <v>0</v>
      </c>
      <c r="P816" t="s">
        <v>126</v>
      </c>
      <c r="Q816" t="s">
        <v>127</v>
      </c>
      <c r="R816" t="s">
        <v>128</v>
      </c>
      <c r="S816" s="2">
        <f t="shared" si="61"/>
        <v>0</v>
      </c>
      <c r="T816" s="2">
        <f t="shared" si="64"/>
        <v>0</v>
      </c>
      <c r="U816" s="3">
        <f t="shared" si="63"/>
        <v>0</v>
      </c>
      <c r="V816">
        <f t="shared" si="62"/>
        <v>0</v>
      </c>
    </row>
    <row r="817" spans="1:22" x14ac:dyDescent="0.2">
      <c r="A817">
        <v>6</v>
      </c>
      <c r="B817" t="s">
        <v>22</v>
      </c>
      <c r="C817">
        <v>0.04</v>
      </c>
      <c r="E817" s="1">
        <v>476</v>
      </c>
      <c r="F817" s="1">
        <f t="shared" si="60"/>
        <v>506.94</v>
      </c>
      <c r="G817" t="s">
        <v>23</v>
      </c>
      <c r="H817">
        <v>1</v>
      </c>
      <c r="I817" t="s">
        <v>61</v>
      </c>
      <c r="J817" t="s">
        <v>61</v>
      </c>
      <c r="K817" t="s">
        <v>26</v>
      </c>
      <c r="L817" t="s">
        <v>41</v>
      </c>
      <c r="M817" t="s">
        <v>28</v>
      </c>
      <c r="N817" t="s">
        <v>62</v>
      </c>
      <c r="O817">
        <v>0</v>
      </c>
      <c r="P817" t="s">
        <v>126</v>
      </c>
      <c r="Q817" t="s">
        <v>127</v>
      </c>
      <c r="R817" t="s">
        <v>128</v>
      </c>
      <c r="S817" s="2">
        <f t="shared" si="61"/>
        <v>0</v>
      </c>
      <c r="T817" s="2">
        <f t="shared" si="64"/>
        <v>0</v>
      </c>
      <c r="U817" s="3">
        <f t="shared" si="63"/>
        <v>0</v>
      </c>
      <c r="V817">
        <f t="shared" si="62"/>
        <v>0</v>
      </c>
    </row>
    <row r="818" spans="1:22" x14ac:dyDescent="0.2">
      <c r="A818">
        <v>6</v>
      </c>
      <c r="B818" t="s">
        <v>22</v>
      </c>
      <c r="C818">
        <v>0.04</v>
      </c>
      <c r="E818" s="1">
        <v>476</v>
      </c>
      <c r="F818" s="1">
        <f t="shared" si="60"/>
        <v>506.94</v>
      </c>
      <c r="G818" t="s">
        <v>23</v>
      </c>
      <c r="H818">
        <v>1</v>
      </c>
      <c r="I818" t="s">
        <v>63</v>
      </c>
      <c r="J818" t="s">
        <v>63</v>
      </c>
      <c r="K818" t="s">
        <v>34</v>
      </c>
      <c r="L818" t="s">
        <v>27</v>
      </c>
      <c r="M818" t="s">
        <v>35</v>
      </c>
      <c r="N818" t="s">
        <v>64</v>
      </c>
      <c r="O818">
        <v>0</v>
      </c>
      <c r="P818" t="s">
        <v>126</v>
      </c>
      <c r="Q818" t="s">
        <v>127</v>
      </c>
      <c r="R818" t="s">
        <v>128</v>
      </c>
      <c r="S818" s="2">
        <f t="shared" si="61"/>
        <v>0</v>
      </c>
      <c r="T818" s="2">
        <f t="shared" si="64"/>
        <v>0</v>
      </c>
      <c r="U818" s="3">
        <f t="shared" si="63"/>
        <v>0</v>
      </c>
      <c r="V818">
        <f t="shared" si="62"/>
        <v>0</v>
      </c>
    </row>
    <row r="819" spans="1:22" x14ac:dyDescent="0.2">
      <c r="A819">
        <v>6</v>
      </c>
      <c r="B819" t="s">
        <v>22</v>
      </c>
      <c r="C819">
        <v>0.04</v>
      </c>
      <c r="E819" s="1">
        <v>476</v>
      </c>
      <c r="F819" s="1">
        <f t="shared" si="60"/>
        <v>506.94</v>
      </c>
      <c r="G819" t="s">
        <v>23</v>
      </c>
      <c r="H819">
        <v>1</v>
      </c>
      <c r="I819" t="s">
        <v>65</v>
      </c>
      <c r="J819" t="s">
        <v>65</v>
      </c>
      <c r="K819" t="s">
        <v>34</v>
      </c>
      <c r="L819" t="s">
        <v>41</v>
      </c>
      <c r="M819" t="s">
        <v>35</v>
      </c>
      <c r="N819" t="s">
        <v>66</v>
      </c>
      <c r="O819">
        <v>0</v>
      </c>
      <c r="P819" t="s">
        <v>126</v>
      </c>
      <c r="Q819" t="s">
        <v>127</v>
      </c>
      <c r="R819" t="s">
        <v>128</v>
      </c>
      <c r="S819" s="2">
        <f t="shared" si="61"/>
        <v>0</v>
      </c>
      <c r="T819" s="2">
        <f t="shared" si="64"/>
        <v>0</v>
      </c>
      <c r="U819" s="3">
        <f t="shared" si="63"/>
        <v>0</v>
      </c>
      <c r="V819">
        <f t="shared" si="62"/>
        <v>0</v>
      </c>
    </row>
    <row r="820" spans="1:22" x14ac:dyDescent="0.2">
      <c r="A820">
        <v>6</v>
      </c>
      <c r="B820" t="s">
        <v>22</v>
      </c>
      <c r="C820">
        <v>0.04</v>
      </c>
      <c r="E820" s="1">
        <v>476</v>
      </c>
      <c r="F820" s="1">
        <f t="shared" si="60"/>
        <v>506.94</v>
      </c>
      <c r="G820" t="s">
        <v>23</v>
      </c>
      <c r="H820">
        <v>1</v>
      </c>
      <c r="I820" t="s">
        <v>67</v>
      </c>
      <c r="J820" t="s">
        <v>67</v>
      </c>
      <c r="K820" t="s">
        <v>26</v>
      </c>
      <c r="L820" t="s">
        <v>41</v>
      </c>
      <c r="M820" t="s">
        <v>28</v>
      </c>
      <c r="N820" t="s">
        <v>36</v>
      </c>
      <c r="O820">
        <v>1</v>
      </c>
      <c r="P820" t="s">
        <v>126</v>
      </c>
      <c r="Q820" t="s">
        <v>127</v>
      </c>
      <c r="R820" t="s">
        <v>128</v>
      </c>
      <c r="S820" s="2">
        <f t="shared" si="61"/>
        <v>2.1008403361344537E-3</v>
      </c>
      <c r="T820" s="2">
        <f t="shared" si="64"/>
        <v>2100.8403361344535</v>
      </c>
      <c r="U820" s="3">
        <f t="shared" si="63"/>
        <v>1.9726200339290644E-3</v>
      </c>
      <c r="V820">
        <f t="shared" si="62"/>
        <v>1.9726200339290645</v>
      </c>
    </row>
    <row r="821" spans="1:22" x14ac:dyDescent="0.2">
      <c r="A821">
        <v>6</v>
      </c>
      <c r="B821" t="s">
        <v>22</v>
      </c>
      <c r="C821">
        <v>0.04</v>
      </c>
      <c r="E821" s="1">
        <v>476</v>
      </c>
      <c r="F821" s="1">
        <f t="shared" si="60"/>
        <v>506.94</v>
      </c>
      <c r="G821" t="s">
        <v>23</v>
      </c>
      <c r="H821">
        <v>1</v>
      </c>
      <c r="I821" t="s">
        <v>68</v>
      </c>
      <c r="J821" t="s">
        <v>69</v>
      </c>
      <c r="K821" t="s">
        <v>26</v>
      </c>
      <c r="L821" t="s">
        <v>27</v>
      </c>
      <c r="M821" t="s">
        <v>28</v>
      </c>
      <c r="N821" t="s">
        <v>29</v>
      </c>
      <c r="O821">
        <v>0</v>
      </c>
      <c r="P821" t="s">
        <v>126</v>
      </c>
      <c r="Q821" t="s">
        <v>127</v>
      </c>
      <c r="R821" t="s">
        <v>128</v>
      </c>
      <c r="S821" s="2">
        <f t="shared" si="61"/>
        <v>0</v>
      </c>
      <c r="T821" s="2">
        <f t="shared" si="64"/>
        <v>0</v>
      </c>
      <c r="U821" s="3">
        <f t="shared" si="63"/>
        <v>0</v>
      </c>
      <c r="V821">
        <f t="shared" si="62"/>
        <v>0</v>
      </c>
    </row>
    <row r="822" spans="1:22" x14ac:dyDescent="0.2">
      <c r="A822">
        <v>6</v>
      </c>
      <c r="B822" t="s">
        <v>22</v>
      </c>
      <c r="C822">
        <v>0.04</v>
      </c>
      <c r="E822" s="1">
        <v>476</v>
      </c>
      <c r="F822" s="1">
        <f t="shared" si="60"/>
        <v>506.94</v>
      </c>
      <c r="G822" t="s">
        <v>70</v>
      </c>
      <c r="H822">
        <v>1</v>
      </c>
      <c r="I822" t="s">
        <v>24</v>
      </c>
      <c r="J822" t="s">
        <v>25</v>
      </c>
      <c r="K822" t="s">
        <v>26</v>
      </c>
      <c r="L822" t="s">
        <v>27</v>
      </c>
      <c r="M822" t="s">
        <v>28</v>
      </c>
      <c r="N822" t="s">
        <v>29</v>
      </c>
      <c r="O822">
        <v>0</v>
      </c>
      <c r="P822" t="s">
        <v>126</v>
      </c>
      <c r="Q822" t="s">
        <v>127</v>
      </c>
      <c r="R822" t="s">
        <v>129</v>
      </c>
      <c r="S822" s="2">
        <f t="shared" si="61"/>
        <v>0</v>
      </c>
      <c r="T822" s="2">
        <f t="shared" si="64"/>
        <v>0</v>
      </c>
      <c r="U822" s="3">
        <f t="shared" si="63"/>
        <v>0</v>
      </c>
      <c r="V822">
        <f t="shared" si="62"/>
        <v>0</v>
      </c>
    </row>
    <row r="823" spans="1:22" x14ac:dyDescent="0.2">
      <c r="A823">
        <v>6</v>
      </c>
      <c r="B823" t="s">
        <v>22</v>
      </c>
      <c r="C823">
        <v>0.04</v>
      </c>
      <c r="E823" s="1">
        <v>476</v>
      </c>
      <c r="F823" s="1">
        <f t="shared" si="60"/>
        <v>506.94</v>
      </c>
      <c r="G823" t="s">
        <v>70</v>
      </c>
      <c r="H823">
        <v>1</v>
      </c>
      <c r="I823" t="s">
        <v>33</v>
      </c>
      <c r="J823" t="s">
        <v>33</v>
      </c>
      <c r="K823" t="s">
        <v>34</v>
      </c>
      <c r="L823" t="s">
        <v>27</v>
      </c>
      <c r="M823" t="s">
        <v>35</v>
      </c>
      <c r="N823" t="s">
        <v>36</v>
      </c>
      <c r="O823">
        <v>0</v>
      </c>
      <c r="P823" t="s">
        <v>126</v>
      </c>
      <c r="Q823" t="s">
        <v>127</v>
      </c>
      <c r="R823" t="s">
        <v>129</v>
      </c>
      <c r="S823" s="2">
        <f t="shared" si="61"/>
        <v>0</v>
      </c>
      <c r="T823" s="2">
        <f t="shared" si="64"/>
        <v>0</v>
      </c>
      <c r="U823" s="3">
        <f t="shared" si="63"/>
        <v>0</v>
      </c>
      <c r="V823">
        <f t="shared" si="62"/>
        <v>0</v>
      </c>
    </row>
    <row r="824" spans="1:22" x14ac:dyDescent="0.2">
      <c r="A824">
        <v>6</v>
      </c>
      <c r="B824" t="s">
        <v>22</v>
      </c>
      <c r="C824">
        <v>0.04</v>
      </c>
      <c r="E824" s="1">
        <v>476</v>
      </c>
      <c r="F824" s="1">
        <f t="shared" si="60"/>
        <v>506.94</v>
      </c>
      <c r="G824" t="s">
        <v>70</v>
      </c>
      <c r="H824">
        <v>1</v>
      </c>
      <c r="I824" t="s">
        <v>37</v>
      </c>
      <c r="J824" t="s">
        <v>37</v>
      </c>
      <c r="K824" t="s">
        <v>26</v>
      </c>
      <c r="L824" t="s">
        <v>27</v>
      </c>
      <c r="M824" t="s">
        <v>35</v>
      </c>
      <c r="N824" t="s">
        <v>29</v>
      </c>
      <c r="O824">
        <v>0</v>
      </c>
      <c r="P824" t="s">
        <v>126</v>
      </c>
      <c r="Q824" t="s">
        <v>127</v>
      </c>
      <c r="R824" t="s">
        <v>129</v>
      </c>
      <c r="S824" s="2">
        <f t="shared" si="61"/>
        <v>0</v>
      </c>
      <c r="T824" s="2">
        <f t="shared" si="64"/>
        <v>0</v>
      </c>
      <c r="U824" s="3">
        <f t="shared" si="63"/>
        <v>0</v>
      </c>
      <c r="V824">
        <f t="shared" si="62"/>
        <v>0</v>
      </c>
    </row>
    <row r="825" spans="1:22" x14ac:dyDescent="0.2">
      <c r="A825">
        <v>6</v>
      </c>
      <c r="B825" t="s">
        <v>22</v>
      </c>
      <c r="C825">
        <v>0.04</v>
      </c>
      <c r="E825" s="1">
        <v>476</v>
      </c>
      <c r="F825" s="1">
        <f t="shared" si="60"/>
        <v>506.94</v>
      </c>
      <c r="G825" t="s">
        <v>70</v>
      </c>
      <c r="H825">
        <v>1</v>
      </c>
      <c r="I825" t="s">
        <v>38</v>
      </c>
      <c r="J825" t="s">
        <v>39</v>
      </c>
      <c r="K825" t="s">
        <v>40</v>
      </c>
      <c r="L825" t="s">
        <v>41</v>
      </c>
      <c r="M825" t="s">
        <v>28</v>
      </c>
      <c r="N825" t="s">
        <v>42</v>
      </c>
      <c r="O825">
        <v>0</v>
      </c>
      <c r="P825" t="s">
        <v>126</v>
      </c>
      <c r="Q825" t="s">
        <v>127</v>
      </c>
      <c r="R825" t="s">
        <v>129</v>
      </c>
      <c r="S825" s="2">
        <f t="shared" si="61"/>
        <v>0</v>
      </c>
      <c r="T825" s="2">
        <f t="shared" si="64"/>
        <v>0</v>
      </c>
      <c r="U825" s="3">
        <f t="shared" si="63"/>
        <v>0</v>
      </c>
      <c r="V825">
        <f t="shared" si="62"/>
        <v>0</v>
      </c>
    </row>
    <row r="826" spans="1:22" x14ac:dyDescent="0.2">
      <c r="A826">
        <v>6</v>
      </c>
      <c r="B826" t="s">
        <v>22</v>
      </c>
      <c r="C826">
        <v>0.04</v>
      </c>
      <c r="E826" s="1">
        <v>476</v>
      </c>
      <c r="F826" s="1">
        <f t="shared" si="60"/>
        <v>506.94</v>
      </c>
      <c r="G826" t="s">
        <v>70</v>
      </c>
      <c r="H826">
        <v>1</v>
      </c>
      <c r="I826" t="s">
        <v>43</v>
      </c>
      <c r="J826" t="s">
        <v>39</v>
      </c>
      <c r="K826" t="s">
        <v>40</v>
      </c>
      <c r="L826" t="s">
        <v>41</v>
      </c>
      <c r="M826" t="s">
        <v>28</v>
      </c>
      <c r="N826" t="s">
        <v>42</v>
      </c>
      <c r="O826">
        <v>0</v>
      </c>
      <c r="P826" t="s">
        <v>126</v>
      </c>
      <c r="Q826" t="s">
        <v>127</v>
      </c>
      <c r="R826" t="s">
        <v>129</v>
      </c>
      <c r="S826" s="2">
        <f t="shared" si="61"/>
        <v>0</v>
      </c>
      <c r="T826" s="2">
        <f t="shared" si="64"/>
        <v>0</v>
      </c>
      <c r="U826" s="3">
        <f t="shared" si="63"/>
        <v>0</v>
      </c>
      <c r="V826">
        <f t="shared" si="62"/>
        <v>0</v>
      </c>
    </row>
    <row r="827" spans="1:22" x14ac:dyDescent="0.2">
      <c r="A827">
        <v>6</v>
      </c>
      <c r="B827" t="s">
        <v>22</v>
      </c>
      <c r="C827">
        <v>0.04</v>
      </c>
      <c r="E827" s="1">
        <v>476</v>
      </c>
      <c r="F827" s="1">
        <f t="shared" si="60"/>
        <v>506.94</v>
      </c>
      <c r="G827" t="s">
        <v>70</v>
      </c>
      <c r="H827">
        <v>1</v>
      </c>
      <c r="I827" t="s">
        <v>44</v>
      </c>
      <c r="J827" t="s">
        <v>44</v>
      </c>
      <c r="K827" t="s">
        <v>26</v>
      </c>
      <c r="L827" t="s">
        <v>41</v>
      </c>
      <c r="M827" t="s">
        <v>28</v>
      </c>
      <c r="N827" t="s">
        <v>36</v>
      </c>
      <c r="O827">
        <v>0</v>
      </c>
      <c r="P827" t="s">
        <v>126</v>
      </c>
      <c r="Q827" t="s">
        <v>127</v>
      </c>
      <c r="R827" t="s">
        <v>129</v>
      </c>
      <c r="S827" s="2">
        <f t="shared" si="61"/>
        <v>0</v>
      </c>
      <c r="T827" s="2">
        <f t="shared" si="64"/>
        <v>0</v>
      </c>
      <c r="U827" s="3">
        <f t="shared" si="63"/>
        <v>0</v>
      </c>
      <c r="V827">
        <f t="shared" si="62"/>
        <v>0</v>
      </c>
    </row>
    <row r="828" spans="1:22" x14ac:dyDescent="0.2">
      <c r="A828">
        <v>6</v>
      </c>
      <c r="B828" t="s">
        <v>22</v>
      </c>
      <c r="C828">
        <v>0.04</v>
      </c>
      <c r="E828" s="1">
        <v>476</v>
      </c>
      <c r="F828" s="1">
        <f t="shared" si="60"/>
        <v>506.94</v>
      </c>
      <c r="G828" t="s">
        <v>70</v>
      </c>
      <c r="H828">
        <v>1</v>
      </c>
      <c r="I828" t="s">
        <v>45</v>
      </c>
      <c r="J828" t="s">
        <v>45</v>
      </c>
      <c r="K828" t="s">
        <v>26</v>
      </c>
      <c r="L828" t="s">
        <v>27</v>
      </c>
      <c r="M828" t="s">
        <v>28</v>
      </c>
      <c r="N828" t="s">
        <v>46</v>
      </c>
      <c r="O828">
        <v>0</v>
      </c>
      <c r="P828" t="s">
        <v>126</v>
      </c>
      <c r="Q828" t="s">
        <v>127</v>
      </c>
      <c r="R828" t="s">
        <v>129</v>
      </c>
      <c r="S828" s="2">
        <f t="shared" si="61"/>
        <v>0</v>
      </c>
      <c r="T828" s="2">
        <f t="shared" si="64"/>
        <v>0</v>
      </c>
      <c r="U828" s="3">
        <f t="shared" si="63"/>
        <v>0</v>
      </c>
      <c r="V828">
        <f t="shared" si="62"/>
        <v>0</v>
      </c>
    </row>
    <row r="829" spans="1:22" x14ac:dyDescent="0.2">
      <c r="A829">
        <v>6</v>
      </c>
      <c r="B829" t="s">
        <v>22</v>
      </c>
      <c r="C829">
        <v>0.04</v>
      </c>
      <c r="E829" s="1">
        <v>476</v>
      </c>
      <c r="F829" s="1">
        <f t="shared" si="60"/>
        <v>506.94</v>
      </c>
      <c r="G829" t="s">
        <v>70</v>
      </c>
      <c r="H829">
        <v>1</v>
      </c>
      <c r="I829" t="s">
        <v>47</v>
      </c>
      <c r="J829" t="s">
        <v>47</v>
      </c>
      <c r="K829" t="s">
        <v>26</v>
      </c>
      <c r="L829" t="s">
        <v>27</v>
      </c>
      <c r="M829" t="s">
        <v>28</v>
      </c>
      <c r="N829" t="s">
        <v>48</v>
      </c>
      <c r="O829">
        <v>0</v>
      </c>
      <c r="P829" t="s">
        <v>126</v>
      </c>
      <c r="Q829" t="s">
        <v>127</v>
      </c>
      <c r="R829" t="s">
        <v>129</v>
      </c>
      <c r="S829" s="2">
        <f t="shared" si="61"/>
        <v>0</v>
      </c>
      <c r="T829" s="2">
        <f t="shared" si="64"/>
        <v>0</v>
      </c>
      <c r="U829" s="3">
        <f t="shared" si="63"/>
        <v>0</v>
      </c>
      <c r="V829">
        <f t="shared" si="62"/>
        <v>0</v>
      </c>
    </row>
    <row r="830" spans="1:22" x14ac:dyDescent="0.2">
      <c r="A830">
        <v>6</v>
      </c>
      <c r="B830" t="s">
        <v>22</v>
      </c>
      <c r="C830">
        <v>0.04</v>
      </c>
      <c r="E830" s="1">
        <v>476</v>
      </c>
      <c r="F830" s="1">
        <f t="shared" si="60"/>
        <v>506.94</v>
      </c>
      <c r="G830" t="s">
        <v>70</v>
      </c>
      <c r="H830">
        <v>1</v>
      </c>
      <c r="I830" t="s">
        <v>49</v>
      </c>
      <c r="J830" t="s">
        <v>49</v>
      </c>
      <c r="K830" t="s">
        <v>26</v>
      </c>
      <c r="L830" t="s">
        <v>27</v>
      </c>
      <c r="M830" t="s">
        <v>28</v>
      </c>
      <c r="N830" t="s">
        <v>50</v>
      </c>
      <c r="O830">
        <v>0</v>
      </c>
      <c r="P830" t="s">
        <v>126</v>
      </c>
      <c r="Q830" t="s">
        <v>127</v>
      </c>
      <c r="R830" t="s">
        <v>129</v>
      </c>
      <c r="S830" s="2">
        <f t="shared" si="61"/>
        <v>0</v>
      </c>
      <c r="T830" s="2">
        <f t="shared" si="64"/>
        <v>0</v>
      </c>
      <c r="U830" s="3">
        <f t="shared" si="63"/>
        <v>0</v>
      </c>
      <c r="V830">
        <f t="shared" si="62"/>
        <v>0</v>
      </c>
    </row>
    <row r="831" spans="1:22" x14ac:dyDescent="0.2">
      <c r="A831">
        <v>6</v>
      </c>
      <c r="B831" t="s">
        <v>22</v>
      </c>
      <c r="C831">
        <v>0.04</v>
      </c>
      <c r="E831" s="1">
        <v>476</v>
      </c>
      <c r="F831" s="1">
        <f t="shared" si="60"/>
        <v>506.94</v>
      </c>
      <c r="G831" t="s">
        <v>70</v>
      </c>
      <c r="H831">
        <v>1</v>
      </c>
      <c r="I831" t="s">
        <v>51</v>
      </c>
      <c r="J831" t="s">
        <v>51</v>
      </c>
      <c r="K831" t="s">
        <v>26</v>
      </c>
      <c r="L831" t="s">
        <v>27</v>
      </c>
      <c r="M831" t="s">
        <v>28</v>
      </c>
      <c r="N831" t="s">
        <v>36</v>
      </c>
      <c r="O831">
        <v>0</v>
      </c>
      <c r="P831" t="s">
        <v>126</v>
      </c>
      <c r="Q831" t="s">
        <v>127</v>
      </c>
      <c r="R831" t="s">
        <v>129</v>
      </c>
      <c r="S831" s="2">
        <f t="shared" si="61"/>
        <v>0</v>
      </c>
      <c r="T831" s="2">
        <f t="shared" si="64"/>
        <v>0</v>
      </c>
      <c r="U831" s="3">
        <f t="shared" si="63"/>
        <v>0</v>
      </c>
      <c r="V831">
        <f t="shared" si="62"/>
        <v>0</v>
      </c>
    </row>
    <row r="832" spans="1:22" x14ac:dyDescent="0.2">
      <c r="A832">
        <v>6</v>
      </c>
      <c r="B832" t="s">
        <v>22</v>
      </c>
      <c r="C832">
        <v>0.04</v>
      </c>
      <c r="E832" s="1">
        <v>476</v>
      </c>
      <c r="F832" s="1">
        <f t="shared" si="60"/>
        <v>506.94</v>
      </c>
      <c r="G832" t="s">
        <v>70</v>
      </c>
      <c r="H832">
        <v>1</v>
      </c>
      <c r="I832" t="s">
        <v>52</v>
      </c>
      <c r="J832" t="s">
        <v>53</v>
      </c>
      <c r="K832" t="s">
        <v>26</v>
      </c>
      <c r="L832" t="s">
        <v>41</v>
      </c>
      <c r="M832" t="s">
        <v>28</v>
      </c>
      <c r="N832" t="s">
        <v>54</v>
      </c>
      <c r="O832">
        <v>0</v>
      </c>
      <c r="P832" t="s">
        <v>126</v>
      </c>
      <c r="Q832" t="s">
        <v>127</v>
      </c>
      <c r="R832" t="s">
        <v>129</v>
      </c>
      <c r="S832" s="2">
        <f t="shared" si="61"/>
        <v>0</v>
      </c>
      <c r="T832" s="2">
        <f t="shared" si="64"/>
        <v>0</v>
      </c>
      <c r="U832" s="3">
        <f t="shared" si="63"/>
        <v>0</v>
      </c>
      <c r="V832">
        <f t="shared" si="62"/>
        <v>0</v>
      </c>
    </row>
    <row r="833" spans="1:22" x14ac:dyDescent="0.2">
      <c r="A833">
        <v>6</v>
      </c>
      <c r="B833" t="s">
        <v>22</v>
      </c>
      <c r="C833">
        <v>0.04</v>
      </c>
      <c r="E833" s="1">
        <v>476</v>
      </c>
      <c r="F833" s="1">
        <f t="shared" si="60"/>
        <v>506.94</v>
      </c>
      <c r="G833" t="s">
        <v>70</v>
      </c>
      <c r="H833">
        <v>1</v>
      </c>
      <c r="I833" t="s">
        <v>55</v>
      </c>
      <c r="J833" t="s">
        <v>53</v>
      </c>
      <c r="K833" t="s">
        <v>26</v>
      </c>
      <c r="L833" t="s">
        <v>41</v>
      </c>
      <c r="M833" t="s">
        <v>28</v>
      </c>
      <c r="N833" t="s">
        <v>54</v>
      </c>
      <c r="O833">
        <v>0</v>
      </c>
      <c r="P833" t="s">
        <v>126</v>
      </c>
      <c r="Q833" t="s">
        <v>127</v>
      </c>
      <c r="R833" t="s">
        <v>129</v>
      </c>
      <c r="S833" s="2">
        <f t="shared" si="61"/>
        <v>0</v>
      </c>
      <c r="T833" s="2">
        <f t="shared" si="64"/>
        <v>0</v>
      </c>
      <c r="U833" s="3">
        <f t="shared" si="63"/>
        <v>0</v>
      </c>
      <c r="V833">
        <f t="shared" si="62"/>
        <v>0</v>
      </c>
    </row>
    <row r="834" spans="1:22" x14ac:dyDescent="0.2">
      <c r="A834">
        <v>6</v>
      </c>
      <c r="B834" t="s">
        <v>22</v>
      </c>
      <c r="C834">
        <v>0.04</v>
      </c>
      <c r="E834" s="1">
        <v>476</v>
      </c>
      <c r="F834" s="1">
        <f t="shared" ref="F834:F897" si="65">E834/(200/213)</f>
        <v>506.94</v>
      </c>
      <c r="G834" t="s">
        <v>70</v>
      </c>
      <c r="H834">
        <v>1</v>
      </c>
      <c r="I834" t="s">
        <v>56</v>
      </c>
      <c r="J834" t="s">
        <v>56</v>
      </c>
      <c r="K834" t="s">
        <v>26</v>
      </c>
      <c r="L834" t="s">
        <v>27</v>
      </c>
      <c r="M834" t="s">
        <v>28</v>
      </c>
      <c r="N834" t="s">
        <v>50</v>
      </c>
      <c r="O834">
        <v>0</v>
      </c>
      <c r="P834" t="s">
        <v>126</v>
      </c>
      <c r="Q834" t="s">
        <v>127</v>
      </c>
      <c r="R834" t="s">
        <v>129</v>
      </c>
      <c r="S834" s="2">
        <f t="shared" ref="S834:S897" si="66">O834/E834</f>
        <v>0</v>
      </c>
      <c r="T834" s="2">
        <f t="shared" si="64"/>
        <v>0</v>
      </c>
      <c r="U834" s="3">
        <f t="shared" si="63"/>
        <v>0</v>
      </c>
      <c r="V834">
        <f t="shared" ref="V834:V897" si="67">U834*1000</f>
        <v>0</v>
      </c>
    </row>
    <row r="835" spans="1:22" x14ac:dyDescent="0.2">
      <c r="A835">
        <v>6</v>
      </c>
      <c r="B835" t="s">
        <v>22</v>
      </c>
      <c r="C835">
        <v>0.04</v>
      </c>
      <c r="E835" s="1">
        <v>476</v>
      </c>
      <c r="F835" s="1">
        <f t="shared" si="65"/>
        <v>506.94</v>
      </c>
      <c r="G835" t="s">
        <v>70</v>
      </c>
      <c r="H835">
        <v>1</v>
      </c>
      <c r="I835" t="s">
        <v>57</v>
      </c>
      <c r="J835" t="s">
        <v>57</v>
      </c>
      <c r="K835" t="s">
        <v>26</v>
      </c>
      <c r="L835" t="s">
        <v>27</v>
      </c>
      <c r="M835" t="s">
        <v>35</v>
      </c>
      <c r="N835" t="s">
        <v>58</v>
      </c>
      <c r="O835">
        <v>0</v>
      </c>
      <c r="P835" t="s">
        <v>126</v>
      </c>
      <c r="Q835" t="s">
        <v>127</v>
      </c>
      <c r="R835" t="s">
        <v>129</v>
      </c>
      <c r="S835" s="2">
        <f t="shared" si="66"/>
        <v>0</v>
      </c>
      <c r="T835" s="2">
        <f t="shared" si="64"/>
        <v>0</v>
      </c>
      <c r="U835" s="3">
        <f t="shared" ref="U835:U898" si="68">O835/F835</f>
        <v>0</v>
      </c>
      <c r="V835">
        <f t="shared" si="67"/>
        <v>0</v>
      </c>
    </row>
    <row r="836" spans="1:22" x14ac:dyDescent="0.2">
      <c r="A836">
        <v>6</v>
      </c>
      <c r="B836" t="s">
        <v>22</v>
      </c>
      <c r="C836">
        <v>0.04</v>
      </c>
      <c r="E836" s="1">
        <v>476</v>
      </c>
      <c r="F836" s="1">
        <f t="shared" si="65"/>
        <v>506.94</v>
      </c>
      <c r="G836" t="s">
        <v>70</v>
      </c>
      <c r="H836">
        <v>1</v>
      </c>
      <c r="I836" t="s">
        <v>59</v>
      </c>
      <c r="J836" t="s">
        <v>59</v>
      </c>
      <c r="K836" t="s">
        <v>26</v>
      </c>
      <c r="L836" t="s">
        <v>27</v>
      </c>
      <c r="M836" t="s">
        <v>35</v>
      </c>
      <c r="N836" t="s">
        <v>60</v>
      </c>
      <c r="O836">
        <v>0</v>
      </c>
      <c r="P836" t="s">
        <v>126</v>
      </c>
      <c r="Q836" t="s">
        <v>127</v>
      </c>
      <c r="R836" t="s">
        <v>129</v>
      </c>
      <c r="S836" s="2">
        <f t="shared" si="66"/>
        <v>0</v>
      </c>
      <c r="T836" s="2">
        <f t="shared" ref="T836:T899" si="69">S836*1000000</f>
        <v>0</v>
      </c>
      <c r="U836" s="3">
        <f t="shared" si="68"/>
        <v>0</v>
      </c>
      <c r="V836">
        <f t="shared" si="67"/>
        <v>0</v>
      </c>
    </row>
    <row r="837" spans="1:22" x14ac:dyDescent="0.2">
      <c r="A837">
        <v>6</v>
      </c>
      <c r="B837" t="s">
        <v>22</v>
      </c>
      <c r="C837">
        <v>0.04</v>
      </c>
      <c r="E837" s="1">
        <v>476</v>
      </c>
      <c r="F837" s="1">
        <f t="shared" si="65"/>
        <v>506.94</v>
      </c>
      <c r="G837" t="s">
        <v>70</v>
      </c>
      <c r="H837">
        <v>1</v>
      </c>
      <c r="I837" t="s">
        <v>61</v>
      </c>
      <c r="J837" t="s">
        <v>61</v>
      </c>
      <c r="K837" t="s">
        <v>26</v>
      </c>
      <c r="L837" t="s">
        <v>41</v>
      </c>
      <c r="M837" t="s">
        <v>28</v>
      </c>
      <c r="N837" t="s">
        <v>62</v>
      </c>
      <c r="O837">
        <v>2</v>
      </c>
      <c r="P837" t="s">
        <v>126</v>
      </c>
      <c r="Q837" t="s">
        <v>127</v>
      </c>
      <c r="R837" t="s">
        <v>129</v>
      </c>
      <c r="S837" s="2">
        <f t="shared" si="66"/>
        <v>4.2016806722689074E-3</v>
      </c>
      <c r="T837" s="2">
        <f t="shared" si="69"/>
        <v>4201.6806722689071</v>
      </c>
      <c r="U837" s="3">
        <f t="shared" si="68"/>
        <v>3.9452400678581289E-3</v>
      </c>
      <c r="V837">
        <f t="shared" si="67"/>
        <v>3.945240067858129</v>
      </c>
    </row>
    <row r="838" spans="1:22" x14ac:dyDescent="0.2">
      <c r="A838">
        <v>6</v>
      </c>
      <c r="B838" t="s">
        <v>22</v>
      </c>
      <c r="C838">
        <v>0.04</v>
      </c>
      <c r="E838" s="1">
        <v>476</v>
      </c>
      <c r="F838" s="1">
        <f t="shared" si="65"/>
        <v>506.94</v>
      </c>
      <c r="G838" t="s">
        <v>70</v>
      </c>
      <c r="H838">
        <v>1</v>
      </c>
      <c r="I838" t="s">
        <v>63</v>
      </c>
      <c r="J838" t="s">
        <v>63</v>
      </c>
      <c r="K838" t="s">
        <v>34</v>
      </c>
      <c r="L838" t="s">
        <v>27</v>
      </c>
      <c r="M838" t="s">
        <v>35</v>
      </c>
      <c r="N838" t="s">
        <v>64</v>
      </c>
      <c r="O838">
        <v>0</v>
      </c>
      <c r="P838" t="s">
        <v>126</v>
      </c>
      <c r="Q838" t="s">
        <v>127</v>
      </c>
      <c r="R838" t="s">
        <v>129</v>
      </c>
      <c r="S838" s="2">
        <f t="shared" si="66"/>
        <v>0</v>
      </c>
      <c r="T838" s="2">
        <f t="shared" si="69"/>
        <v>0</v>
      </c>
      <c r="U838" s="3">
        <f t="shared" si="68"/>
        <v>0</v>
      </c>
      <c r="V838">
        <f t="shared" si="67"/>
        <v>0</v>
      </c>
    </row>
    <row r="839" spans="1:22" x14ac:dyDescent="0.2">
      <c r="A839">
        <v>6</v>
      </c>
      <c r="B839" t="s">
        <v>22</v>
      </c>
      <c r="C839">
        <v>0.04</v>
      </c>
      <c r="E839" s="1">
        <v>476</v>
      </c>
      <c r="F839" s="1">
        <f t="shared" si="65"/>
        <v>506.94</v>
      </c>
      <c r="G839" t="s">
        <v>70</v>
      </c>
      <c r="H839">
        <v>1</v>
      </c>
      <c r="I839" t="s">
        <v>65</v>
      </c>
      <c r="J839" t="s">
        <v>65</v>
      </c>
      <c r="K839" t="s">
        <v>34</v>
      </c>
      <c r="L839" t="s">
        <v>41</v>
      </c>
      <c r="M839" t="s">
        <v>35</v>
      </c>
      <c r="N839" t="s">
        <v>66</v>
      </c>
      <c r="O839">
        <v>0</v>
      </c>
      <c r="P839" t="s">
        <v>126</v>
      </c>
      <c r="Q839" t="s">
        <v>127</v>
      </c>
      <c r="R839" t="s">
        <v>129</v>
      </c>
      <c r="S839" s="2">
        <f t="shared" si="66"/>
        <v>0</v>
      </c>
      <c r="T839" s="2">
        <f t="shared" si="69"/>
        <v>0</v>
      </c>
      <c r="U839" s="3">
        <f t="shared" si="68"/>
        <v>0</v>
      </c>
      <c r="V839">
        <f t="shared" si="67"/>
        <v>0</v>
      </c>
    </row>
    <row r="840" spans="1:22" x14ac:dyDescent="0.2">
      <c r="A840">
        <v>6</v>
      </c>
      <c r="B840" t="s">
        <v>22</v>
      </c>
      <c r="C840">
        <v>0.04</v>
      </c>
      <c r="E840" s="1">
        <v>476</v>
      </c>
      <c r="F840" s="1">
        <f t="shared" si="65"/>
        <v>506.94</v>
      </c>
      <c r="G840" t="s">
        <v>70</v>
      </c>
      <c r="H840">
        <v>1</v>
      </c>
      <c r="I840" t="s">
        <v>67</v>
      </c>
      <c r="J840" t="s">
        <v>67</v>
      </c>
      <c r="K840" t="s">
        <v>26</v>
      </c>
      <c r="L840" t="s">
        <v>41</v>
      </c>
      <c r="M840" t="s">
        <v>28</v>
      </c>
      <c r="N840" t="s">
        <v>36</v>
      </c>
      <c r="O840">
        <v>1</v>
      </c>
      <c r="P840" t="s">
        <v>126</v>
      </c>
      <c r="Q840" t="s">
        <v>127</v>
      </c>
      <c r="R840" t="s">
        <v>129</v>
      </c>
      <c r="S840" s="2">
        <f t="shared" si="66"/>
        <v>2.1008403361344537E-3</v>
      </c>
      <c r="T840" s="2">
        <f t="shared" si="69"/>
        <v>2100.8403361344535</v>
      </c>
      <c r="U840" s="3">
        <f t="shared" si="68"/>
        <v>1.9726200339290644E-3</v>
      </c>
      <c r="V840">
        <f t="shared" si="67"/>
        <v>1.9726200339290645</v>
      </c>
    </row>
    <row r="841" spans="1:22" x14ac:dyDescent="0.2">
      <c r="A841">
        <v>6</v>
      </c>
      <c r="B841" t="s">
        <v>22</v>
      </c>
      <c r="C841">
        <v>0.04</v>
      </c>
      <c r="E841" s="1">
        <v>476</v>
      </c>
      <c r="F841" s="1">
        <f t="shared" si="65"/>
        <v>506.94</v>
      </c>
      <c r="G841" t="s">
        <v>70</v>
      </c>
      <c r="H841">
        <v>1</v>
      </c>
      <c r="I841" t="s">
        <v>68</v>
      </c>
      <c r="J841" t="s">
        <v>69</v>
      </c>
      <c r="K841" t="s">
        <v>26</v>
      </c>
      <c r="L841" t="s">
        <v>27</v>
      </c>
      <c r="M841" t="s">
        <v>28</v>
      </c>
      <c r="N841" t="s">
        <v>29</v>
      </c>
      <c r="O841">
        <v>0</v>
      </c>
      <c r="P841" t="s">
        <v>126</v>
      </c>
      <c r="Q841" t="s">
        <v>127</v>
      </c>
      <c r="R841" t="s">
        <v>129</v>
      </c>
      <c r="S841" s="2">
        <f t="shared" si="66"/>
        <v>0</v>
      </c>
      <c r="T841" s="2">
        <f t="shared" si="69"/>
        <v>0</v>
      </c>
      <c r="U841" s="3">
        <f t="shared" si="68"/>
        <v>0</v>
      </c>
      <c r="V841">
        <f t="shared" si="67"/>
        <v>0</v>
      </c>
    </row>
    <row r="842" spans="1:22" x14ac:dyDescent="0.2">
      <c r="A842">
        <v>6</v>
      </c>
      <c r="B842" t="s">
        <v>22</v>
      </c>
      <c r="C842">
        <v>0.04</v>
      </c>
      <c r="E842" s="1">
        <v>476</v>
      </c>
      <c r="F842" s="1">
        <f t="shared" si="65"/>
        <v>506.94</v>
      </c>
      <c r="G842" t="s">
        <v>72</v>
      </c>
      <c r="H842">
        <v>1</v>
      </c>
      <c r="I842" t="s">
        <v>24</v>
      </c>
      <c r="J842" t="s">
        <v>25</v>
      </c>
      <c r="K842" t="s">
        <v>26</v>
      </c>
      <c r="L842" t="s">
        <v>27</v>
      </c>
      <c r="M842" t="s">
        <v>28</v>
      </c>
      <c r="N842" t="s">
        <v>29</v>
      </c>
      <c r="O842">
        <v>2</v>
      </c>
      <c r="P842" t="s">
        <v>126</v>
      </c>
      <c r="Q842" t="s">
        <v>127</v>
      </c>
      <c r="R842" t="s">
        <v>130</v>
      </c>
      <c r="S842" s="2">
        <f t="shared" si="66"/>
        <v>4.2016806722689074E-3</v>
      </c>
      <c r="T842" s="2">
        <f t="shared" si="69"/>
        <v>4201.6806722689071</v>
      </c>
      <c r="U842" s="3">
        <f t="shared" si="68"/>
        <v>3.9452400678581289E-3</v>
      </c>
      <c r="V842">
        <f t="shared" si="67"/>
        <v>3.945240067858129</v>
      </c>
    </row>
    <row r="843" spans="1:22" x14ac:dyDescent="0.2">
      <c r="A843">
        <v>6</v>
      </c>
      <c r="B843" t="s">
        <v>22</v>
      </c>
      <c r="C843">
        <v>0.04</v>
      </c>
      <c r="E843" s="1">
        <v>476</v>
      </c>
      <c r="F843" s="1">
        <f t="shared" si="65"/>
        <v>506.94</v>
      </c>
      <c r="G843" t="s">
        <v>72</v>
      </c>
      <c r="H843">
        <v>1</v>
      </c>
      <c r="I843" t="s">
        <v>33</v>
      </c>
      <c r="J843" t="s">
        <v>33</v>
      </c>
      <c r="K843" t="s">
        <v>34</v>
      </c>
      <c r="L843" t="s">
        <v>27</v>
      </c>
      <c r="M843" t="s">
        <v>35</v>
      </c>
      <c r="N843" t="s">
        <v>36</v>
      </c>
      <c r="O843">
        <v>0</v>
      </c>
      <c r="P843" t="s">
        <v>126</v>
      </c>
      <c r="Q843" t="s">
        <v>127</v>
      </c>
      <c r="R843" t="s">
        <v>130</v>
      </c>
      <c r="S843" s="2">
        <f t="shared" si="66"/>
        <v>0</v>
      </c>
      <c r="T843" s="2">
        <f t="shared" si="69"/>
        <v>0</v>
      </c>
      <c r="U843" s="3">
        <f t="shared" si="68"/>
        <v>0</v>
      </c>
      <c r="V843">
        <f t="shared" si="67"/>
        <v>0</v>
      </c>
    </row>
    <row r="844" spans="1:22" x14ac:dyDescent="0.2">
      <c r="A844">
        <v>6</v>
      </c>
      <c r="B844" t="s">
        <v>22</v>
      </c>
      <c r="C844">
        <v>0.04</v>
      </c>
      <c r="E844" s="1">
        <v>476</v>
      </c>
      <c r="F844" s="1">
        <f t="shared" si="65"/>
        <v>506.94</v>
      </c>
      <c r="G844" t="s">
        <v>72</v>
      </c>
      <c r="H844">
        <v>1</v>
      </c>
      <c r="I844" t="s">
        <v>37</v>
      </c>
      <c r="J844" t="s">
        <v>37</v>
      </c>
      <c r="K844" t="s">
        <v>26</v>
      </c>
      <c r="L844" t="s">
        <v>27</v>
      </c>
      <c r="M844" t="s">
        <v>35</v>
      </c>
      <c r="N844" t="s">
        <v>29</v>
      </c>
      <c r="O844">
        <v>0</v>
      </c>
      <c r="P844" t="s">
        <v>126</v>
      </c>
      <c r="Q844" t="s">
        <v>127</v>
      </c>
      <c r="R844" t="s">
        <v>130</v>
      </c>
      <c r="S844" s="2">
        <f t="shared" si="66"/>
        <v>0</v>
      </c>
      <c r="T844" s="2">
        <f t="shared" si="69"/>
        <v>0</v>
      </c>
      <c r="U844" s="3">
        <f t="shared" si="68"/>
        <v>0</v>
      </c>
      <c r="V844">
        <f t="shared" si="67"/>
        <v>0</v>
      </c>
    </row>
    <row r="845" spans="1:22" x14ac:dyDescent="0.2">
      <c r="A845">
        <v>6</v>
      </c>
      <c r="B845" t="s">
        <v>22</v>
      </c>
      <c r="C845">
        <v>0.04</v>
      </c>
      <c r="E845" s="1">
        <v>476</v>
      </c>
      <c r="F845" s="1">
        <f t="shared" si="65"/>
        <v>506.94</v>
      </c>
      <c r="G845" t="s">
        <v>72</v>
      </c>
      <c r="H845">
        <v>1</v>
      </c>
      <c r="I845" t="s">
        <v>38</v>
      </c>
      <c r="J845" t="s">
        <v>39</v>
      </c>
      <c r="K845" t="s">
        <v>40</v>
      </c>
      <c r="L845" t="s">
        <v>41</v>
      </c>
      <c r="M845" t="s">
        <v>28</v>
      </c>
      <c r="N845" t="s">
        <v>42</v>
      </c>
      <c r="O845">
        <v>0</v>
      </c>
      <c r="P845" t="s">
        <v>126</v>
      </c>
      <c r="Q845" t="s">
        <v>127</v>
      </c>
      <c r="R845" t="s">
        <v>130</v>
      </c>
      <c r="S845" s="2">
        <f t="shared" si="66"/>
        <v>0</v>
      </c>
      <c r="T845" s="2">
        <f t="shared" si="69"/>
        <v>0</v>
      </c>
      <c r="U845" s="3">
        <f t="shared" si="68"/>
        <v>0</v>
      </c>
      <c r="V845">
        <f t="shared" si="67"/>
        <v>0</v>
      </c>
    </row>
    <row r="846" spans="1:22" x14ac:dyDescent="0.2">
      <c r="A846">
        <v>6</v>
      </c>
      <c r="B846" t="s">
        <v>22</v>
      </c>
      <c r="C846">
        <v>0.04</v>
      </c>
      <c r="E846" s="1">
        <v>476</v>
      </c>
      <c r="F846" s="1">
        <f t="shared" si="65"/>
        <v>506.94</v>
      </c>
      <c r="G846" t="s">
        <v>72</v>
      </c>
      <c r="H846">
        <v>1</v>
      </c>
      <c r="I846" t="s">
        <v>43</v>
      </c>
      <c r="J846" t="s">
        <v>39</v>
      </c>
      <c r="K846" t="s">
        <v>40</v>
      </c>
      <c r="L846" t="s">
        <v>41</v>
      </c>
      <c r="M846" t="s">
        <v>28</v>
      </c>
      <c r="N846" t="s">
        <v>42</v>
      </c>
      <c r="O846">
        <v>2</v>
      </c>
      <c r="P846" t="s">
        <v>126</v>
      </c>
      <c r="Q846" t="s">
        <v>127</v>
      </c>
      <c r="R846" t="s">
        <v>130</v>
      </c>
      <c r="S846" s="2">
        <f t="shared" si="66"/>
        <v>4.2016806722689074E-3</v>
      </c>
      <c r="T846" s="2">
        <f t="shared" si="69"/>
        <v>4201.6806722689071</v>
      </c>
      <c r="U846" s="3">
        <f t="shared" si="68"/>
        <v>3.9452400678581289E-3</v>
      </c>
      <c r="V846">
        <f t="shared" si="67"/>
        <v>3.945240067858129</v>
      </c>
    </row>
    <row r="847" spans="1:22" x14ac:dyDescent="0.2">
      <c r="A847">
        <v>6</v>
      </c>
      <c r="B847" t="s">
        <v>22</v>
      </c>
      <c r="C847">
        <v>0.04</v>
      </c>
      <c r="E847" s="1">
        <v>476</v>
      </c>
      <c r="F847" s="1">
        <f t="shared" si="65"/>
        <v>506.94</v>
      </c>
      <c r="G847" t="s">
        <v>72</v>
      </c>
      <c r="H847">
        <v>1</v>
      </c>
      <c r="I847" t="s">
        <v>44</v>
      </c>
      <c r="J847" t="s">
        <v>44</v>
      </c>
      <c r="K847" t="s">
        <v>26</v>
      </c>
      <c r="L847" t="s">
        <v>41</v>
      </c>
      <c r="M847" t="s">
        <v>28</v>
      </c>
      <c r="N847" t="s">
        <v>36</v>
      </c>
      <c r="O847">
        <v>0</v>
      </c>
      <c r="P847" t="s">
        <v>126</v>
      </c>
      <c r="Q847" t="s">
        <v>127</v>
      </c>
      <c r="R847" t="s">
        <v>130</v>
      </c>
      <c r="S847" s="2">
        <f t="shared" si="66"/>
        <v>0</v>
      </c>
      <c r="T847" s="2">
        <f t="shared" si="69"/>
        <v>0</v>
      </c>
      <c r="U847" s="3">
        <f t="shared" si="68"/>
        <v>0</v>
      </c>
      <c r="V847">
        <f t="shared" si="67"/>
        <v>0</v>
      </c>
    </row>
    <row r="848" spans="1:22" x14ac:dyDescent="0.2">
      <c r="A848">
        <v>6</v>
      </c>
      <c r="B848" t="s">
        <v>22</v>
      </c>
      <c r="C848">
        <v>0.04</v>
      </c>
      <c r="E848" s="1">
        <v>476</v>
      </c>
      <c r="F848" s="1">
        <f t="shared" si="65"/>
        <v>506.94</v>
      </c>
      <c r="G848" t="s">
        <v>72</v>
      </c>
      <c r="H848">
        <v>1</v>
      </c>
      <c r="I848" t="s">
        <v>45</v>
      </c>
      <c r="J848" t="s">
        <v>45</v>
      </c>
      <c r="K848" t="s">
        <v>26</v>
      </c>
      <c r="L848" t="s">
        <v>27</v>
      </c>
      <c r="M848" t="s">
        <v>28</v>
      </c>
      <c r="N848" t="s">
        <v>46</v>
      </c>
      <c r="O848">
        <v>0</v>
      </c>
      <c r="P848" t="s">
        <v>126</v>
      </c>
      <c r="Q848" t="s">
        <v>127</v>
      </c>
      <c r="R848" t="s">
        <v>130</v>
      </c>
      <c r="S848" s="2">
        <f t="shared" si="66"/>
        <v>0</v>
      </c>
      <c r="T848" s="2">
        <f t="shared" si="69"/>
        <v>0</v>
      </c>
      <c r="U848" s="3">
        <f t="shared" si="68"/>
        <v>0</v>
      </c>
      <c r="V848">
        <f t="shared" si="67"/>
        <v>0</v>
      </c>
    </row>
    <row r="849" spans="1:22" x14ac:dyDescent="0.2">
      <c r="A849">
        <v>6</v>
      </c>
      <c r="B849" t="s">
        <v>22</v>
      </c>
      <c r="C849">
        <v>0.04</v>
      </c>
      <c r="E849" s="1">
        <v>476</v>
      </c>
      <c r="F849" s="1">
        <f t="shared" si="65"/>
        <v>506.94</v>
      </c>
      <c r="G849" t="s">
        <v>72</v>
      </c>
      <c r="H849">
        <v>1</v>
      </c>
      <c r="I849" t="s">
        <v>47</v>
      </c>
      <c r="J849" t="s">
        <v>47</v>
      </c>
      <c r="K849" t="s">
        <v>26</v>
      </c>
      <c r="L849" t="s">
        <v>27</v>
      </c>
      <c r="M849" t="s">
        <v>28</v>
      </c>
      <c r="N849" t="s">
        <v>48</v>
      </c>
      <c r="O849">
        <v>0</v>
      </c>
      <c r="P849" t="s">
        <v>126</v>
      </c>
      <c r="Q849" t="s">
        <v>127</v>
      </c>
      <c r="R849" t="s">
        <v>130</v>
      </c>
      <c r="S849" s="2">
        <f t="shared" si="66"/>
        <v>0</v>
      </c>
      <c r="T849" s="2">
        <f t="shared" si="69"/>
        <v>0</v>
      </c>
      <c r="U849" s="3">
        <f t="shared" si="68"/>
        <v>0</v>
      </c>
      <c r="V849">
        <f t="shared" si="67"/>
        <v>0</v>
      </c>
    </row>
    <row r="850" spans="1:22" x14ac:dyDescent="0.2">
      <c r="A850">
        <v>6</v>
      </c>
      <c r="B850" t="s">
        <v>22</v>
      </c>
      <c r="C850">
        <v>0.04</v>
      </c>
      <c r="E850" s="1">
        <v>476</v>
      </c>
      <c r="F850" s="1">
        <f t="shared" si="65"/>
        <v>506.94</v>
      </c>
      <c r="G850" t="s">
        <v>72</v>
      </c>
      <c r="H850">
        <v>1</v>
      </c>
      <c r="I850" t="s">
        <v>49</v>
      </c>
      <c r="J850" t="s">
        <v>49</v>
      </c>
      <c r="K850" t="s">
        <v>26</v>
      </c>
      <c r="L850" t="s">
        <v>27</v>
      </c>
      <c r="M850" t="s">
        <v>28</v>
      </c>
      <c r="N850" t="s">
        <v>50</v>
      </c>
      <c r="O850">
        <v>0</v>
      </c>
      <c r="P850" t="s">
        <v>126</v>
      </c>
      <c r="Q850" t="s">
        <v>127</v>
      </c>
      <c r="R850" t="s">
        <v>130</v>
      </c>
      <c r="S850" s="2">
        <f t="shared" si="66"/>
        <v>0</v>
      </c>
      <c r="T850" s="2">
        <f t="shared" si="69"/>
        <v>0</v>
      </c>
      <c r="U850" s="3">
        <f t="shared" si="68"/>
        <v>0</v>
      </c>
      <c r="V850">
        <f t="shared" si="67"/>
        <v>0</v>
      </c>
    </row>
    <row r="851" spans="1:22" x14ac:dyDescent="0.2">
      <c r="A851">
        <v>6</v>
      </c>
      <c r="B851" t="s">
        <v>22</v>
      </c>
      <c r="C851">
        <v>0.04</v>
      </c>
      <c r="E851" s="1">
        <v>476</v>
      </c>
      <c r="F851" s="1">
        <f t="shared" si="65"/>
        <v>506.94</v>
      </c>
      <c r="G851" t="s">
        <v>72</v>
      </c>
      <c r="H851">
        <v>1</v>
      </c>
      <c r="I851" t="s">
        <v>51</v>
      </c>
      <c r="J851" t="s">
        <v>51</v>
      </c>
      <c r="K851" t="s">
        <v>26</v>
      </c>
      <c r="L851" t="s">
        <v>27</v>
      </c>
      <c r="M851" t="s">
        <v>28</v>
      </c>
      <c r="N851" t="s">
        <v>36</v>
      </c>
      <c r="O851">
        <v>0</v>
      </c>
      <c r="P851" t="s">
        <v>126</v>
      </c>
      <c r="Q851" t="s">
        <v>127</v>
      </c>
      <c r="R851" t="s">
        <v>130</v>
      </c>
      <c r="S851" s="2">
        <f t="shared" si="66"/>
        <v>0</v>
      </c>
      <c r="T851" s="2">
        <f t="shared" si="69"/>
        <v>0</v>
      </c>
      <c r="U851" s="3">
        <f t="shared" si="68"/>
        <v>0</v>
      </c>
      <c r="V851">
        <f t="shared" si="67"/>
        <v>0</v>
      </c>
    </row>
    <row r="852" spans="1:22" x14ac:dyDescent="0.2">
      <c r="A852">
        <v>6</v>
      </c>
      <c r="B852" t="s">
        <v>22</v>
      </c>
      <c r="C852">
        <v>0.04</v>
      </c>
      <c r="E852" s="1">
        <v>476</v>
      </c>
      <c r="F852" s="1">
        <f t="shared" si="65"/>
        <v>506.94</v>
      </c>
      <c r="G852" t="s">
        <v>72</v>
      </c>
      <c r="H852">
        <v>1</v>
      </c>
      <c r="I852" t="s">
        <v>52</v>
      </c>
      <c r="J852" t="s">
        <v>53</v>
      </c>
      <c r="K852" t="s">
        <v>26</v>
      </c>
      <c r="L852" t="s">
        <v>41</v>
      </c>
      <c r="M852" t="s">
        <v>28</v>
      </c>
      <c r="N852" t="s">
        <v>54</v>
      </c>
      <c r="O852">
        <v>1</v>
      </c>
      <c r="P852" t="s">
        <v>126</v>
      </c>
      <c r="Q852" t="s">
        <v>127</v>
      </c>
      <c r="R852" t="s">
        <v>130</v>
      </c>
      <c r="S852" s="2">
        <f t="shared" si="66"/>
        <v>2.1008403361344537E-3</v>
      </c>
      <c r="T852" s="2">
        <f t="shared" si="69"/>
        <v>2100.8403361344535</v>
      </c>
      <c r="U852" s="3">
        <f t="shared" si="68"/>
        <v>1.9726200339290644E-3</v>
      </c>
      <c r="V852">
        <f t="shared" si="67"/>
        <v>1.9726200339290645</v>
      </c>
    </row>
    <row r="853" spans="1:22" x14ac:dyDescent="0.2">
      <c r="A853">
        <v>6</v>
      </c>
      <c r="B853" t="s">
        <v>22</v>
      </c>
      <c r="C853">
        <v>0.04</v>
      </c>
      <c r="E853" s="1">
        <v>476</v>
      </c>
      <c r="F853" s="1">
        <f t="shared" si="65"/>
        <v>506.94</v>
      </c>
      <c r="G853" t="s">
        <v>72</v>
      </c>
      <c r="H853">
        <v>1</v>
      </c>
      <c r="I853" t="s">
        <v>55</v>
      </c>
      <c r="J853" t="s">
        <v>53</v>
      </c>
      <c r="K853" t="s">
        <v>26</v>
      </c>
      <c r="L853" t="s">
        <v>41</v>
      </c>
      <c r="M853" t="s">
        <v>28</v>
      </c>
      <c r="N853" t="s">
        <v>54</v>
      </c>
      <c r="O853">
        <v>0</v>
      </c>
      <c r="P853" t="s">
        <v>126</v>
      </c>
      <c r="Q853" t="s">
        <v>127</v>
      </c>
      <c r="R853" t="s">
        <v>130</v>
      </c>
      <c r="S853" s="2">
        <f t="shared" si="66"/>
        <v>0</v>
      </c>
      <c r="T853" s="2">
        <f t="shared" si="69"/>
        <v>0</v>
      </c>
      <c r="U853" s="3">
        <f t="shared" si="68"/>
        <v>0</v>
      </c>
      <c r="V853">
        <f t="shared" si="67"/>
        <v>0</v>
      </c>
    </row>
    <row r="854" spans="1:22" x14ac:dyDescent="0.2">
      <c r="A854">
        <v>6</v>
      </c>
      <c r="B854" t="s">
        <v>22</v>
      </c>
      <c r="C854">
        <v>0.04</v>
      </c>
      <c r="E854" s="1">
        <v>476</v>
      </c>
      <c r="F854" s="1">
        <f t="shared" si="65"/>
        <v>506.94</v>
      </c>
      <c r="G854" t="s">
        <v>72</v>
      </c>
      <c r="H854">
        <v>1</v>
      </c>
      <c r="I854" t="s">
        <v>56</v>
      </c>
      <c r="J854" t="s">
        <v>56</v>
      </c>
      <c r="K854" t="s">
        <v>26</v>
      </c>
      <c r="L854" t="s">
        <v>27</v>
      </c>
      <c r="M854" t="s">
        <v>28</v>
      </c>
      <c r="N854" t="s">
        <v>50</v>
      </c>
      <c r="O854">
        <v>0</v>
      </c>
      <c r="P854" t="s">
        <v>126</v>
      </c>
      <c r="Q854" t="s">
        <v>127</v>
      </c>
      <c r="R854" t="s">
        <v>130</v>
      </c>
      <c r="S854" s="2">
        <f t="shared" si="66"/>
        <v>0</v>
      </c>
      <c r="T854" s="2">
        <f t="shared" si="69"/>
        <v>0</v>
      </c>
      <c r="U854" s="3">
        <f t="shared" si="68"/>
        <v>0</v>
      </c>
      <c r="V854">
        <f t="shared" si="67"/>
        <v>0</v>
      </c>
    </row>
    <row r="855" spans="1:22" x14ac:dyDescent="0.2">
      <c r="A855">
        <v>6</v>
      </c>
      <c r="B855" t="s">
        <v>22</v>
      </c>
      <c r="C855">
        <v>0.04</v>
      </c>
      <c r="E855" s="1">
        <v>476</v>
      </c>
      <c r="F855" s="1">
        <f t="shared" si="65"/>
        <v>506.94</v>
      </c>
      <c r="G855" t="s">
        <v>72</v>
      </c>
      <c r="H855">
        <v>1</v>
      </c>
      <c r="I855" t="s">
        <v>57</v>
      </c>
      <c r="J855" t="s">
        <v>57</v>
      </c>
      <c r="K855" t="s">
        <v>26</v>
      </c>
      <c r="L855" t="s">
        <v>27</v>
      </c>
      <c r="M855" t="s">
        <v>35</v>
      </c>
      <c r="N855" t="s">
        <v>58</v>
      </c>
      <c r="O855">
        <v>0</v>
      </c>
      <c r="P855" t="s">
        <v>126</v>
      </c>
      <c r="Q855" t="s">
        <v>127</v>
      </c>
      <c r="R855" t="s">
        <v>130</v>
      </c>
      <c r="S855" s="2">
        <f t="shared" si="66"/>
        <v>0</v>
      </c>
      <c r="T855" s="2">
        <f t="shared" si="69"/>
        <v>0</v>
      </c>
      <c r="U855" s="3">
        <f t="shared" si="68"/>
        <v>0</v>
      </c>
      <c r="V855">
        <f t="shared" si="67"/>
        <v>0</v>
      </c>
    </row>
    <row r="856" spans="1:22" x14ac:dyDescent="0.2">
      <c r="A856">
        <v>6</v>
      </c>
      <c r="B856" t="s">
        <v>22</v>
      </c>
      <c r="C856">
        <v>0.04</v>
      </c>
      <c r="E856" s="1">
        <v>476</v>
      </c>
      <c r="F856" s="1">
        <f t="shared" si="65"/>
        <v>506.94</v>
      </c>
      <c r="G856" t="s">
        <v>72</v>
      </c>
      <c r="H856">
        <v>1</v>
      </c>
      <c r="I856" t="s">
        <v>59</v>
      </c>
      <c r="J856" t="s">
        <v>59</v>
      </c>
      <c r="K856" t="s">
        <v>26</v>
      </c>
      <c r="L856" t="s">
        <v>27</v>
      </c>
      <c r="M856" t="s">
        <v>35</v>
      </c>
      <c r="N856" t="s">
        <v>60</v>
      </c>
      <c r="O856">
        <v>0</v>
      </c>
      <c r="P856" t="s">
        <v>126</v>
      </c>
      <c r="Q856" t="s">
        <v>127</v>
      </c>
      <c r="R856" t="s">
        <v>130</v>
      </c>
      <c r="S856" s="2">
        <f t="shared" si="66"/>
        <v>0</v>
      </c>
      <c r="T856" s="2">
        <f t="shared" si="69"/>
        <v>0</v>
      </c>
      <c r="U856" s="3">
        <f t="shared" si="68"/>
        <v>0</v>
      </c>
      <c r="V856">
        <f t="shared" si="67"/>
        <v>0</v>
      </c>
    </row>
    <row r="857" spans="1:22" x14ac:dyDescent="0.2">
      <c r="A857">
        <v>6</v>
      </c>
      <c r="B857" t="s">
        <v>22</v>
      </c>
      <c r="C857">
        <v>0.04</v>
      </c>
      <c r="E857" s="1">
        <v>476</v>
      </c>
      <c r="F857" s="1">
        <f t="shared" si="65"/>
        <v>506.94</v>
      </c>
      <c r="G857" t="s">
        <v>72</v>
      </c>
      <c r="H857">
        <v>1</v>
      </c>
      <c r="I857" t="s">
        <v>61</v>
      </c>
      <c r="J857" t="s">
        <v>61</v>
      </c>
      <c r="K857" t="s">
        <v>26</v>
      </c>
      <c r="L857" t="s">
        <v>41</v>
      </c>
      <c r="M857" t="s">
        <v>28</v>
      </c>
      <c r="N857" t="s">
        <v>62</v>
      </c>
      <c r="O857">
        <v>1</v>
      </c>
      <c r="P857" t="s">
        <v>126</v>
      </c>
      <c r="Q857" t="s">
        <v>127</v>
      </c>
      <c r="R857" t="s">
        <v>130</v>
      </c>
      <c r="S857" s="2">
        <f t="shared" si="66"/>
        <v>2.1008403361344537E-3</v>
      </c>
      <c r="T857" s="2">
        <f t="shared" si="69"/>
        <v>2100.8403361344535</v>
      </c>
      <c r="U857" s="3">
        <f t="shared" si="68"/>
        <v>1.9726200339290644E-3</v>
      </c>
      <c r="V857">
        <f t="shared" si="67"/>
        <v>1.9726200339290645</v>
      </c>
    </row>
    <row r="858" spans="1:22" x14ac:dyDescent="0.2">
      <c r="A858">
        <v>6</v>
      </c>
      <c r="B858" t="s">
        <v>22</v>
      </c>
      <c r="C858">
        <v>0.04</v>
      </c>
      <c r="E858" s="1">
        <v>476</v>
      </c>
      <c r="F858" s="1">
        <f t="shared" si="65"/>
        <v>506.94</v>
      </c>
      <c r="G858" t="s">
        <v>72</v>
      </c>
      <c r="H858">
        <v>1</v>
      </c>
      <c r="I858" t="s">
        <v>63</v>
      </c>
      <c r="J858" t="s">
        <v>63</v>
      </c>
      <c r="K858" t="s">
        <v>34</v>
      </c>
      <c r="L858" t="s">
        <v>27</v>
      </c>
      <c r="M858" t="s">
        <v>35</v>
      </c>
      <c r="N858" t="s">
        <v>64</v>
      </c>
      <c r="O858">
        <v>0</v>
      </c>
      <c r="P858" t="s">
        <v>126</v>
      </c>
      <c r="Q858" t="s">
        <v>127</v>
      </c>
      <c r="R858" t="s">
        <v>130</v>
      </c>
      <c r="S858" s="2">
        <f t="shared" si="66"/>
        <v>0</v>
      </c>
      <c r="T858" s="2">
        <f t="shared" si="69"/>
        <v>0</v>
      </c>
      <c r="U858" s="3">
        <f t="shared" si="68"/>
        <v>0</v>
      </c>
      <c r="V858">
        <f t="shared" si="67"/>
        <v>0</v>
      </c>
    </row>
    <row r="859" spans="1:22" x14ac:dyDescent="0.2">
      <c r="A859">
        <v>6</v>
      </c>
      <c r="B859" t="s">
        <v>22</v>
      </c>
      <c r="C859">
        <v>0.04</v>
      </c>
      <c r="E859" s="1">
        <v>476</v>
      </c>
      <c r="F859" s="1">
        <f t="shared" si="65"/>
        <v>506.94</v>
      </c>
      <c r="G859" t="s">
        <v>72</v>
      </c>
      <c r="H859">
        <v>1</v>
      </c>
      <c r="I859" t="s">
        <v>65</v>
      </c>
      <c r="J859" t="s">
        <v>65</v>
      </c>
      <c r="K859" t="s">
        <v>34</v>
      </c>
      <c r="L859" t="s">
        <v>41</v>
      </c>
      <c r="M859" t="s">
        <v>35</v>
      </c>
      <c r="N859" t="s">
        <v>66</v>
      </c>
      <c r="O859">
        <v>0</v>
      </c>
      <c r="P859" t="s">
        <v>126</v>
      </c>
      <c r="Q859" t="s">
        <v>127</v>
      </c>
      <c r="R859" t="s">
        <v>130</v>
      </c>
      <c r="S859" s="2">
        <f t="shared" si="66"/>
        <v>0</v>
      </c>
      <c r="T859" s="2">
        <f t="shared" si="69"/>
        <v>0</v>
      </c>
      <c r="U859" s="3">
        <f t="shared" si="68"/>
        <v>0</v>
      </c>
      <c r="V859">
        <f t="shared" si="67"/>
        <v>0</v>
      </c>
    </row>
    <row r="860" spans="1:22" x14ac:dyDescent="0.2">
      <c r="A860">
        <v>6</v>
      </c>
      <c r="B860" t="s">
        <v>22</v>
      </c>
      <c r="C860">
        <v>0.04</v>
      </c>
      <c r="E860" s="1">
        <v>476</v>
      </c>
      <c r="F860" s="1">
        <f t="shared" si="65"/>
        <v>506.94</v>
      </c>
      <c r="G860" t="s">
        <v>72</v>
      </c>
      <c r="H860">
        <v>1</v>
      </c>
      <c r="I860" t="s">
        <v>67</v>
      </c>
      <c r="J860" t="s">
        <v>67</v>
      </c>
      <c r="K860" t="s">
        <v>26</v>
      </c>
      <c r="L860" t="s">
        <v>41</v>
      </c>
      <c r="M860" t="s">
        <v>28</v>
      </c>
      <c r="N860" t="s">
        <v>36</v>
      </c>
      <c r="O860">
        <v>0</v>
      </c>
      <c r="P860" t="s">
        <v>126</v>
      </c>
      <c r="Q860" t="s">
        <v>127</v>
      </c>
      <c r="R860" t="s">
        <v>130</v>
      </c>
      <c r="S860" s="2">
        <f t="shared" si="66"/>
        <v>0</v>
      </c>
      <c r="T860" s="2">
        <f t="shared" si="69"/>
        <v>0</v>
      </c>
      <c r="U860" s="3">
        <f t="shared" si="68"/>
        <v>0</v>
      </c>
      <c r="V860">
        <f t="shared" si="67"/>
        <v>0</v>
      </c>
    </row>
    <row r="861" spans="1:22" x14ac:dyDescent="0.2">
      <c r="A861">
        <v>6</v>
      </c>
      <c r="B861" t="s">
        <v>22</v>
      </c>
      <c r="C861">
        <v>0.04</v>
      </c>
      <c r="E861" s="1">
        <v>476</v>
      </c>
      <c r="F861" s="1">
        <f t="shared" si="65"/>
        <v>506.94</v>
      </c>
      <c r="G861" t="s">
        <v>72</v>
      </c>
      <c r="H861">
        <v>1</v>
      </c>
      <c r="I861" t="s">
        <v>68</v>
      </c>
      <c r="J861" t="s">
        <v>69</v>
      </c>
      <c r="K861" t="s">
        <v>26</v>
      </c>
      <c r="L861" t="s">
        <v>27</v>
      </c>
      <c r="M861" t="s">
        <v>28</v>
      </c>
      <c r="N861" t="s">
        <v>29</v>
      </c>
      <c r="O861">
        <v>0</v>
      </c>
      <c r="P861" t="s">
        <v>126</v>
      </c>
      <c r="Q861" t="s">
        <v>127</v>
      </c>
      <c r="R861" t="s">
        <v>130</v>
      </c>
      <c r="S861" s="2">
        <f t="shared" si="66"/>
        <v>0</v>
      </c>
      <c r="T861" s="2">
        <f t="shared" si="69"/>
        <v>0</v>
      </c>
      <c r="U861" s="3">
        <f t="shared" si="68"/>
        <v>0</v>
      </c>
      <c r="V861">
        <f t="shared" si="67"/>
        <v>0</v>
      </c>
    </row>
    <row r="862" spans="1:22" x14ac:dyDescent="0.2">
      <c r="A862">
        <v>6</v>
      </c>
      <c r="B862" t="s">
        <v>22</v>
      </c>
      <c r="C862">
        <v>0.04</v>
      </c>
      <c r="E862" s="1">
        <v>476</v>
      </c>
      <c r="F862" s="1">
        <f t="shared" si="65"/>
        <v>506.94</v>
      </c>
      <c r="G862" t="s">
        <v>74</v>
      </c>
      <c r="H862">
        <v>1</v>
      </c>
      <c r="I862" t="s">
        <v>24</v>
      </c>
      <c r="J862" t="s">
        <v>25</v>
      </c>
      <c r="K862" t="s">
        <v>26</v>
      </c>
      <c r="L862" t="s">
        <v>27</v>
      </c>
      <c r="M862" t="s">
        <v>28</v>
      </c>
      <c r="N862" t="s">
        <v>29</v>
      </c>
      <c r="O862">
        <v>0</v>
      </c>
      <c r="P862" t="s">
        <v>126</v>
      </c>
      <c r="Q862" t="s">
        <v>127</v>
      </c>
      <c r="R862" t="s">
        <v>131</v>
      </c>
      <c r="S862" s="2">
        <f t="shared" si="66"/>
        <v>0</v>
      </c>
      <c r="T862" s="2">
        <f t="shared" si="69"/>
        <v>0</v>
      </c>
      <c r="U862" s="3">
        <f t="shared" si="68"/>
        <v>0</v>
      </c>
      <c r="V862">
        <f t="shared" si="67"/>
        <v>0</v>
      </c>
    </row>
    <row r="863" spans="1:22" x14ac:dyDescent="0.2">
      <c r="A863">
        <v>6</v>
      </c>
      <c r="B863" t="s">
        <v>22</v>
      </c>
      <c r="C863">
        <v>0.04</v>
      </c>
      <c r="E863" s="1">
        <v>476</v>
      </c>
      <c r="F863" s="1">
        <f t="shared" si="65"/>
        <v>506.94</v>
      </c>
      <c r="G863" t="s">
        <v>74</v>
      </c>
      <c r="H863">
        <v>1</v>
      </c>
      <c r="I863" t="s">
        <v>33</v>
      </c>
      <c r="J863" t="s">
        <v>33</v>
      </c>
      <c r="K863" t="s">
        <v>34</v>
      </c>
      <c r="L863" t="s">
        <v>27</v>
      </c>
      <c r="M863" t="s">
        <v>35</v>
      </c>
      <c r="N863" t="s">
        <v>36</v>
      </c>
      <c r="O863">
        <v>0</v>
      </c>
      <c r="P863" t="s">
        <v>126</v>
      </c>
      <c r="Q863" t="s">
        <v>127</v>
      </c>
      <c r="R863" t="s">
        <v>131</v>
      </c>
      <c r="S863" s="2">
        <f t="shared" si="66"/>
        <v>0</v>
      </c>
      <c r="T863" s="2">
        <f t="shared" si="69"/>
        <v>0</v>
      </c>
      <c r="U863" s="3">
        <f t="shared" si="68"/>
        <v>0</v>
      </c>
      <c r="V863">
        <f t="shared" si="67"/>
        <v>0</v>
      </c>
    </row>
    <row r="864" spans="1:22" x14ac:dyDescent="0.2">
      <c r="A864">
        <v>6</v>
      </c>
      <c r="B864" t="s">
        <v>22</v>
      </c>
      <c r="C864">
        <v>0.04</v>
      </c>
      <c r="E864" s="1">
        <v>476</v>
      </c>
      <c r="F864" s="1">
        <f t="shared" si="65"/>
        <v>506.94</v>
      </c>
      <c r="G864" t="s">
        <v>74</v>
      </c>
      <c r="H864">
        <v>1</v>
      </c>
      <c r="I864" t="s">
        <v>37</v>
      </c>
      <c r="J864" t="s">
        <v>37</v>
      </c>
      <c r="K864" t="s">
        <v>26</v>
      </c>
      <c r="L864" t="s">
        <v>27</v>
      </c>
      <c r="M864" t="s">
        <v>35</v>
      </c>
      <c r="N864" t="s">
        <v>29</v>
      </c>
      <c r="O864">
        <v>0</v>
      </c>
      <c r="P864" t="s">
        <v>126</v>
      </c>
      <c r="Q864" t="s">
        <v>127</v>
      </c>
      <c r="R864" t="s">
        <v>131</v>
      </c>
      <c r="S864" s="2">
        <f t="shared" si="66"/>
        <v>0</v>
      </c>
      <c r="T864" s="2">
        <f t="shared" si="69"/>
        <v>0</v>
      </c>
      <c r="U864" s="3">
        <f t="shared" si="68"/>
        <v>0</v>
      </c>
      <c r="V864">
        <f t="shared" si="67"/>
        <v>0</v>
      </c>
    </row>
    <row r="865" spans="1:22" x14ac:dyDescent="0.2">
      <c r="A865">
        <v>6</v>
      </c>
      <c r="B865" t="s">
        <v>22</v>
      </c>
      <c r="C865">
        <v>0.04</v>
      </c>
      <c r="E865" s="1">
        <v>476</v>
      </c>
      <c r="F865" s="1">
        <f t="shared" si="65"/>
        <v>506.94</v>
      </c>
      <c r="G865" t="s">
        <v>74</v>
      </c>
      <c r="H865">
        <v>1</v>
      </c>
      <c r="I865" t="s">
        <v>38</v>
      </c>
      <c r="J865" t="s">
        <v>39</v>
      </c>
      <c r="K865" t="s">
        <v>40</v>
      </c>
      <c r="L865" t="s">
        <v>41</v>
      </c>
      <c r="M865" t="s">
        <v>28</v>
      </c>
      <c r="N865" t="s">
        <v>42</v>
      </c>
      <c r="O865">
        <v>0</v>
      </c>
      <c r="P865" t="s">
        <v>126</v>
      </c>
      <c r="Q865" t="s">
        <v>127</v>
      </c>
      <c r="R865" t="s">
        <v>131</v>
      </c>
      <c r="S865" s="2">
        <f t="shared" si="66"/>
        <v>0</v>
      </c>
      <c r="T865" s="2">
        <f t="shared" si="69"/>
        <v>0</v>
      </c>
      <c r="U865" s="3">
        <f t="shared" si="68"/>
        <v>0</v>
      </c>
      <c r="V865">
        <f t="shared" si="67"/>
        <v>0</v>
      </c>
    </row>
    <row r="866" spans="1:22" x14ac:dyDescent="0.2">
      <c r="A866">
        <v>6</v>
      </c>
      <c r="B866" t="s">
        <v>22</v>
      </c>
      <c r="C866">
        <v>0.04</v>
      </c>
      <c r="E866" s="1">
        <v>476</v>
      </c>
      <c r="F866" s="1">
        <f t="shared" si="65"/>
        <v>506.94</v>
      </c>
      <c r="G866" t="s">
        <v>74</v>
      </c>
      <c r="H866">
        <v>1</v>
      </c>
      <c r="I866" t="s">
        <v>43</v>
      </c>
      <c r="J866" t="s">
        <v>39</v>
      </c>
      <c r="K866" t="s">
        <v>40</v>
      </c>
      <c r="L866" t="s">
        <v>41</v>
      </c>
      <c r="M866" t="s">
        <v>28</v>
      </c>
      <c r="N866" t="s">
        <v>42</v>
      </c>
      <c r="O866">
        <v>2</v>
      </c>
      <c r="P866" t="s">
        <v>126</v>
      </c>
      <c r="Q866" t="s">
        <v>127</v>
      </c>
      <c r="R866" t="s">
        <v>131</v>
      </c>
      <c r="S866" s="2">
        <f t="shared" si="66"/>
        <v>4.2016806722689074E-3</v>
      </c>
      <c r="T866" s="2">
        <f t="shared" si="69"/>
        <v>4201.6806722689071</v>
      </c>
      <c r="U866" s="3">
        <f t="shared" si="68"/>
        <v>3.9452400678581289E-3</v>
      </c>
      <c r="V866">
        <f t="shared" si="67"/>
        <v>3.945240067858129</v>
      </c>
    </row>
    <row r="867" spans="1:22" x14ac:dyDescent="0.2">
      <c r="A867">
        <v>6</v>
      </c>
      <c r="B867" t="s">
        <v>22</v>
      </c>
      <c r="C867">
        <v>0.04</v>
      </c>
      <c r="E867" s="1">
        <v>476</v>
      </c>
      <c r="F867" s="1">
        <f t="shared" si="65"/>
        <v>506.94</v>
      </c>
      <c r="G867" t="s">
        <v>74</v>
      </c>
      <c r="H867">
        <v>1</v>
      </c>
      <c r="I867" t="s">
        <v>44</v>
      </c>
      <c r="J867" t="s">
        <v>44</v>
      </c>
      <c r="K867" t="s">
        <v>26</v>
      </c>
      <c r="L867" t="s">
        <v>41</v>
      </c>
      <c r="M867" t="s">
        <v>28</v>
      </c>
      <c r="N867" t="s">
        <v>36</v>
      </c>
      <c r="O867">
        <v>0</v>
      </c>
      <c r="P867" t="s">
        <v>126</v>
      </c>
      <c r="Q867" t="s">
        <v>127</v>
      </c>
      <c r="R867" t="s">
        <v>131</v>
      </c>
      <c r="S867" s="2">
        <f t="shared" si="66"/>
        <v>0</v>
      </c>
      <c r="T867" s="2">
        <f t="shared" si="69"/>
        <v>0</v>
      </c>
      <c r="U867" s="3">
        <f t="shared" si="68"/>
        <v>0</v>
      </c>
      <c r="V867">
        <f t="shared" si="67"/>
        <v>0</v>
      </c>
    </row>
    <row r="868" spans="1:22" x14ac:dyDescent="0.2">
      <c r="A868">
        <v>6</v>
      </c>
      <c r="B868" t="s">
        <v>22</v>
      </c>
      <c r="C868">
        <v>0.04</v>
      </c>
      <c r="E868" s="1">
        <v>476</v>
      </c>
      <c r="F868" s="1">
        <f t="shared" si="65"/>
        <v>506.94</v>
      </c>
      <c r="G868" t="s">
        <v>74</v>
      </c>
      <c r="H868">
        <v>1</v>
      </c>
      <c r="I868" t="s">
        <v>45</v>
      </c>
      <c r="J868" t="s">
        <v>45</v>
      </c>
      <c r="K868" t="s">
        <v>26</v>
      </c>
      <c r="L868" t="s">
        <v>27</v>
      </c>
      <c r="M868" t="s">
        <v>28</v>
      </c>
      <c r="N868" t="s">
        <v>46</v>
      </c>
      <c r="O868">
        <v>0</v>
      </c>
      <c r="P868" t="s">
        <v>126</v>
      </c>
      <c r="Q868" t="s">
        <v>127</v>
      </c>
      <c r="R868" t="s">
        <v>131</v>
      </c>
      <c r="S868" s="2">
        <f t="shared" si="66"/>
        <v>0</v>
      </c>
      <c r="T868" s="2">
        <f t="shared" si="69"/>
        <v>0</v>
      </c>
      <c r="U868" s="3">
        <f t="shared" si="68"/>
        <v>0</v>
      </c>
      <c r="V868">
        <f t="shared" si="67"/>
        <v>0</v>
      </c>
    </row>
    <row r="869" spans="1:22" x14ac:dyDescent="0.2">
      <c r="A869">
        <v>6</v>
      </c>
      <c r="B869" t="s">
        <v>22</v>
      </c>
      <c r="C869">
        <v>0.04</v>
      </c>
      <c r="E869" s="1">
        <v>476</v>
      </c>
      <c r="F869" s="1">
        <f t="shared" si="65"/>
        <v>506.94</v>
      </c>
      <c r="G869" t="s">
        <v>74</v>
      </c>
      <c r="H869">
        <v>1</v>
      </c>
      <c r="I869" t="s">
        <v>47</v>
      </c>
      <c r="J869" t="s">
        <v>47</v>
      </c>
      <c r="K869" t="s">
        <v>26</v>
      </c>
      <c r="L869" t="s">
        <v>27</v>
      </c>
      <c r="M869" t="s">
        <v>28</v>
      </c>
      <c r="N869" t="s">
        <v>48</v>
      </c>
      <c r="O869">
        <v>0</v>
      </c>
      <c r="P869" t="s">
        <v>126</v>
      </c>
      <c r="Q869" t="s">
        <v>127</v>
      </c>
      <c r="R869" t="s">
        <v>131</v>
      </c>
      <c r="S869" s="2">
        <f t="shared" si="66"/>
        <v>0</v>
      </c>
      <c r="T869" s="2">
        <f t="shared" si="69"/>
        <v>0</v>
      </c>
      <c r="U869" s="3">
        <f t="shared" si="68"/>
        <v>0</v>
      </c>
      <c r="V869">
        <f t="shared" si="67"/>
        <v>0</v>
      </c>
    </row>
    <row r="870" spans="1:22" x14ac:dyDescent="0.2">
      <c r="A870">
        <v>6</v>
      </c>
      <c r="B870" t="s">
        <v>22</v>
      </c>
      <c r="C870">
        <v>0.04</v>
      </c>
      <c r="E870" s="1">
        <v>476</v>
      </c>
      <c r="F870" s="1">
        <f t="shared" si="65"/>
        <v>506.94</v>
      </c>
      <c r="G870" t="s">
        <v>74</v>
      </c>
      <c r="H870">
        <v>1</v>
      </c>
      <c r="I870" t="s">
        <v>49</v>
      </c>
      <c r="J870" t="s">
        <v>49</v>
      </c>
      <c r="K870" t="s">
        <v>26</v>
      </c>
      <c r="L870" t="s">
        <v>27</v>
      </c>
      <c r="M870" t="s">
        <v>28</v>
      </c>
      <c r="N870" t="s">
        <v>50</v>
      </c>
      <c r="O870">
        <v>0</v>
      </c>
      <c r="P870" t="s">
        <v>126</v>
      </c>
      <c r="Q870" t="s">
        <v>127</v>
      </c>
      <c r="R870" t="s">
        <v>131</v>
      </c>
      <c r="S870" s="2">
        <f t="shared" si="66"/>
        <v>0</v>
      </c>
      <c r="T870" s="2">
        <f t="shared" si="69"/>
        <v>0</v>
      </c>
      <c r="U870" s="3">
        <f t="shared" si="68"/>
        <v>0</v>
      </c>
      <c r="V870">
        <f t="shared" si="67"/>
        <v>0</v>
      </c>
    </row>
    <row r="871" spans="1:22" x14ac:dyDescent="0.2">
      <c r="A871">
        <v>6</v>
      </c>
      <c r="B871" t="s">
        <v>22</v>
      </c>
      <c r="C871">
        <v>0.04</v>
      </c>
      <c r="E871" s="1">
        <v>476</v>
      </c>
      <c r="F871" s="1">
        <f t="shared" si="65"/>
        <v>506.94</v>
      </c>
      <c r="G871" t="s">
        <v>74</v>
      </c>
      <c r="H871">
        <v>1</v>
      </c>
      <c r="I871" t="s">
        <v>51</v>
      </c>
      <c r="J871" t="s">
        <v>51</v>
      </c>
      <c r="K871" t="s">
        <v>26</v>
      </c>
      <c r="L871" t="s">
        <v>27</v>
      </c>
      <c r="M871" t="s">
        <v>28</v>
      </c>
      <c r="N871" t="s">
        <v>36</v>
      </c>
      <c r="O871">
        <v>0</v>
      </c>
      <c r="P871" t="s">
        <v>126</v>
      </c>
      <c r="Q871" t="s">
        <v>127</v>
      </c>
      <c r="R871" t="s">
        <v>131</v>
      </c>
      <c r="S871" s="2">
        <f t="shared" si="66"/>
        <v>0</v>
      </c>
      <c r="T871" s="2">
        <f t="shared" si="69"/>
        <v>0</v>
      </c>
      <c r="U871" s="3">
        <f t="shared" si="68"/>
        <v>0</v>
      </c>
      <c r="V871">
        <f t="shared" si="67"/>
        <v>0</v>
      </c>
    </row>
    <row r="872" spans="1:22" x14ac:dyDescent="0.2">
      <c r="A872">
        <v>6</v>
      </c>
      <c r="B872" t="s">
        <v>22</v>
      </c>
      <c r="C872">
        <v>0.04</v>
      </c>
      <c r="E872" s="1">
        <v>476</v>
      </c>
      <c r="F872" s="1">
        <f t="shared" si="65"/>
        <v>506.94</v>
      </c>
      <c r="G872" t="s">
        <v>74</v>
      </c>
      <c r="H872">
        <v>1</v>
      </c>
      <c r="I872" t="s">
        <v>52</v>
      </c>
      <c r="J872" t="s">
        <v>53</v>
      </c>
      <c r="K872" t="s">
        <v>26</v>
      </c>
      <c r="L872" t="s">
        <v>41</v>
      </c>
      <c r="M872" t="s">
        <v>28</v>
      </c>
      <c r="N872" t="s">
        <v>54</v>
      </c>
      <c r="O872">
        <v>0</v>
      </c>
      <c r="P872" t="s">
        <v>126</v>
      </c>
      <c r="Q872" t="s">
        <v>127</v>
      </c>
      <c r="R872" t="s">
        <v>131</v>
      </c>
      <c r="S872" s="2">
        <f t="shared" si="66"/>
        <v>0</v>
      </c>
      <c r="T872" s="2">
        <f t="shared" si="69"/>
        <v>0</v>
      </c>
      <c r="U872" s="3">
        <f t="shared" si="68"/>
        <v>0</v>
      </c>
      <c r="V872">
        <f t="shared" si="67"/>
        <v>0</v>
      </c>
    </row>
    <row r="873" spans="1:22" x14ac:dyDescent="0.2">
      <c r="A873">
        <v>6</v>
      </c>
      <c r="B873" t="s">
        <v>22</v>
      </c>
      <c r="C873">
        <v>0.04</v>
      </c>
      <c r="E873" s="1">
        <v>476</v>
      </c>
      <c r="F873" s="1">
        <f t="shared" si="65"/>
        <v>506.94</v>
      </c>
      <c r="G873" t="s">
        <v>74</v>
      </c>
      <c r="H873">
        <v>1</v>
      </c>
      <c r="I873" t="s">
        <v>55</v>
      </c>
      <c r="J873" t="s">
        <v>53</v>
      </c>
      <c r="K873" t="s">
        <v>26</v>
      </c>
      <c r="L873" t="s">
        <v>41</v>
      </c>
      <c r="M873" t="s">
        <v>28</v>
      </c>
      <c r="N873" t="s">
        <v>54</v>
      </c>
      <c r="O873">
        <v>0</v>
      </c>
      <c r="P873" t="s">
        <v>126</v>
      </c>
      <c r="Q873" t="s">
        <v>127</v>
      </c>
      <c r="R873" t="s">
        <v>131</v>
      </c>
      <c r="S873" s="2">
        <f t="shared" si="66"/>
        <v>0</v>
      </c>
      <c r="T873" s="2">
        <f t="shared" si="69"/>
        <v>0</v>
      </c>
      <c r="U873" s="3">
        <f t="shared" si="68"/>
        <v>0</v>
      </c>
      <c r="V873">
        <f t="shared" si="67"/>
        <v>0</v>
      </c>
    </row>
    <row r="874" spans="1:22" x14ac:dyDescent="0.2">
      <c r="A874">
        <v>6</v>
      </c>
      <c r="B874" t="s">
        <v>22</v>
      </c>
      <c r="C874">
        <v>0.04</v>
      </c>
      <c r="E874" s="1">
        <v>476</v>
      </c>
      <c r="F874" s="1">
        <f t="shared" si="65"/>
        <v>506.94</v>
      </c>
      <c r="G874" t="s">
        <v>74</v>
      </c>
      <c r="H874">
        <v>1</v>
      </c>
      <c r="I874" t="s">
        <v>56</v>
      </c>
      <c r="J874" t="s">
        <v>56</v>
      </c>
      <c r="K874" t="s">
        <v>26</v>
      </c>
      <c r="L874" t="s">
        <v>27</v>
      </c>
      <c r="M874" t="s">
        <v>28</v>
      </c>
      <c r="N874" t="s">
        <v>50</v>
      </c>
      <c r="O874">
        <v>0</v>
      </c>
      <c r="P874" t="s">
        <v>126</v>
      </c>
      <c r="Q874" t="s">
        <v>127</v>
      </c>
      <c r="R874" t="s">
        <v>131</v>
      </c>
      <c r="S874" s="2">
        <f t="shared" si="66"/>
        <v>0</v>
      </c>
      <c r="T874" s="2">
        <f t="shared" si="69"/>
        <v>0</v>
      </c>
      <c r="U874" s="3">
        <f t="shared" si="68"/>
        <v>0</v>
      </c>
      <c r="V874">
        <f t="shared" si="67"/>
        <v>0</v>
      </c>
    </row>
    <row r="875" spans="1:22" x14ac:dyDescent="0.2">
      <c r="A875">
        <v>6</v>
      </c>
      <c r="B875" t="s">
        <v>22</v>
      </c>
      <c r="C875">
        <v>0.04</v>
      </c>
      <c r="E875" s="1">
        <v>476</v>
      </c>
      <c r="F875" s="1">
        <f t="shared" si="65"/>
        <v>506.94</v>
      </c>
      <c r="G875" t="s">
        <v>74</v>
      </c>
      <c r="H875">
        <v>1</v>
      </c>
      <c r="I875" t="s">
        <v>57</v>
      </c>
      <c r="J875" t="s">
        <v>57</v>
      </c>
      <c r="K875" t="s">
        <v>26</v>
      </c>
      <c r="L875" t="s">
        <v>27</v>
      </c>
      <c r="M875" t="s">
        <v>35</v>
      </c>
      <c r="N875" t="s">
        <v>58</v>
      </c>
      <c r="O875">
        <v>0</v>
      </c>
      <c r="P875" t="s">
        <v>126</v>
      </c>
      <c r="Q875" t="s">
        <v>127</v>
      </c>
      <c r="R875" t="s">
        <v>131</v>
      </c>
      <c r="S875" s="2">
        <f t="shared" si="66"/>
        <v>0</v>
      </c>
      <c r="T875" s="2">
        <f t="shared" si="69"/>
        <v>0</v>
      </c>
      <c r="U875" s="3">
        <f t="shared" si="68"/>
        <v>0</v>
      </c>
      <c r="V875">
        <f t="shared" si="67"/>
        <v>0</v>
      </c>
    </row>
    <row r="876" spans="1:22" x14ac:dyDescent="0.2">
      <c r="A876">
        <v>6</v>
      </c>
      <c r="B876" t="s">
        <v>22</v>
      </c>
      <c r="C876">
        <v>0.04</v>
      </c>
      <c r="E876" s="1">
        <v>476</v>
      </c>
      <c r="F876" s="1">
        <f t="shared" si="65"/>
        <v>506.94</v>
      </c>
      <c r="G876" t="s">
        <v>74</v>
      </c>
      <c r="H876">
        <v>1</v>
      </c>
      <c r="I876" t="s">
        <v>59</v>
      </c>
      <c r="J876" t="s">
        <v>59</v>
      </c>
      <c r="K876" t="s">
        <v>26</v>
      </c>
      <c r="L876" t="s">
        <v>27</v>
      </c>
      <c r="M876" t="s">
        <v>35</v>
      </c>
      <c r="N876" t="s">
        <v>60</v>
      </c>
      <c r="O876">
        <v>0</v>
      </c>
      <c r="P876" t="s">
        <v>126</v>
      </c>
      <c r="Q876" t="s">
        <v>127</v>
      </c>
      <c r="R876" t="s">
        <v>131</v>
      </c>
      <c r="S876" s="2">
        <f t="shared" si="66"/>
        <v>0</v>
      </c>
      <c r="T876" s="2">
        <f t="shared" si="69"/>
        <v>0</v>
      </c>
      <c r="U876" s="3">
        <f t="shared" si="68"/>
        <v>0</v>
      </c>
      <c r="V876">
        <f t="shared" si="67"/>
        <v>0</v>
      </c>
    </row>
    <row r="877" spans="1:22" x14ac:dyDescent="0.2">
      <c r="A877">
        <v>6</v>
      </c>
      <c r="B877" t="s">
        <v>22</v>
      </c>
      <c r="C877">
        <v>0.04</v>
      </c>
      <c r="E877" s="1">
        <v>476</v>
      </c>
      <c r="F877" s="1">
        <f t="shared" si="65"/>
        <v>506.94</v>
      </c>
      <c r="G877" t="s">
        <v>74</v>
      </c>
      <c r="H877">
        <v>1</v>
      </c>
      <c r="I877" t="s">
        <v>61</v>
      </c>
      <c r="J877" t="s">
        <v>61</v>
      </c>
      <c r="K877" t="s">
        <v>26</v>
      </c>
      <c r="L877" t="s">
        <v>41</v>
      </c>
      <c r="M877" t="s">
        <v>28</v>
      </c>
      <c r="N877" t="s">
        <v>62</v>
      </c>
      <c r="O877">
        <v>0</v>
      </c>
      <c r="P877" t="s">
        <v>126</v>
      </c>
      <c r="Q877" t="s">
        <v>127</v>
      </c>
      <c r="R877" t="s">
        <v>131</v>
      </c>
      <c r="S877" s="2">
        <f t="shared" si="66"/>
        <v>0</v>
      </c>
      <c r="T877" s="2">
        <f t="shared" si="69"/>
        <v>0</v>
      </c>
      <c r="U877" s="3">
        <f t="shared" si="68"/>
        <v>0</v>
      </c>
      <c r="V877">
        <f t="shared" si="67"/>
        <v>0</v>
      </c>
    </row>
    <row r="878" spans="1:22" x14ac:dyDescent="0.2">
      <c r="A878">
        <v>6</v>
      </c>
      <c r="B878" t="s">
        <v>22</v>
      </c>
      <c r="C878">
        <v>0.04</v>
      </c>
      <c r="E878" s="1">
        <v>476</v>
      </c>
      <c r="F878" s="1">
        <f t="shared" si="65"/>
        <v>506.94</v>
      </c>
      <c r="G878" t="s">
        <v>74</v>
      </c>
      <c r="H878">
        <v>1</v>
      </c>
      <c r="I878" t="s">
        <v>63</v>
      </c>
      <c r="J878" t="s">
        <v>63</v>
      </c>
      <c r="K878" t="s">
        <v>34</v>
      </c>
      <c r="L878" t="s">
        <v>27</v>
      </c>
      <c r="M878" t="s">
        <v>35</v>
      </c>
      <c r="N878" t="s">
        <v>64</v>
      </c>
      <c r="O878">
        <v>0</v>
      </c>
      <c r="P878" t="s">
        <v>126</v>
      </c>
      <c r="Q878" t="s">
        <v>127</v>
      </c>
      <c r="R878" t="s">
        <v>131</v>
      </c>
      <c r="S878" s="2">
        <f t="shared" si="66"/>
        <v>0</v>
      </c>
      <c r="T878" s="2">
        <f t="shared" si="69"/>
        <v>0</v>
      </c>
      <c r="U878" s="3">
        <f t="shared" si="68"/>
        <v>0</v>
      </c>
      <c r="V878">
        <f t="shared" si="67"/>
        <v>0</v>
      </c>
    </row>
    <row r="879" spans="1:22" x14ac:dyDescent="0.2">
      <c r="A879">
        <v>6</v>
      </c>
      <c r="B879" t="s">
        <v>22</v>
      </c>
      <c r="C879">
        <v>0.04</v>
      </c>
      <c r="E879" s="1">
        <v>476</v>
      </c>
      <c r="F879" s="1">
        <f t="shared" si="65"/>
        <v>506.94</v>
      </c>
      <c r="G879" t="s">
        <v>74</v>
      </c>
      <c r="H879">
        <v>1</v>
      </c>
      <c r="I879" t="s">
        <v>65</v>
      </c>
      <c r="J879" t="s">
        <v>65</v>
      </c>
      <c r="K879" t="s">
        <v>34</v>
      </c>
      <c r="L879" t="s">
        <v>41</v>
      </c>
      <c r="M879" t="s">
        <v>35</v>
      </c>
      <c r="N879" t="s">
        <v>66</v>
      </c>
      <c r="O879">
        <v>0</v>
      </c>
      <c r="P879" t="s">
        <v>126</v>
      </c>
      <c r="Q879" t="s">
        <v>127</v>
      </c>
      <c r="R879" t="s">
        <v>131</v>
      </c>
      <c r="S879" s="2">
        <f t="shared" si="66"/>
        <v>0</v>
      </c>
      <c r="T879" s="2">
        <f t="shared" si="69"/>
        <v>0</v>
      </c>
      <c r="U879" s="3">
        <f t="shared" si="68"/>
        <v>0</v>
      </c>
      <c r="V879">
        <f t="shared" si="67"/>
        <v>0</v>
      </c>
    </row>
    <row r="880" spans="1:22" x14ac:dyDescent="0.2">
      <c r="A880">
        <v>6</v>
      </c>
      <c r="B880" t="s">
        <v>22</v>
      </c>
      <c r="C880">
        <v>0.04</v>
      </c>
      <c r="E880" s="1">
        <v>476</v>
      </c>
      <c r="F880" s="1">
        <f t="shared" si="65"/>
        <v>506.94</v>
      </c>
      <c r="G880" t="s">
        <v>74</v>
      </c>
      <c r="H880">
        <v>1</v>
      </c>
      <c r="I880" t="s">
        <v>67</v>
      </c>
      <c r="J880" t="s">
        <v>67</v>
      </c>
      <c r="K880" t="s">
        <v>26</v>
      </c>
      <c r="L880" t="s">
        <v>41</v>
      </c>
      <c r="M880" t="s">
        <v>28</v>
      </c>
      <c r="N880" t="s">
        <v>36</v>
      </c>
      <c r="O880">
        <v>1</v>
      </c>
      <c r="P880" t="s">
        <v>126</v>
      </c>
      <c r="Q880" t="s">
        <v>127</v>
      </c>
      <c r="R880" t="s">
        <v>131</v>
      </c>
      <c r="S880" s="2">
        <f t="shared" si="66"/>
        <v>2.1008403361344537E-3</v>
      </c>
      <c r="T880" s="2">
        <f t="shared" si="69"/>
        <v>2100.8403361344535</v>
      </c>
      <c r="U880" s="3">
        <f t="shared" si="68"/>
        <v>1.9726200339290644E-3</v>
      </c>
      <c r="V880">
        <f t="shared" si="67"/>
        <v>1.9726200339290645</v>
      </c>
    </row>
    <row r="881" spans="1:22" x14ac:dyDescent="0.2">
      <c r="A881">
        <v>6</v>
      </c>
      <c r="B881" t="s">
        <v>22</v>
      </c>
      <c r="C881">
        <v>0.04</v>
      </c>
      <c r="E881" s="1">
        <v>476</v>
      </c>
      <c r="F881" s="1">
        <f t="shared" si="65"/>
        <v>506.94</v>
      </c>
      <c r="G881" t="s">
        <v>74</v>
      </c>
      <c r="H881">
        <v>1</v>
      </c>
      <c r="I881" t="s">
        <v>68</v>
      </c>
      <c r="J881" t="s">
        <v>69</v>
      </c>
      <c r="K881" t="s">
        <v>26</v>
      </c>
      <c r="L881" t="s">
        <v>27</v>
      </c>
      <c r="M881" t="s">
        <v>28</v>
      </c>
      <c r="N881" t="s">
        <v>29</v>
      </c>
      <c r="O881">
        <v>0</v>
      </c>
      <c r="P881" t="s">
        <v>126</v>
      </c>
      <c r="Q881" t="s">
        <v>127</v>
      </c>
      <c r="R881" t="s">
        <v>131</v>
      </c>
      <c r="S881" s="2">
        <f t="shared" si="66"/>
        <v>0</v>
      </c>
      <c r="T881" s="2">
        <f t="shared" si="69"/>
        <v>0</v>
      </c>
      <c r="U881" s="3">
        <f t="shared" si="68"/>
        <v>0</v>
      </c>
      <c r="V881">
        <f t="shared" si="67"/>
        <v>0</v>
      </c>
    </row>
    <row r="882" spans="1:22" x14ac:dyDescent="0.2">
      <c r="A882">
        <v>6</v>
      </c>
      <c r="B882" t="s">
        <v>76</v>
      </c>
      <c r="C882">
        <v>0.08</v>
      </c>
      <c r="E882" s="1">
        <v>476</v>
      </c>
      <c r="F882" s="1">
        <f t="shared" si="65"/>
        <v>506.94</v>
      </c>
      <c r="G882" t="s">
        <v>23</v>
      </c>
      <c r="H882">
        <v>1</v>
      </c>
      <c r="I882" t="s">
        <v>24</v>
      </c>
      <c r="J882" t="s">
        <v>25</v>
      </c>
      <c r="K882" t="s">
        <v>26</v>
      </c>
      <c r="L882" t="s">
        <v>27</v>
      </c>
      <c r="M882" t="s">
        <v>28</v>
      </c>
      <c r="N882" t="s">
        <v>29</v>
      </c>
      <c r="O882">
        <v>0</v>
      </c>
      <c r="P882" t="s">
        <v>126</v>
      </c>
      <c r="Q882" t="s">
        <v>132</v>
      </c>
      <c r="R882" t="s">
        <v>133</v>
      </c>
      <c r="S882" s="2">
        <f t="shared" si="66"/>
        <v>0</v>
      </c>
      <c r="T882" s="2">
        <f t="shared" si="69"/>
        <v>0</v>
      </c>
      <c r="U882" s="3">
        <f t="shared" si="68"/>
        <v>0</v>
      </c>
      <c r="V882">
        <f t="shared" si="67"/>
        <v>0</v>
      </c>
    </row>
    <row r="883" spans="1:22" x14ac:dyDescent="0.2">
      <c r="A883">
        <v>6</v>
      </c>
      <c r="B883" t="s">
        <v>76</v>
      </c>
      <c r="C883">
        <v>0.08</v>
      </c>
      <c r="E883" s="1">
        <v>476</v>
      </c>
      <c r="F883" s="1">
        <f t="shared" si="65"/>
        <v>506.94</v>
      </c>
      <c r="G883" t="s">
        <v>23</v>
      </c>
      <c r="H883">
        <v>1</v>
      </c>
      <c r="I883" t="s">
        <v>33</v>
      </c>
      <c r="J883" t="s">
        <v>33</v>
      </c>
      <c r="K883" t="s">
        <v>34</v>
      </c>
      <c r="L883" t="s">
        <v>27</v>
      </c>
      <c r="M883" t="s">
        <v>35</v>
      </c>
      <c r="N883" t="s">
        <v>36</v>
      </c>
      <c r="O883">
        <v>0</v>
      </c>
      <c r="P883" t="s">
        <v>126</v>
      </c>
      <c r="Q883" t="s">
        <v>132</v>
      </c>
      <c r="R883" t="s">
        <v>133</v>
      </c>
      <c r="S883" s="2">
        <f t="shared" si="66"/>
        <v>0</v>
      </c>
      <c r="T883" s="2">
        <f t="shared" si="69"/>
        <v>0</v>
      </c>
      <c r="U883" s="3">
        <f t="shared" si="68"/>
        <v>0</v>
      </c>
      <c r="V883">
        <f t="shared" si="67"/>
        <v>0</v>
      </c>
    </row>
    <row r="884" spans="1:22" x14ac:dyDescent="0.2">
      <c r="A884">
        <v>6</v>
      </c>
      <c r="B884" t="s">
        <v>76</v>
      </c>
      <c r="C884">
        <v>0.08</v>
      </c>
      <c r="E884" s="1">
        <v>476</v>
      </c>
      <c r="F884" s="1">
        <f t="shared" si="65"/>
        <v>506.94</v>
      </c>
      <c r="G884" t="s">
        <v>23</v>
      </c>
      <c r="H884">
        <v>1</v>
      </c>
      <c r="I884" t="s">
        <v>37</v>
      </c>
      <c r="J884" t="s">
        <v>37</v>
      </c>
      <c r="K884" t="s">
        <v>26</v>
      </c>
      <c r="L884" t="s">
        <v>27</v>
      </c>
      <c r="M884" t="s">
        <v>35</v>
      </c>
      <c r="N884" t="s">
        <v>29</v>
      </c>
      <c r="O884">
        <v>0</v>
      </c>
      <c r="P884" t="s">
        <v>126</v>
      </c>
      <c r="Q884" t="s">
        <v>132</v>
      </c>
      <c r="R884" t="s">
        <v>133</v>
      </c>
      <c r="S884" s="2">
        <f t="shared" si="66"/>
        <v>0</v>
      </c>
      <c r="T884" s="2">
        <f t="shared" si="69"/>
        <v>0</v>
      </c>
      <c r="U884" s="3">
        <f t="shared" si="68"/>
        <v>0</v>
      </c>
      <c r="V884">
        <f t="shared" si="67"/>
        <v>0</v>
      </c>
    </row>
    <row r="885" spans="1:22" x14ac:dyDescent="0.2">
      <c r="A885">
        <v>6</v>
      </c>
      <c r="B885" t="s">
        <v>76</v>
      </c>
      <c r="C885">
        <v>0.08</v>
      </c>
      <c r="E885" s="1">
        <v>476</v>
      </c>
      <c r="F885" s="1">
        <f t="shared" si="65"/>
        <v>506.94</v>
      </c>
      <c r="G885" t="s">
        <v>23</v>
      </c>
      <c r="H885">
        <v>1</v>
      </c>
      <c r="I885" t="s">
        <v>38</v>
      </c>
      <c r="J885" t="s">
        <v>39</v>
      </c>
      <c r="K885" t="s">
        <v>40</v>
      </c>
      <c r="L885" t="s">
        <v>41</v>
      </c>
      <c r="M885" t="s">
        <v>28</v>
      </c>
      <c r="N885" t="s">
        <v>42</v>
      </c>
      <c r="O885">
        <v>0</v>
      </c>
      <c r="P885" t="s">
        <v>126</v>
      </c>
      <c r="Q885" t="s">
        <v>132</v>
      </c>
      <c r="R885" t="s">
        <v>133</v>
      </c>
      <c r="S885" s="2">
        <f t="shared" si="66"/>
        <v>0</v>
      </c>
      <c r="T885" s="2">
        <f t="shared" si="69"/>
        <v>0</v>
      </c>
      <c r="U885" s="3">
        <f t="shared" si="68"/>
        <v>0</v>
      </c>
      <c r="V885">
        <f t="shared" si="67"/>
        <v>0</v>
      </c>
    </row>
    <row r="886" spans="1:22" x14ac:dyDescent="0.2">
      <c r="A886">
        <v>6</v>
      </c>
      <c r="B886" t="s">
        <v>76</v>
      </c>
      <c r="C886">
        <v>0.08</v>
      </c>
      <c r="E886" s="1">
        <v>476</v>
      </c>
      <c r="F886" s="1">
        <f t="shared" si="65"/>
        <v>506.94</v>
      </c>
      <c r="G886" t="s">
        <v>23</v>
      </c>
      <c r="H886">
        <v>1</v>
      </c>
      <c r="I886" t="s">
        <v>43</v>
      </c>
      <c r="J886" t="s">
        <v>39</v>
      </c>
      <c r="K886" t="s">
        <v>40</v>
      </c>
      <c r="L886" t="s">
        <v>41</v>
      </c>
      <c r="M886" t="s">
        <v>28</v>
      </c>
      <c r="N886" t="s">
        <v>42</v>
      </c>
      <c r="O886">
        <v>1</v>
      </c>
      <c r="P886" t="s">
        <v>126</v>
      </c>
      <c r="Q886" t="s">
        <v>132</v>
      </c>
      <c r="R886" t="s">
        <v>133</v>
      </c>
      <c r="S886" s="2">
        <f t="shared" si="66"/>
        <v>2.1008403361344537E-3</v>
      </c>
      <c r="T886" s="2">
        <f t="shared" si="69"/>
        <v>2100.8403361344535</v>
      </c>
      <c r="U886" s="3">
        <f t="shared" si="68"/>
        <v>1.9726200339290644E-3</v>
      </c>
      <c r="V886">
        <f t="shared" si="67"/>
        <v>1.9726200339290645</v>
      </c>
    </row>
    <row r="887" spans="1:22" x14ac:dyDescent="0.2">
      <c r="A887">
        <v>6</v>
      </c>
      <c r="B887" t="s">
        <v>76</v>
      </c>
      <c r="C887">
        <v>0.08</v>
      </c>
      <c r="E887" s="1">
        <v>476</v>
      </c>
      <c r="F887" s="1">
        <f t="shared" si="65"/>
        <v>506.94</v>
      </c>
      <c r="G887" t="s">
        <v>23</v>
      </c>
      <c r="H887">
        <v>1</v>
      </c>
      <c r="I887" t="s">
        <v>44</v>
      </c>
      <c r="J887" t="s">
        <v>44</v>
      </c>
      <c r="K887" t="s">
        <v>26</v>
      </c>
      <c r="L887" t="s">
        <v>41</v>
      </c>
      <c r="M887" t="s">
        <v>28</v>
      </c>
      <c r="N887" t="s">
        <v>36</v>
      </c>
      <c r="O887">
        <v>0</v>
      </c>
      <c r="P887" t="s">
        <v>126</v>
      </c>
      <c r="Q887" t="s">
        <v>132</v>
      </c>
      <c r="R887" t="s">
        <v>133</v>
      </c>
      <c r="S887" s="2">
        <f t="shared" si="66"/>
        <v>0</v>
      </c>
      <c r="T887" s="2">
        <f t="shared" si="69"/>
        <v>0</v>
      </c>
      <c r="U887" s="3">
        <f t="shared" si="68"/>
        <v>0</v>
      </c>
      <c r="V887">
        <f t="shared" si="67"/>
        <v>0</v>
      </c>
    </row>
    <row r="888" spans="1:22" x14ac:dyDescent="0.2">
      <c r="A888">
        <v>6</v>
      </c>
      <c r="B888" t="s">
        <v>76</v>
      </c>
      <c r="C888">
        <v>0.08</v>
      </c>
      <c r="E888" s="1">
        <v>476</v>
      </c>
      <c r="F888" s="1">
        <f t="shared" si="65"/>
        <v>506.94</v>
      </c>
      <c r="G888" t="s">
        <v>23</v>
      </c>
      <c r="H888">
        <v>1</v>
      </c>
      <c r="I888" t="s">
        <v>45</v>
      </c>
      <c r="J888" t="s">
        <v>45</v>
      </c>
      <c r="K888" t="s">
        <v>26</v>
      </c>
      <c r="L888" t="s">
        <v>27</v>
      </c>
      <c r="M888" t="s">
        <v>28</v>
      </c>
      <c r="N888" t="s">
        <v>46</v>
      </c>
      <c r="O888">
        <v>0</v>
      </c>
      <c r="P888" t="s">
        <v>126</v>
      </c>
      <c r="Q888" t="s">
        <v>132</v>
      </c>
      <c r="R888" t="s">
        <v>133</v>
      </c>
      <c r="S888" s="2">
        <f t="shared" si="66"/>
        <v>0</v>
      </c>
      <c r="T888" s="2">
        <f t="shared" si="69"/>
        <v>0</v>
      </c>
      <c r="U888" s="3">
        <f t="shared" si="68"/>
        <v>0</v>
      </c>
      <c r="V888">
        <f t="shared" si="67"/>
        <v>0</v>
      </c>
    </row>
    <row r="889" spans="1:22" x14ac:dyDescent="0.2">
      <c r="A889">
        <v>6</v>
      </c>
      <c r="B889" t="s">
        <v>76</v>
      </c>
      <c r="C889">
        <v>0.08</v>
      </c>
      <c r="E889" s="1">
        <v>476</v>
      </c>
      <c r="F889" s="1">
        <f t="shared" si="65"/>
        <v>506.94</v>
      </c>
      <c r="G889" t="s">
        <v>23</v>
      </c>
      <c r="H889">
        <v>1</v>
      </c>
      <c r="I889" t="s">
        <v>47</v>
      </c>
      <c r="J889" t="s">
        <v>47</v>
      </c>
      <c r="K889" t="s">
        <v>26</v>
      </c>
      <c r="L889" t="s">
        <v>27</v>
      </c>
      <c r="M889" t="s">
        <v>28</v>
      </c>
      <c r="N889" t="s">
        <v>48</v>
      </c>
      <c r="O889">
        <v>0</v>
      </c>
      <c r="P889" t="s">
        <v>126</v>
      </c>
      <c r="Q889" t="s">
        <v>132</v>
      </c>
      <c r="R889" t="s">
        <v>133</v>
      </c>
      <c r="S889" s="2">
        <f t="shared" si="66"/>
        <v>0</v>
      </c>
      <c r="T889" s="2">
        <f t="shared" si="69"/>
        <v>0</v>
      </c>
      <c r="U889" s="3">
        <f t="shared" si="68"/>
        <v>0</v>
      </c>
      <c r="V889">
        <f t="shared" si="67"/>
        <v>0</v>
      </c>
    </row>
    <row r="890" spans="1:22" x14ac:dyDescent="0.2">
      <c r="A890">
        <v>6</v>
      </c>
      <c r="B890" t="s">
        <v>76</v>
      </c>
      <c r="C890">
        <v>0.08</v>
      </c>
      <c r="E890" s="1">
        <v>476</v>
      </c>
      <c r="F890" s="1">
        <f t="shared" si="65"/>
        <v>506.94</v>
      </c>
      <c r="G890" t="s">
        <v>23</v>
      </c>
      <c r="H890">
        <v>1</v>
      </c>
      <c r="I890" t="s">
        <v>49</v>
      </c>
      <c r="J890" t="s">
        <v>49</v>
      </c>
      <c r="K890" t="s">
        <v>26</v>
      </c>
      <c r="L890" t="s">
        <v>27</v>
      </c>
      <c r="M890" t="s">
        <v>28</v>
      </c>
      <c r="N890" t="s">
        <v>50</v>
      </c>
      <c r="O890">
        <v>0</v>
      </c>
      <c r="P890" t="s">
        <v>126</v>
      </c>
      <c r="Q890" t="s">
        <v>132</v>
      </c>
      <c r="R890" t="s">
        <v>133</v>
      </c>
      <c r="S890" s="2">
        <f t="shared" si="66"/>
        <v>0</v>
      </c>
      <c r="T890" s="2">
        <f t="shared" si="69"/>
        <v>0</v>
      </c>
      <c r="U890" s="3">
        <f t="shared" si="68"/>
        <v>0</v>
      </c>
      <c r="V890">
        <f t="shared" si="67"/>
        <v>0</v>
      </c>
    </row>
    <row r="891" spans="1:22" x14ac:dyDescent="0.2">
      <c r="A891">
        <v>6</v>
      </c>
      <c r="B891" t="s">
        <v>76</v>
      </c>
      <c r="C891">
        <v>0.08</v>
      </c>
      <c r="E891" s="1">
        <v>476</v>
      </c>
      <c r="F891" s="1">
        <f t="shared" si="65"/>
        <v>506.94</v>
      </c>
      <c r="G891" t="s">
        <v>23</v>
      </c>
      <c r="H891">
        <v>1</v>
      </c>
      <c r="I891" t="s">
        <v>51</v>
      </c>
      <c r="J891" t="s">
        <v>51</v>
      </c>
      <c r="K891" t="s">
        <v>26</v>
      </c>
      <c r="L891" t="s">
        <v>27</v>
      </c>
      <c r="M891" t="s">
        <v>28</v>
      </c>
      <c r="N891" t="s">
        <v>36</v>
      </c>
      <c r="O891">
        <v>0</v>
      </c>
      <c r="P891" t="s">
        <v>126</v>
      </c>
      <c r="Q891" t="s">
        <v>132</v>
      </c>
      <c r="R891" t="s">
        <v>133</v>
      </c>
      <c r="S891" s="2">
        <f t="shared" si="66"/>
        <v>0</v>
      </c>
      <c r="T891" s="2">
        <f t="shared" si="69"/>
        <v>0</v>
      </c>
      <c r="U891" s="3">
        <f t="shared" si="68"/>
        <v>0</v>
      </c>
      <c r="V891">
        <f t="shared" si="67"/>
        <v>0</v>
      </c>
    </row>
    <row r="892" spans="1:22" x14ac:dyDescent="0.2">
      <c r="A892">
        <v>6</v>
      </c>
      <c r="B892" t="s">
        <v>76</v>
      </c>
      <c r="C892">
        <v>0.08</v>
      </c>
      <c r="E892" s="1">
        <v>476</v>
      </c>
      <c r="F892" s="1">
        <f t="shared" si="65"/>
        <v>506.94</v>
      </c>
      <c r="G892" t="s">
        <v>23</v>
      </c>
      <c r="H892">
        <v>1</v>
      </c>
      <c r="I892" t="s">
        <v>52</v>
      </c>
      <c r="J892" t="s">
        <v>53</v>
      </c>
      <c r="K892" t="s">
        <v>26</v>
      </c>
      <c r="L892" t="s">
        <v>41</v>
      </c>
      <c r="M892" t="s">
        <v>28</v>
      </c>
      <c r="N892" t="s">
        <v>54</v>
      </c>
      <c r="O892">
        <v>1</v>
      </c>
      <c r="P892" t="s">
        <v>126</v>
      </c>
      <c r="Q892" t="s">
        <v>132</v>
      </c>
      <c r="R892" t="s">
        <v>133</v>
      </c>
      <c r="S892" s="2">
        <f t="shared" si="66"/>
        <v>2.1008403361344537E-3</v>
      </c>
      <c r="T892" s="2">
        <f t="shared" si="69"/>
        <v>2100.8403361344535</v>
      </c>
      <c r="U892" s="3">
        <f t="shared" si="68"/>
        <v>1.9726200339290644E-3</v>
      </c>
      <c r="V892">
        <f t="shared" si="67"/>
        <v>1.9726200339290645</v>
      </c>
    </row>
    <row r="893" spans="1:22" x14ac:dyDescent="0.2">
      <c r="A893">
        <v>6</v>
      </c>
      <c r="B893" t="s">
        <v>76</v>
      </c>
      <c r="C893">
        <v>0.08</v>
      </c>
      <c r="E893" s="1">
        <v>476</v>
      </c>
      <c r="F893" s="1">
        <f t="shared" si="65"/>
        <v>506.94</v>
      </c>
      <c r="G893" t="s">
        <v>23</v>
      </c>
      <c r="H893">
        <v>1</v>
      </c>
      <c r="I893" t="s">
        <v>55</v>
      </c>
      <c r="J893" t="s">
        <v>53</v>
      </c>
      <c r="K893" t="s">
        <v>26</v>
      </c>
      <c r="L893" t="s">
        <v>41</v>
      </c>
      <c r="M893" t="s">
        <v>28</v>
      </c>
      <c r="N893" t="s">
        <v>54</v>
      </c>
      <c r="O893">
        <v>0</v>
      </c>
      <c r="P893" t="s">
        <v>126</v>
      </c>
      <c r="Q893" t="s">
        <v>132</v>
      </c>
      <c r="R893" t="s">
        <v>133</v>
      </c>
      <c r="S893" s="2">
        <f t="shared" si="66"/>
        <v>0</v>
      </c>
      <c r="T893" s="2">
        <f t="shared" si="69"/>
        <v>0</v>
      </c>
      <c r="U893" s="3">
        <f t="shared" si="68"/>
        <v>0</v>
      </c>
      <c r="V893">
        <f t="shared" si="67"/>
        <v>0</v>
      </c>
    </row>
    <row r="894" spans="1:22" x14ac:dyDescent="0.2">
      <c r="A894">
        <v>6</v>
      </c>
      <c r="B894" t="s">
        <v>76</v>
      </c>
      <c r="C894">
        <v>0.08</v>
      </c>
      <c r="E894" s="1">
        <v>476</v>
      </c>
      <c r="F894" s="1">
        <f t="shared" si="65"/>
        <v>506.94</v>
      </c>
      <c r="G894" t="s">
        <v>23</v>
      </c>
      <c r="H894">
        <v>1</v>
      </c>
      <c r="I894" t="s">
        <v>56</v>
      </c>
      <c r="J894" t="s">
        <v>56</v>
      </c>
      <c r="K894" t="s">
        <v>26</v>
      </c>
      <c r="L894" t="s">
        <v>27</v>
      </c>
      <c r="M894" t="s">
        <v>28</v>
      </c>
      <c r="N894" t="s">
        <v>50</v>
      </c>
      <c r="O894">
        <v>0</v>
      </c>
      <c r="P894" t="s">
        <v>126</v>
      </c>
      <c r="Q894" t="s">
        <v>132</v>
      </c>
      <c r="R894" t="s">
        <v>133</v>
      </c>
      <c r="S894" s="2">
        <f t="shared" si="66"/>
        <v>0</v>
      </c>
      <c r="T894" s="2">
        <f t="shared" si="69"/>
        <v>0</v>
      </c>
      <c r="U894" s="3">
        <f t="shared" si="68"/>
        <v>0</v>
      </c>
      <c r="V894">
        <f t="shared" si="67"/>
        <v>0</v>
      </c>
    </row>
    <row r="895" spans="1:22" x14ac:dyDescent="0.2">
      <c r="A895">
        <v>6</v>
      </c>
      <c r="B895" t="s">
        <v>76</v>
      </c>
      <c r="C895">
        <v>0.08</v>
      </c>
      <c r="E895" s="1">
        <v>476</v>
      </c>
      <c r="F895" s="1">
        <f t="shared" si="65"/>
        <v>506.94</v>
      </c>
      <c r="G895" t="s">
        <v>23</v>
      </c>
      <c r="H895">
        <v>1</v>
      </c>
      <c r="I895" t="s">
        <v>57</v>
      </c>
      <c r="J895" t="s">
        <v>57</v>
      </c>
      <c r="K895" t="s">
        <v>26</v>
      </c>
      <c r="L895" t="s">
        <v>27</v>
      </c>
      <c r="M895" t="s">
        <v>35</v>
      </c>
      <c r="N895" t="s">
        <v>58</v>
      </c>
      <c r="O895">
        <v>0</v>
      </c>
      <c r="P895" t="s">
        <v>126</v>
      </c>
      <c r="Q895" t="s">
        <v>132</v>
      </c>
      <c r="R895" t="s">
        <v>133</v>
      </c>
      <c r="S895" s="2">
        <f t="shared" si="66"/>
        <v>0</v>
      </c>
      <c r="T895" s="2">
        <f t="shared" si="69"/>
        <v>0</v>
      </c>
      <c r="U895" s="3">
        <f t="shared" si="68"/>
        <v>0</v>
      </c>
      <c r="V895">
        <f t="shared" si="67"/>
        <v>0</v>
      </c>
    </row>
    <row r="896" spans="1:22" x14ac:dyDescent="0.2">
      <c r="A896">
        <v>6</v>
      </c>
      <c r="B896" t="s">
        <v>76</v>
      </c>
      <c r="C896">
        <v>0.08</v>
      </c>
      <c r="E896" s="1">
        <v>476</v>
      </c>
      <c r="F896" s="1">
        <f t="shared" si="65"/>
        <v>506.94</v>
      </c>
      <c r="G896" t="s">
        <v>23</v>
      </c>
      <c r="H896">
        <v>1</v>
      </c>
      <c r="I896" t="s">
        <v>59</v>
      </c>
      <c r="J896" t="s">
        <v>59</v>
      </c>
      <c r="K896" t="s">
        <v>26</v>
      </c>
      <c r="L896" t="s">
        <v>27</v>
      </c>
      <c r="M896" t="s">
        <v>35</v>
      </c>
      <c r="N896" t="s">
        <v>60</v>
      </c>
      <c r="O896">
        <v>0</v>
      </c>
      <c r="P896" t="s">
        <v>126</v>
      </c>
      <c r="Q896" t="s">
        <v>132</v>
      </c>
      <c r="R896" t="s">
        <v>133</v>
      </c>
      <c r="S896" s="2">
        <f t="shared" si="66"/>
        <v>0</v>
      </c>
      <c r="T896" s="2">
        <f t="shared" si="69"/>
        <v>0</v>
      </c>
      <c r="U896" s="3">
        <f t="shared" si="68"/>
        <v>0</v>
      </c>
      <c r="V896">
        <f t="shared" si="67"/>
        <v>0</v>
      </c>
    </row>
    <row r="897" spans="1:22" x14ac:dyDescent="0.2">
      <c r="A897">
        <v>6</v>
      </c>
      <c r="B897" t="s">
        <v>76</v>
      </c>
      <c r="C897">
        <v>0.08</v>
      </c>
      <c r="E897" s="1">
        <v>476</v>
      </c>
      <c r="F897" s="1">
        <f t="shared" si="65"/>
        <v>506.94</v>
      </c>
      <c r="G897" t="s">
        <v>23</v>
      </c>
      <c r="H897">
        <v>1</v>
      </c>
      <c r="I897" t="s">
        <v>61</v>
      </c>
      <c r="J897" t="s">
        <v>61</v>
      </c>
      <c r="K897" t="s">
        <v>26</v>
      </c>
      <c r="L897" t="s">
        <v>41</v>
      </c>
      <c r="M897" t="s">
        <v>28</v>
      </c>
      <c r="N897" t="s">
        <v>62</v>
      </c>
      <c r="O897">
        <v>0</v>
      </c>
      <c r="P897" t="s">
        <v>126</v>
      </c>
      <c r="Q897" t="s">
        <v>132</v>
      </c>
      <c r="R897" t="s">
        <v>133</v>
      </c>
      <c r="S897" s="2">
        <f t="shared" si="66"/>
        <v>0</v>
      </c>
      <c r="T897" s="2">
        <f t="shared" si="69"/>
        <v>0</v>
      </c>
      <c r="U897" s="3">
        <f t="shared" si="68"/>
        <v>0</v>
      </c>
      <c r="V897">
        <f t="shared" si="67"/>
        <v>0</v>
      </c>
    </row>
    <row r="898" spans="1:22" x14ac:dyDescent="0.2">
      <c r="A898">
        <v>6</v>
      </c>
      <c r="B898" t="s">
        <v>76</v>
      </c>
      <c r="C898">
        <v>0.08</v>
      </c>
      <c r="E898" s="1">
        <v>476</v>
      </c>
      <c r="F898" s="1">
        <f t="shared" ref="F898:F961" si="70">E898/(200/213)</f>
        <v>506.94</v>
      </c>
      <c r="G898" t="s">
        <v>23</v>
      </c>
      <c r="H898">
        <v>1</v>
      </c>
      <c r="I898" t="s">
        <v>63</v>
      </c>
      <c r="J898" t="s">
        <v>63</v>
      </c>
      <c r="K898" t="s">
        <v>34</v>
      </c>
      <c r="L898" t="s">
        <v>27</v>
      </c>
      <c r="M898" t="s">
        <v>35</v>
      </c>
      <c r="N898" t="s">
        <v>64</v>
      </c>
      <c r="O898">
        <v>0</v>
      </c>
      <c r="P898" t="s">
        <v>126</v>
      </c>
      <c r="Q898" t="s">
        <v>132</v>
      </c>
      <c r="R898" t="s">
        <v>133</v>
      </c>
      <c r="S898" s="2">
        <f t="shared" ref="S898:S961" si="71">O898/E898</f>
        <v>0</v>
      </c>
      <c r="T898" s="2">
        <f t="shared" si="69"/>
        <v>0</v>
      </c>
      <c r="U898" s="3">
        <f t="shared" si="68"/>
        <v>0</v>
      </c>
      <c r="V898">
        <f t="shared" ref="V898:V961" si="72">U898*1000</f>
        <v>0</v>
      </c>
    </row>
    <row r="899" spans="1:22" x14ac:dyDescent="0.2">
      <c r="A899">
        <v>6</v>
      </c>
      <c r="B899" t="s">
        <v>76</v>
      </c>
      <c r="C899">
        <v>0.08</v>
      </c>
      <c r="E899" s="1">
        <v>476</v>
      </c>
      <c r="F899" s="1">
        <f t="shared" si="70"/>
        <v>506.94</v>
      </c>
      <c r="G899" t="s">
        <v>23</v>
      </c>
      <c r="H899">
        <v>1</v>
      </c>
      <c r="I899" t="s">
        <v>65</v>
      </c>
      <c r="J899" t="s">
        <v>65</v>
      </c>
      <c r="K899" t="s">
        <v>34</v>
      </c>
      <c r="L899" t="s">
        <v>41</v>
      </c>
      <c r="M899" t="s">
        <v>35</v>
      </c>
      <c r="N899" t="s">
        <v>66</v>
      </c>
      <c r="O899">
        <v>0</v>
      </c>
      <c r="P899" t="s">
        <v>126</v>
      </c>
      <c r="Q899" t="s">
        <v>132</v>
      </c>
      <c r="R899" t="s">
        <v>133</v>
      </c>
      <c r="S899" s="2">
        <f t="shared" si="71"/>
        <v>0</v>
      </c>
      <c r="T899" s="2">
        <f t="shared" si="69"/>
        <v>0</v>
      </c>
      <c r="U899" s="3">
        <f t="shared" ref="U899:U962" si="73">O899/F899</f>
        <v>0</v>
      </c>
      <c r="V899">
        <f t="shared" si="72"/>
        <v>0</v>
      </c>
    </row>
    <row r="900" spans="1:22" x14ac:dyDescent="0.2">
      <c r="A900">
        <v>6</v>
      </c>
      <c r="B900" t="s">
        <v>76</v>
      </c>
      <c r="C900">
        <v>0.08</v>
      </c>
      <c r="E900" s="1">
        <v>476</v>
      </c>
      <c r="F900" s="1">
        <f t="shared" si="70"/>
        <v>506.94</v>
      </c>
      <c r="G900" t="s">
        <v>23</v>
      </c>
      <c r="H900">
        <v>1</v>
      </c>
      <c r="I900" t="s">
        <v>67</v>
      </c>
      <c r="J900" t="s">
        <v>67</v>
      </c>
      <c r="K900" t="s">
        <v>26</v>
      </c>
      <c r="L900" t="s">
        <v>41</v>
      </c>
      <c r="M900" t="s">
        <v>28</v>
      </c>
      <c r="N900" t="s">
        <v>36</v>
      </c>
      <c r="O900">
        <v>0</v>
      </c>
      <c r="P900" t="s">
        <v>126</v>
      </c>
      <c r="Q900" t="s">
        <v>132</v>
      </c>
      <c r="R900" t="s">
        <v>133</v>
      </c>
      <c r="S900" s="2">
        <f t="shared" si="71"/>
        <v>0</v>
      </c>
      <c r="T900" s="2">
        <f t="shared" ref="T900:T963" si="74">S900*1000000</f>
        <v>0</v>
      </c>
      <c r="U900" s="3">
        <f t="shared" si="73"/>
        <v>0</v>
      </c>
      <c r="V900">
        <f t="shared" si="72"/>
        <v>0</v>
      </c>
    </row>
    <row r="901" spans="1:22" x14ac:dyDescent="0.2">
      <c r="A901">
        <v>6</v>
      </c>
      <c r="B901" t="s">
        <v>76</v>
      </c>
      <c r="C901">
        <v>0.08</v>
      </c>
      <c r="E901" s="1">
        <v>476</v>
      </c>
      <c r="F901" s="1">
        <f t="shared" si="70"/>
        <v>506.94</v>
      </c>
      <c r="G901" t="s">
        <v>23</v>
      </c>
      <c r="H901">
        <v>1</v>
      </c>
      <c r="I901" t="s">
        <v>68</v>
      </c>
      <c r="J901" t="s">
        <v>69</v>
      </c>
      <c r="K901" t="s">
        <v>26</v>
      </c>
      <c r="L901" t="s">
        <v>27</v>
      </c>
      <c r="M901" t="s">
        <v>28</v>
      </c>
      <c r="N901" t="s">
        <v>29</v>
      </c>
      <c r="O901">
        <v>0</v>
      </c>
      <c r="P901" t="s">
        <v>126</v>
      </c>
      <c r="Q901" t="s">
        <v>132</v>
      </c>
      <c r="R901" t="s">
        <v>133</v>
      </c>
      <c r="S901" s="2">
        <f t="shared" si="71"/>
        <v>0</v>
      </c>
      <c r="T901" s="2">
        <f t="shared" si="74"/>
        <v>0</v>
      </c>
      <c r="U901" s="3">
        <f t="shared" si="73"/>
        <v>0</v>
      </c>
      <c r="V901">
        <f t="shared" si="72"/>
        <v>0</v>
      </c>
    </row>
    <row r="902" spans="1:22" x14ac:dyDescent="0.2">
      <c r="A902">
        <v>6</v>
      </c>
      <c r="B902" t="s">
        <v>76</v>
      </c>
      <c r="C902">
        <v>0.08</v>
      </c>
      <c r="E902" s="1">
        <v>476</v>
      </c>
      <c r="F902" s="1">
        <f t="shared" si="70"/>
        <v>506.94</v>
      </c>
      <c r="G902" t="s">
        <v>70</v>
      </c>
      <c r="H902">
        <v>1</v>
      </c>
      <c r="I902" t="s">
        <v>24</v>
      </c>
      <c r="J902" t="s">
        <v>25</v>
      </c>
      <c r="K902" t="s">
        <v>26</v>
      </c>
      <c r="L902" t="s">
        <v>27</v>
      </c>
      <c r="M902" t="s">
        <v>28</v>
      </c>
      <c r="N902" t="s">
        <v>29</v>
      </c>
      <c r="O902">
        <v>1</v>
      </c>
      <c r="P902" t="s">
        <v>126</v>
      </c>
      <c r="Q902" t="s">
        <v>132</v>
      </c>
      <c r="R902" t="s">
        <v>134</v>
      </c>
      <c r="S902" s="2">
        <f t="shared" si="71"/>
        <v>2.1008403361344537E-3</v>
      </c>
      <c r="T902" s="2">
        <f t="shared" si="74"/>
        <v>2100.8403361344535</v>
      </c>
      <c r="U902" s="3">
        <f t="shared" si="73"/>
        <v>1.9726200339290644E-3</v>
      </c>
      <c r="V902">
        <f t="shared" si="72"/>
        <v>1.9726200339290645</v>
      </c>
    </row>
    <row r="903" spans="1:22" x14ac:dyDescent="0.2">
      <c r="A903">
        <v>6</v>
      </c>
      <c r="B903" t="s">
        <v>76</v>
      </c>
      <c r="C903">
        <v>0.08</v>
      </c>
      <c r="E903" s="1">
        <v>476</v>
      </c>
      <c r="F903" s="1">
        <f t="shared" si="70"/>
        <v>506.94</v>
      </c>
      <c r="G903" t="s">
        <v>70</v>
      </c>
      <c r="H903">
        <v>1</v>
      </c>
      <c r="I903" t="s">
        <v>33</v>
      </c>
      <c r="J903" t="s">
        <v>33</v>
      </c>
      <c r="K903" t="s">
        <v>34</v>
      </c>
      <c r="L903" t="s">
        <v>27</v>
      </c>
      <c r="M903" t="s">
        <v>35</v>
      </c>
      <c r="N903" t="s">
        <v>36</v>
      </c>
      <c r="O903">
        <v>0</v>
      </c>
      <c r="P903" t="s">
        <v>126</v>
      </c>
      <c r="Q903" t="s">
        <v>132</v>
      </c>
      <c r="R903" t="s">
        <v>134</v>
      </c>
      <c r="S903" s="2">
        <f t="shared" si="71"/>
        <v>0</v>
      </c>
      <c r="T903" s="2">
        <f t="shared" si="74"/>
        <v>0</v>
      </c>
      <c r="U903" s="3">
        <f t="shared" si="73"/>
        <v>0</v>
      </c>
      <c r="V903">
        <f t="shared" si="72"/>
        <v>0</v>
      </c>
    </row>
    <row r="904" spans="1:22" x14ac:dyDescent="0.2">
      <c r="A904">
        <v>6</v>
      </c>
      <c r="B904" t="s">
        <v>76</v>
      </c>
      <c r="C904">
        <v>0.08</v>
      </c>
      <c r="E904" s="1">
        <v>476</v>
      </c>
      <c r="F904" s="1">
        <f t="shared" si="70"/>
        <v>506.94</v>
      </c>
      <c r="G904" t="s">
        <v>70</v>
      </c>
      <c r="H904">
        <v>1</v>
      </c>
      <c r="I904" t="s">
        <v>37</v>
      </c>
      <c r="J904" t="s">
        <v>37</v>
      </c>
      <c r="K904" t="s">
        <v>26</v>
      </c>
      <c r="L904" t="s">
        <v>27</v>
      </c>
      <c r="M904" t="s">
        <v>35</v>
      </c>
      <c r="N904" t="s">
        <v>29</v>
      </c>
      <c r="O904">
        <v>0</v>
      </c>
      <c r="P904" t="s">
        <v>126</v>
      </c>
      <c r="Q904" t="s">
        <v>132</v>
      </c>
      <c r="R904" t="s">
        <v>134</v>
      </c>
      <c r="S904" s="2">
        <f t="shared" si="71"/>
        <v>0</v>
      </c>
      <c r="T904" s="2">
        <f t="shared" si="74"/>
        <v>0</v>
      </c>
      <c r="U904" s="3">
        <f t="shared" si="73"/>
        <v>0</v>
      </c>
      <c r="V904">
        <f t="shared" si="72"/>
        <v>0</v>
      </c>
    </row>
    <row r="905" spans="1:22" x14ac:dyDescent="0.2">
      <c r="A905">
        <v>6</v>
      </c>
      <c r="B905" t="s">
        <v>76</v>
      </c>
      <c r="C905">
        <v>0.08</v>
      </c>
      <c r="E905" s="1">
        <v>476</v>
      </c>
      <c r="F905" s="1">
        <f t="shared" si="70"/>
        <v>506.94</v>
      </c>
      <c r="G905" t="s">
        <v>70</v>
      </c>
      <c r="H905">
        <v>1</v>
      </c>
      <c r="I905" t="s">
        <v>38</v>
      </c>
      <c r="J905" t="s">
        <v>39</v>
      </c>
      <c r="K905" t="s">
        <v>40</v>
      </c>
      <c r="L905" t="s">
        <v>41</v>
      </c>
      <c r="M905" t="s">
        <v>28</v>
      </c>
      <c r="N905" t="s">
        <v>42</v>
      </c>
      <c r="O905">
        <v>0</v>
      </c>
      <c r="P905" t="s">
        <v>126</v>
      </c>
      <c r="Q905" t="s">
        <v>132</v>
      </c>
      <c r="R905" t="s">
        <v>134</v>
      </c>
      <c r="S905" s="2">
        <f t="shared" si="71"/>
        <v>0</v>
      </c>
      <c r="T905" s="2">
        <f t="shared" si="74"/>
        <v>0</v>
      </c>
      <c r="U905" s="3">
        <f t="shared" si="73"/>
        <v>0</v>
      </c>
      <c r="V905">
        <f t="shared" si="72"/>
        <v>0</v>
      </c>
    </row>
    <row r="906" spans="1:22" x14ac:dyDescent="0.2">
      <c r="A906">
        <v>6</v>
      </c>
      <c r="B906" t="s">
        <v>76</v>
      </c>
      <c r="C906">
        <v>0.08</v>
      </c>
      <c r="E906" s="1">
        <v>476</v>
      </c>
      <c r="F906" s="1">
        <f t="shared" si="70"/>
        <v>506.94</v>
      </c>
      <c r="G906" t="s">
        <v>70</v>
      </c>
      <c r="H906">
        <v>1</v>
      </c>
      <c r="I906" t="s">
        <v>43</v>
      </c>
      <c r="J906" t="s">
        <v>39</v>
      </c>
      <c r="K906" t="s">
        <v>40</v>
      </c>
      <c r="L906" t="s">
        <v>41</v>
      </c>
      <c r="M906" t="s">
        <v>28</v>
      </c>
      <c r="N906" t="s">
        <v>42</v>
      </c>
      <c r="O906">
        <v>1</v>
      </c>
      <c r="P906" t="s">
        <v>126</v>
      </c>
      <c r="Q906" t="s">
        <v>132</v>
      </c>
      <c r="R906" t="s">
        <v>134</v>
      </c>
      <c r="S906" s="2">
        <f t="shared" si="71"/>
        <v>2.1008403361344537E-3</v>
      </c>
      <c r="T906" s="2">
        <f t="shared" si="74"/>
        <v>2100.8403361344535</v>
      </c>
      <c r="U906" s="3">
        <f t="shared" si="73"/>
        <v>1.9726200339290644E-3</v>
      </c>
      <c r="V906">
        <f t="shared" si="72"/>
        <v>1.9726200339290645</v>
      </c>
    </row>
    <row r="907" spans="1:22" x14ac:dyDescent="0.2">
      <c r="A907">
        <v>6</v>
      </c>
      <c r="B907" t="s">
        <v>76</v>
      </c>
      <c r="C907">
        <v>0.08</v>
      </c>
      <c r="E907" s="1">
        <v>476</v>
      </c>
      <c r="F907" s="1">
        <f t="shared" si="70"/>
        <v>506.94</v>
      </c>
      <c r="G907" t="s">
        <v>70</v>
      </c>
      <c r="H907">
        <v>1</v>
      </c>
      <c r="I907" t="s">
        <v>44</v>
      </c>
      <c r="J907" t="s">
        <v>44</v>
      </c>
      <c r="K907" t="s">
        <v>26</v>
      </c>
      <c r="L907" t="s">
        <v>41</v>
      </c>
      <c r="M907" t="s">
        <v>28</v>
      </c>
      <c r="N907" t="s">
        <v>36</v>
      </c>
      <c r="O907">
        <v>0</v>
      </c>
      <c r="P907" t="s">
        <v>126</v>
      </c>
      <c r="Q907" t="s">
        <v>132</v>
      </c>
      <c r="R907" t="s">
        <v>134</v>
      </c>
      <c r="S907" s="2">
        <f t="shared" si="71"/>
        <v>0</v>
      </c>
      <c r="T907" s="2">
        <f t="shared" si="74"/>
        <v>0</v>
      </c>
      <c r="U907" s="3">
        <f t="shared" si="73"/>
        <v>0</v>
      </c>
      <c r="V907">
        <f t="shared" si="72"/>
        <v>0</v>
      </c>
    </row>
    <row r="908" spans="1:22" x14ac:dyDescent="0.2">
      <c r="A908">
        <v>6</v>
      </c>
      <c r="B908" t="s">
        <v>76</v>
      </c>
      <c r="C908">
        <v>0.08</v>
      </c>
      <c r="E908" s="1">
        <v>476</v>
      </c>
      <c r="F908" s="1">
        <f t="shared" si="70"/>
        <v>506.94</v>
      </c>
      <c r="G908" t="s">
        <v>70</v>
      </c>
      <c r="H908">
        <v>1</v>
      </c>
      <c r="I908" t="s">
        <v>45</v>
      </c>
      <c r="J908" t="s">
        <v>45</v>
      </c>
      <c r="K908" t="s">
        <v>26</v>
      </c>
      <c r="L908" t="s">
        <v>27</v>
      </c>
      <c r="M908" t="s">
        <v>28</v>
      </c>
      <c r="N908" t="s">
        <v>46</v>
      </c>
      <c r="O908">
        <v>0</v>
      </c>
      <c r="P908" t="s">
        <v>126</v>
      </c>
      <c r="Q908" t="s">
        <v>132</v>
      </c>
      <c r="R908" t="s">
        <v>134</v>
      </c>
      <c r="S908" s="2">
        <f t="shared" si="71"/>
        <v>0</v>
      </c>
      <c r="T908" s="2">
        <f t="shared" si="74"/>
        <v>0</v>
      </c>
      <c r="U908" s="3">
        <f t="shared" si="73"/>
        <v>0</v>
      </c>
      <c r="V908">
        <f t="shared" si="72"/>
        <v>0</v>
      </c>
    </row>
    <row r="909" spans="1:22" x14ac:dyDescent="0.2">
      <c r="A909">
        <v>6</v>
      </c>
      <c r="B909" t="s">
        <v>76</v>
      </c>
      <c r="C909">
        <v>0.08</v>
      </c>
      <c r="E909" s="1">
        <v>476</v>
      </c>
      <c r="F909" s="1">
        <f t="shared" si="70"/>
        <v>506.94</v>
      </c>
      <c r="G909" t="s">
        <v>70</v>
      </c>
      <c r="H909">
        <v>1</v>
      </c>
      <c r="I909" t="s">
        <v>47</v>
      </c>
      <c r="J909" t="s">
        <v>47</v>
      </c>
      <c r="K909" t="s">
        <v>26</v>
      </c>
      <c r="L909" t="s">
        <v>27</v>
      </c>
      <c r="M909" t="s">
        <v>28</v>
      </c>
      <c r="N909" t="s">
        <v>48</v>
      </c>
      <c r="O909">
        <v>0</v>
      </c>
      <c r="P909" t="s">
        <v>126</v>
      </c>
      <c r="Q909" t="s">
        <v>132</v>
      </c>
      <c r="R909" t="s">
        <v>134</v>
      </c>
      <c r="S909" s="2">
        <f t="shared" si="71"/>
        <v>0</v>
      </c>
      <c r="T909" s="2">
        <f t="shared" si="74"/>
        <v>0</v>
      </c>
      <c r="U909" s="3">
        <f t="shared" si="73"/>
        <v>0</v>
      </c>
      <c r="V909">
        <f t="shared" si="72"/>
        <v>0</v>
      </c>
    </row>
    <row r="910" spans="1:22" x14ac:dyDescent="0.2">
      <c r="A910">
        <v>6</v>
      </c>
      <c r="B910" t="s">
        <v>76</v>
      </c>
      <c r="C910">
        <v>0.08</v>
      </c>
      <c r="E910" s="1">
        <v>476</v>
      </c>
      <c r="F910" s="1">
        <f t="shared" si="70"/>
        <v>506.94</v>
      </c>
      <c r="G910" t="s">
        <v>70</v>
      </c>
      <c r="H910">
        <v>1</v>
      </c>
      <c r="I910" t="s">
        <v>49</v>
      </c>
      <c r="J910" t="s">
        <v>49</v>
      </c>
      <c r="K910" t="s">
        <v>26</v>
      </c>
      <c r="L910" t="s">
        <v>27</v>
      </c>
      <c r="M910" t="s">
        <v>28</v>
      </c>
      <c r="N910" t="s">
        <v>50</v>
      </c>
      <c r="O910">
        <v>0</v>
      </c>
      <c r="P910" t="s">
        <v>126</v>
      </c>
      <c r="Q910" t="s">
        <v>132</v>
      </c>
      <c r="R910" t="s">
        <v>134</v>
      </c>
      <c r="S910" s="2">
        <f t="shared" si="71"/>
        <v>0</v>
      </c>
      <c r="T910" s="2">
        <f t="shared" si="74"/>
        <v>0</v>
      </c>
      <c r="U910" s="3">
        <f t="shared" si="73"/>
        <v>0</v>
      </c>
      <c r="V910">
        <f t="shared" si="72"/>
        <v>0</v>
      </c>
    </row>
    <row r="911" spans="1:22" x14ac:dyDescent="0.2">
      <c r="A911">
        <v>6</v>
      </c>
      <c r="B911" t="s">
        <v>76</v>
      </c>
      <c r="C911">
        <v>0.08</v>
      </c>
      <c r="E911" s="1">
        <v>476</v>
      </c>
      <c r="F911" s="1">
        <f t="shared" si="70"/>
        <v>506.94</v>
      </c>
      <c r="G911" t="s">
        <v>70</v>
      </c>
      <c r="H911">
        <v>1</v>
      </c>
      <c r="I911" t="s">
        <v>51</v>
      </c>
      <c r="J911" t="s">
        <v>51</v>
      </c>
      <c r="K911" t="s">
        <v>26</v>
      </c>
      <c r="L911" t="s">
        <v>27</v>
      </c>
      <c r="M911" t="s">
        <v>28</v>
      </c>
      <c r="N911" t="s">
        <v>36</v>
      </c>
      <c r="O911">
        <v>0</v>
      </c>
      <c r="P911" t="s">
        <v>126</v>
      </c>
      <c r="Q911" t="s">
        <v>132</v>
      </c>
      <c r="R911" t="s">
        <v>134</v>
      </c>
      <c r="S911" s="2">
        <f t="shared" si="71"/>
        <v>0</v>
      </c>
      <c r="T911" s="2">
        <f t="shared" si="74"/>
        <v>0</v>
      </c>
      <c r="U911" s="3">
        <f t="shared" si="73"/>
        <v>0</v>
      </c>
      <c r="V911">
        <f t="shared" si="72"/>
        <v>0</v>
      </c>
    </row>
    <row r="912" spans="1:22" x14ac:dyDescent="0.2">
      <c r="A912">
        <v>6</v>
      </c>
      <c r="B912" t="s">
        <v>76</v>
      </c>
      <c r="C912">
        <v>0.08</v>
      </c>
      <c r="E912" s="1">
        <v>476</v>
      </c>
      <c r="F912" s="1">
        <f t="shared" si="70"/>
        <v>506.94</v>
      </c>
      <c r="G912" t="s">
        <v>70</v>
      </c>
      <c r="H912">
        <v>1</v>
      </c>
      <c r="I912" t="s">
        <v>52</v>
      </c>
      <c r="J912" t="s">
        <v>53</v>
      </c>
      <c r="K912" t="s">
        <v>26</v>
      </c>
      <c r="L912" t="s">
        <v>41</v>
      </c>
      <c r="M912" t="s">
        <v>28</v>
      </c>
      <c r="N912" t="s">
        <v>54</v>
      </c>
      <c r="O912">
        <v>1</v>
      </c>
      <c r="P912" t="s">
        <v>126</v>
      </c>
      <c r="Q912" t="s">
        <v>132</v>
      </c>
      <c r="R912" t="s">
        <v>134</v>
      </c>
      <c r="S912" s="2">
        <f t="shared" si="71"/>
        <v>2.1008403361344537E-3</v>
      </c>
      <c r="T912" s="2">
        <f t="shared" si="74"/>
        <v>2100.8403361344535</v>
      </c>
      <c r="U912" s="3">
        <f t="shared" si="73"/>
        <v>1.9726200339290644E-3</v>
      </c>
      <c r="V912">
        <f t="shared" si="72"/>
        <v>1.9726200339290645</v>
      </c>
    </row>
    <row r="913" spans="1:22" x14ac:dyDescent="0.2">
      <c r="A913">
        <v>6</v>
      </c>
      <c r="B913" t="s">
        <v>76</v>
      </c>
      <c r="C913">
        <v>0.08</v>
      </c>
      <c r="E913" s="1">
        <v>476</v>
      </c>
      <c r="F913" s="1">
        <f t="shared" si="70"/>
        <v>506.94</v>
      </c>
      <c r="G913" t="s">
        <v>70</v>
      </c>
      <c r="H913">
        <v>1</v>
      </c>
      <c r="I913" t="s">
        <v>55</v>
      </c>
      <c r="J913" t="s">
        <v>53</v>
      </c>
      <c r="K913" t="s">
        <v>26</v>
      </c>
      <c r="L913" t="s">
        <v>41</v>
      </c>
      <c r="M913" t="s">
        <v>28</v>
      </c>
      <c r="N913" t="s">
        <v>54</v>
      </c>
      <c r="O913">
        <v>0</v>
      </c>
      <c r="P913" t="s">
        <v>126</v>
      </c>
      <c r="Q913" t="s">
        <v>132</v>
      </c>
      <c r="R913" t="s">
        <v>134</v>
      </c>
      <c r="S913" s="2">
        <f t="shared" si="71"/>
        <v>0</v>
      </c>
      <c r="T913" s="2">
        <f t="shared" si="74"/>
        <v>0</v>
      </c>
      <c r="U913" s="3">
        <f t="shared" si="73"/>
        <v>0</v>
      </c>
      <c r="V913">
        <f t="shared" si="72"/>
        <v>0</v>
      </c>
    </row>
    <row r="914" spans="1:22" x14ac:dyDescent="0.2">
      <c r="A914">
        <v>6</v>
      </c>
      <c r="B914" t="s">
        <v>76</v>
      </c>
      <c r="C914">
        <v>0.08</v>
      </c>
      <c r="E914" s="1">
        <v>476</v>
      </c>
      <c r="F914" s="1">
        <f t="shared" si="70"/>
        <v>506.94</v>
      </c>
      <c r="G914" t="s">
        <v>70</v>
      </c>
      <c r="H914">
        <v>1</v>
      </c>
      <c r="I914" t="s">
        <v>56</v>
      </c>
      <c r="J914" t="s">
        <v>56</v>
      </c>
      <c r="K914" t="s">
        <v>26</v>
      </c>
      <c r="L914" t="s">
        <v>27</v>
      </c>
      <c r="M914" t="s">
        <v>28</v>
      </c>
      <c r="N914" t="s">
        <v>50</v>
      </c>
      <c r="O914">
        <v>0</v>
      </c>
      <c r="P914" t="s">
        <v>126</v>
      </c>
      <c r="Q914" t="s">
        <v>132</v>
      </c>
      <c r="R914" t="s">
        <v>134</v>
      </c>
      <c r="S914" s="2">
        <f t="shared" si="71"/>
        <v>0</v>
      </c>
      <c r="T914" s="2">
        <f t="shared" si="74"/>
        <v>0</v>
      </c>
      <c r="U914" s="3">
        <f t="shared" si="73"/>
        <v>0</v>
      </c>
      <c r="V914">
        <f t="shared" si="72"/>
        <v>0</v>
      </c>
    </row>
    <row r="915" spans="1:22" x14ac:dyDescent="0.2">
      <c r="A915">
        <v>6</v>
      </c>
      <c r="B915" t="s">
        <v>76</v>
      </c>
      <c r="C915">
        <v>0.08</v>
      </c>
      <c r="E915" s="1">
        <v>476</v>
      </c>
      <c r="F915" s="1">
        <f t="shared" si="70"/>
        <v>506.94</v>
      </c>
      <c r="G915" t="s">
        <v>70</v>
      </c>
      <c r="H915">
        <v>1</v>
      </c>
      <c r="I915" t="s">
        <v>57</v>
      </c>
      <c r="J915" t="s">
        <v>57</v>
      </c>
      <c r="K915" t="s">
        <v>26</v>
      </c>
      <c r="L915" t="s">
        <v>27</v>
      </c>
      <c r="M915" t="s">
        <v>35</v>
      </c>
      <c r="N915" t="s">
        <v>58</v>
      </c>
      <c r="O915">
        <v>0</v>
      </c>
      <c r="P915" t="s">
        <v>126</v>
      </c>
      <c r="Q915" t="s">
        <v>132</v>
      </c>
      <c r="R915" t="s">
        <v>134</v>
      </c>
      <c r="S915" s="2">
        <f t="shared" si="71"/>
        <v>0</v>
      </c>
      <c r="T915" s="2">
        <f t="shared" si="74"/>
        <v>0</v>
      </c>
      <c r="U915" s="3">
        <f t="shared" si="73"/>
        <v>0</v>
      </c>
      <c r="V915">
        <f t="shared" si="72"/>
        <v>0</v>
      </c>
    </row>
    <row r="916" spans="1:22" x14ac:dyDescent="0.2">
      <c r="A916">
        <v>6</v>
      </c>
      <c r="B916" t="s">
        <v>76</v>
      </c>
      <c r="C916">
        <v>0.08</v>
      </c>
      <c r="E916" s="1">
        <v>476</v>
      </c>
      <c r="F916" s="1">
        <f t="shared" si="70"/>
        <v>506.94</v>
      </c>
      <c r="G916" t="s">
        <v>70</v>
      </c>
      <c r="H916">
        <v>1</v>
      </c>
      <c r="I916" t="s">
        <v>59</v>
      </c>
      <c r="J916" t="s">
        <v>59</v>
      </c>
      <c r="K916" t="s">
        <v>26</v>
      </c>
      <c r="L916" t="s">
        <v>27</v>
      </c>
      <c r="M916" t="s">
        <v>35</v>
      </c>
      <c r="N916" t="s">
        <v>60</v>
      </c>
      <c r="O916">
        <v>0</v>
      </c>
      <c r="P916" t="s">
        <v>126</v>
      </c>
      <c r="Q916" t="s">
        <v>132</v>
      </c>
      <c r="R916" t="s">
        <v>134</v>
      </c>
      <c r="S916" s="2">
        <f t="shared" si="71"/>
        <v>0</v>
      </c>
      <c r="T916" s="2">
        <f t="shared" si="74"/>
        <v>0</v>
      </c>
      <c r="U916" s="3">
        <f t="shared" si="73"/>
        <v>0</v>
      </c>
      <c r="V916">
        <f t="shared" si="72"/>
        <v>0</v>
      </c>
    </row>
    <row r="917" spans="1:22" x14ac:dyDescent="0.2">
      <c r="A917">
        <v>6</v>
      </c>
      <c r="B917" t="s">
        <v>76</v>
      </c>
      <c r="C917">
        <v>0.08</v>
      </c>
      <c r="E917" s="1">
        <v>476</v>
      </c>
      <c r="F917" s="1">
        <f t="shared" si="70"/>
        <v>506.94</v>
      </c>
      <c r="G917" t="s">
        <v>70</v>
      </c>
      <c r="H917">
        <v>1</v>
      </c>
      <c r="I917" t="s">
        <v>61</v>
      </c>
      <c r="J917" t="s">
        <v>61</v>
      </c>
      <c r="K917" t="s">
        <v>26</v>
      </c>
      <c r="L917" t="s">
        <v>41</v>
      </c>
      <c r="M917" t="s">
        <v>28</v>
      </c>
      <c r="N917" t="s">
        <v>62</v>
      </c>
      <c r="O917">
        <v>0</v>
      </c>
      <c r="P917" t="s">
        <v>126</v>
      </c>
      <c r="Q917" t="s">
        <v>132</v>
      </c>
      <c r="R917" t="s">
        <v>134</v>
      </c>
      <c r="S917" s="2">
        <f t="shared" si="71"/>
        <v>0</v>
      </c>
      <c r="T917" s="2">
        <f t="shared" si="74"/>
        <v>0</v>
      </c>
      <c r="U917" s="3">
        <f t="shared" si="73"/>
        <v>0</v>
      </c>
      <c r="V917">
        <f t="shared" si="72"/>
        <v>0</v>
      </c>
    </row>
    <row r="918" spans="1:22" x14ac:dyDescent="0.2">
      <c r="A918">
        <v>6</v>
      </c>
      <c r="B918" t="s">
        <v>76</v>
      </c>
      <c r="C918">
        <v>0.08</v>
      </c>
      <c r="E918" s="1">
        <v>476</v>
      </c>
      <c r="F918" s="1">
        <f t="shared" si="70"/>
        <v>506.94</v>
      </c>
      <c r="G918" t="s">
        <v>70</v>
      </c>
      <c r="H918">
        <v>1</v>
      </c>
      <c r="I918" t="s">
        <v>63</v>
      </c>
      <c r="J918" t="s">
        <v>63</v>
      </c>
      <c r="K918" t="s">
        <v>34</v>
      </c>
      <c r="L918" t="s">
        <v>27</v>
      </c>
      <c r="M918" t="s">
        <v>35</v>
      </c>
      <c r="N918" t="s">
        <v>64</v>
      </c>
      <c r="O918">
        <v>0</v>
      </c>
      <c r="P918" t="s">
        <v>126</v>
      </c>
      <c r="Q918" t="s">
        <v>132</v>
      </c>
      <c r="R918" t="s">
        <v>134</v>
      </c>
      <c r="S918" s="2">
        <f t="shared" si="71"/>
        <v>0</v>
      </c>
      <c r="T918" s="2">
        <f t="shared" si="74"/>
        <v>0</v>
      </c>
      <c r="U918" s="3">
        <f t="shared" si="73"/>
        <v>0</v>
      </c>
      <c r="V918">
        <f t="shared" si="72"/>
        <v>0</v>
      </c>
    </row>
    <row r="919" spans="1:22" x14ac:dyDescent="0.2">
      <c r="A919">
        <v>6</v>
      </c>
      <c r="B919" t="s">
        <v>76</v>
      </c>
      <c r="C919">
        <v>0.08</v>
      </c>
      <c r="E919" s="1">
        <v>476</v>
      </c>
      <c r="F919" s="1">
        <f t="shared" si="70"/>
        <v>506.94</v>
      </c>
      <c r="G919" t="s">
        <v>70</v>
      </c>
      <c r="H919">
        <v>1</v>
      </c>
      <c r="I919" t="s">
        <v>65</v>
      </c>
      <c r="J919" t="s">
        <v>65</v>
      </c>
      <c r="K919" t="s">
        <v>34</v>
      </c>
      <c r="L919" t="s">
        <v>41</v>
      </c>
      <c r="M919" t="s">
        <v>35</v>
      </c>
      <c r="N919" t="s">
        <v>66</v>
      </c>
      <c r="O919">
        <v>0</v>
      </c>
      <c r="P919" t="s">
        <v>126</v>
      </c>
      <c r="Q919" t="s">
        <v>132</v>
      </c>
      <c r="R919" t="s">
        <v>134</v>
      </c>
      <c r="S919" s="2">
        <f t="shared" si="71"/>
        <v>0</v>
      </c>
      <c r="T919" s="2">
        <f t="shared" si="74"/>
        <v>0</v>
      </c>
      <c r="U919" s="3">
        <f t="shared" si="73"/>
        <v>0</v>
      </c>
      <c r="V919">
        <f t="shared" si="72"/>
        <v>0</v>
      </c>
    </row>
    <row r="920" spans="1:22" x14ac:dyDescent="0.2">
      <c r="A920">
        <v>6</v>
      </c>
      <c r="B920" t="s">
        <v>76</v>
      </c>
      <c r="C920">
        <v>0.08</v>
      </c>
      <c r="E920" s="1">
        <v>476</v>
      </c>
      <c r="F920" s="1">
        <f t="shared" si="70"/>
        <v>506.94</v>
      </c>
      <c r="G920" t="s">
        <v>70</v>
      </c>
      <c r="H920">
        <v>1</v>
      </c>
      <c r="I920" t="s">
        <v>67</v>
      </c>
      <c r="J920" t="s">
        <v>67</v>
      </c>
      <c r="K920" t="s">
        <v>26</v>
      </c>
      <c r="L920" t="s">
        <v>41</v>
      </c>
      <c r="M920" t="s">
        <v>28</v>
      </c>
      <c r="N920" t="s">
        <v>36</v>
      </c>
      <c r="O920">
        <v>0</v>
      </c>
      <c r="P920" t="s">
        <v>126</v>
      </c>
      <c r="Q920" t="s">
        <v>132</v>
      </c>
      <c r="R920" t="s">
        <v>134</v>
      </c>
      <c r="S920" s="2">
        <f t="shared" si="71"/>
        <v>0</v>
      </c>
      <c r="T920" s="2">
        <f t="shared" si="74"/>
        <v>0</v>
      </c>
      <c r="U920" s="3">
        <f t="shared" si="73"/>
        <v>0</v>
      </c>
      <c r="V920">
        <f t="shared" si="72"/>
        <v>0</v>
      </c>
    </row>
    <row r="921" spans="1:22" x14ac:dyDescent="0.2">
      <c r="A921">
        <v>6</v>
      </c>
      <c r="B921" t="s">
        <v>76</v>
      </c>
      <c r="C921">
        <v>0.08</v>
      </c>
      <c r="E921" s="1">
        <v>476</v>
      </c>
      <c r="F921" s="1">
        <f t="shared" si="70"/>
        <v>506.94</v>
      </c>
      <c r="G921" t="s">
        <v>70</v>
      </c>
      <c r="H921">
        <v>1</v>
      </c>
      <c r="I921" t="s">
        <v>68</v>
      </c>
      <c r="J921" t="s">
        <v>69</v>
      </c>
      <c r="K921" t="s">
        <v>26</v>
      </c>
      <c r="L921" t="s">
        <v>27</v>
      </c>
      <c r="M921" t="s">
        <v>28</v>
      </c>
      <c r="N921" t="s">
        <v>29</v>
      </c>
      <c r="O921">
        <v>0</v>
      </c>
      <c r="P921" t="s">
        <v>126</v>
      </c>
      <c r="Q921" t="s">
        <v>132</v>
      </c>
      <c r="R921" t="s">
        <v>134</v>
      </c>
      <c r="S921" s="2">
        <f t="shared" si="71"/>
        <v>0</v>
      </c>
      <c r="T921" s="2">
        <f t="shared" si="74"/>
        <v>0</v>
      </c>
      <c r="U921" s="3">
        <f t="shared" si="73"/>
        <v>0</v>
      </c>
      <c r="V921">
        <f t="shared" si="72"/>
        <v>0</v>
      </c>
    </row>
    <row r="922" spans="1:22" x14ac:dyDescent="0.2">
      <c r="A922">
        <v>6</v>
      </c>
      <c r="B922" t="s">
        <v>76</v>
      </c>
      <c r="C922">
        <v>0.08</v>
      </c>
      <c r="E922" s="1">
        <v>476</v>
      </c>
      <c r="F922" s="1">
        <f t="shared" si="70"/>
        <v>506.94</v>
      </c>
      <c r="G922" t="s">
        <v>72</v>
      </c>
      <c r="H922">
        <v>1</v>
      </c>
      <c r="I922" t="s">
        <v>24</v>
      </c>
      <c r="J922" t="s">
        <v>25</v>
      </c>
      <c r="K922" t="s">
        <v>26</v>
      </c>
      <c r="L922" t="s">
        <v>27</v>
      </c>
      <c r="M922" t="s">
        <v>28</v>
      </c>
      <c r="N922" t="s">
        <v>29</v>
      </c>
      <c r="O922">
        <v>5</v>
      </c>
      <c r="P922" t="s">
        <v>126</v>
      </c>
      <c r="Q922" t="s">
        <v>132</v>
      </c>
      <c r="R922" t="s">
        <v>135</v>
      </c>
      <c r="S922" s="2">
        <f t="shared" si="71"/>
        <v>1.050420168067227E-2</v>
      </c>
      <c r="T922" s="2">
        <f t="shared" si="74"/>
        <v>10504.20168067227</v>
      </c>
      <c r="U922" s="3">
        <f t="shared" si="73"/>
        <v>9.8631001696453235E-3</v>
      </c>
      <c r="V922">
        <f t="shared" si="72"/>
        <v>9.8631001696453229</v>
      </c>
    </row>
    <row r="923" spans="1:22" x14ac:dyDescent="0.2">
      <c r="A923">
        <v>6</v>
      </c>
      <c r="B923" t="s">
        <v>76</v>
      </c>
      <c r="C923">
        <v>0.08</v>
      </c>
      <c r="E923" s="1">
        <v>476</v>
      </c>
      <c r="F923" s="1">
        <f t="shared" si="70"/>
        <v>506.94</v>
      </c>
      <c r="G923" t="s">
        <v>72</v>
      </c>
      <c r="H923">
        <v>1</v>
      </c>
      <c r="I923" t="s">
        <v>33</v>
      </c>
      <c r="J923" t="s">
        <v>33</v>
      </c>
      <c r="K923" t="s">
        <v>34</v>
      </c>
      <c r="L923" t="s">
        <v>27</v>
      </c>
      <c r="M923" t="s">
        <v>35</v>
      </c>
      <c r="N923" t="s">
        <v>36</v>
      </c>
      <c r="O923">
        <v>0</v>
      </c>
      <c r="P923" t="s">
        <v>126</v>
      </c>
      <c r="Q923" t="s">
        <v>132</v>
      </c>
      <c r="R923" t="s">
        <v>135</v>
      </c>
      <c r="S923" s="2">
        <f t="shared" si="71"/>
        <v>0</v>
      </c>
      <c r="T923" s="2">
        <f t="shared" si="74"/>
        <v>0</v>
      </c>
      <c r="U923" s="3">
        <f t="shared" si="73"/>
        <v>0</v>
      </c>
      <c r="V923">
        <f t="shared" si="72"/>
        <v>0</v>
      </c>
    </row>
    <row r="924" spans="1:22" x14ac:dyDescent="0.2">
      <c r="A924">
        <v>6</v>
      </c>
      <c r="B924" t="s">
        <v>76</v>
      </c>
      <c r="C924">
        <v>0.08</v>
      </c>
      <c r="E924" s="1">
        <v>476</v>
      </c>
      <c r="F924" s="1">
        <f t="shared" si="70"/>
        <v>506.94</v>
      </c>
      <c r="G924" t="s">
        <v>72</v>
      </c>
      <c r="H924">
        <v>1</v>
      </c>
      <c r="I924" t="s">
        <v>37</v>
      </c>
      <c r="J924" t="s">
        <v>37</v>
      </c>
      <c r="K924" t="s">
        <v>26</v>
      </c>
      <c r="L924" t="s">
        <v>27</v>
      </c>
      <c r="M924" t="s">
        <v>35</v>
      </c>
      <c r="N924" t="s">
        <v>29</v>
      </c>
      <c r="O924">
        <v>0</v>
      </c>
      <c r="P924" t="s">
        <v>126</v>
      </c>
      <c r="Q924" t="s">
        <v>132</v>
      </c>
      <c r="R924" t="s">
        <v>135</v>
      </c>
      <c r="S924" s="2">
        <f t="shared" si="71"/>
        <v>0</v>
      </c>
      <c r="T924" s="2">
        <f t="shared" si="74"/>
        <v>0</v>
      </c>
      <c r="U924" s="3">
        <f t="shared" si="73"/>
        <v>0</v>
      </c>
      <c r="V924">
        <f t="shared" si="72"/>
        <v>0</v>
      </c>
    </row>
    <row r="925" spans="1:22" x14ac:dyDescent="0.2">
      <c r="A925">
        <v>6</v>
      </c>
      <c r="B925" t="s">
        <v>76</v>
      </c>
      <c r="C925">
        <v>0.08</v>
      </c>
      <c r="E925" s="1">
        <v>476</v>
      </c>
      <c r="F925" s="1">
        <f t="shared" si="70"/>
        <v>506.94</v>
      </c>
      <c r="G925" t="s">
        <v>72</v>
      </c>
      <c r="H925">
        <v>1</v>
      </c>
      <c r="I925" t="s">
        <v>38</v>
      </c>
      <c r="J925" t="s">
        <v>39</v>
      </c>
      <c r="K925" t="s">
        <v>40</v>
      </c>
      <c r="L925" t="s">
        <v>41</v>
      </c>
      <c r="M925" t="s">
        <v>28</v>
      </c>
      <c r="N925" t="s">
        <v>42</v>
      </c>
      <c r="O925">
        <v>0</v>
      </c>
      <c r="P925" t="s">
        <v>126</v>
      </c>
      <c r="Q925" t="s">
        <v>132</v>
      </c>
      <c r="R925" t="s">
        <v>135</v>
      </c>
      <c r="S925" s="2">
        <f t="shared" si="71"/>
        <v>0</v>
      </c>
      <c r="T925" s="2">
        <f t="shared" si="74"/>
        <v>0</v>
      </c>
      <c r="U925" s="3">
        <f t="shared" si="73"/>
        <v>0</v>
      </c>
      <c r="V925">
        <f t="shared" si="72"/>
        <v>0</v>
      </c>
    </row>
    <row r="926" spans="1:22" x14ac:dyDescent="0.2">
      <c r="A926">
        <v>6</v>
      </c>
      <c r="B926" t="s">
        <v>76</v>
      </c>
      <c r="C926">
        <v>0.08</v>
      </c>
      <c r="E926" s="1">
        <v>476</v>
      </c>
      <c r="F926" s="1">
        <f t="shared" si="70"/>
        <v>506.94</v>
      </c>
      <c r="G926" t="s">
        <v>72</v>
      </c>
      <c r="H926">
        <v>1</v>
      </c>
      <c r="I926" t="s">
        <v>43</v>
      </c>
      <c r="J926" t="s">
        <v>39</v>
      </c>
      <c r="K926" t="s">
        <v>40</v>
      </c>
      <c r="L926" t="s">
        <v>41</v>
      </c>
      <c r="M926" t="s">
        <v>28</v>
      </c>
      <c r="N926" t="s">
        <v>42</v>
      </c>
      <c r="O926">
        <v>0</v>
      </c>
      <c r="P926" t="s">
        <v>126</v>
      </c>
      <c r="Q926" t="s">
        <v>132</v>
      </c>
      <c r="R926" t="s">
        <v>135</v>
      </c>
      <c r="S926" s="2">
        <f t="shared" si="71"/>
        <v>0</v>
      </c>
      <c r="T926" s="2">
        <f t="shared" si="74"/>
        <v>0</v>
      </c>
      <c r="U926" s="3">
        <f t="shared" si="73"/>
        <v>0</v>
      </c>
      <c r="V926">
        <f t="shared" si="72"/>
        <v>0</v>
      </c>
    </row>
    <row r="927" spans="1:22" x14ac:dyDescent="0.2">
      <c r="A927">
        <v>6</v>
      </c>
      <c r="B927" t="s">
        <v>76</v>
      </c>
      <c r="C927">
        <v>0.08</v>
      </c>
      <c r="E927" s="1">
        <v>476</v>
      </c>
      <c r="F927" s="1">
        <f t="shared" si="70"/>
        <v>506.94</v>
      </c>
      <c r="G927" t="s">
        <v>72</v>
      </c>
      <c r="H927">
        <v>1</v>
      </c>
      <c r="I927" t="s">
        <v>44</v>
      </c>
      <c r="J927" t="s">
        <v>44</v>
      </c>
      <c r="K927" t="s">
        <v>26</v>
      </c>
      <c r="L927" t="s">
        <v>41</v>
      </c>
      <c r="M927" t="s">
        <v>28</v>
      </c>
      <c r="N927" t="s">
        <v>36</v>
      </c>
      <c r="O927">
        <v>0</v>
      </c>
      <c r="P927" t="s">
        <v>126</v>
      </c>
      <c r="Q927" t="s">
        <v>132</v>
      </c>
      <c r="R927" t="s">
        <v>135</v>
      </c>
      <c r="S927" s="2">
        <f t="shared" si="71"/>
        <v>0</v>
      </c>
      <c r="T927" s="2">
        <f t="shared" si="74"/>
        <v>0</v>
      </c>
      <c r="U927" s="3">
        <f t="shared" si="73"/>
        <v>0</v>
      </c>
      <c r="V927">
        <f t="shared" si="72"/>
        <v>0</v>
      </c>
    </row>
    <row r="928" spans="1:22" x14ac:dyDescent="0.2">
      <c r="A928">
        <v>6</v>
      </c>
      <c r="B928" t="s">
        <v>76</v>
      </c>
      <c r="C928">
        <v>0.08</v>
      </c>
      <c r="E928" s="1">
        <v>476</v>
      </c>
      <c r="F928" s="1">
        <f t="shared" si="70"/>
        <v>506.94</v>
      </c>
      <c r="G928" t="s">
        <v>72</v>
      </c>
      <c r="H928">
        <v>1</v>
      </c>
      <c r="I928" t="s">
        <v>45</v>
      </c>
      <c r="J928" t="s">
        <v>45</v>
      </c>
      <c r="K928" t="s">
        <v>26</v>
      </c>
      <c r="L928" t="s">
        <v>27</v>
      </c>
      <c r="M928" t="s">
        <v>28</v>
      </c>
      <c r="N928" t="s">
        <v>46</v>
      </c>
      <c r="O928">
        <v>0</v>
      </c>
      <c r="P928" t="s">
        <v>126</v>
      </c>
      <c r="Q928" t="s">
        <v>132</v>
      </c>
      <c r="R928" t="s">
        <v>135</v>
      </c>
      <c r="S928" s="2">
        <f t="shared" si="71"/>
        <v>0</v>
      </c>
      <c r="T928" s="2">
        <f t="shared" si="74"/>
        <v>0</v>
      </c>
      <c r="U928" s="3">
        <f t="shared" si="73"/>
        <v>0</v>
      </c>
      <c r="V928">
        <f t="shared" si="72"/>
        <v>0</v>
      </c>
    </row>
    <row r="929" spans="1:22" x14ac:dyDescent="0.2">
      <c r="A929">
        <v>6</v>
      </c>
      <c r="B929" t="s">
        <v>76</v>
      </c>
      <c r="C929">
        <v>0.08</v>
      </c>
      <c r="E929" s="1">
        <v>476</v>
      </c>
      <c r="F929" s="1">
        <f t="shared" si="70"/>
        <v>506.94</v>
      </c>
      <c r="G929" t="s">
        <v>72</v>
      </c>
      <c r="H929">
        <v>1</v>
      </c>
      <c r="I929" t="s">
        <v>47</v>
      </c>
      <c r="J929" t="s">
        <v>47</v>
      </c>
      <c r="K929" t="s">
        <v>26</v>
      </c>
      <c r="L929" t="s">
        <v>27</v>
      </c>
      <c r="M929" t="s">
        <v>28</v>
      </c>
      <c r="N929" t="s">
        <v>48</v>
      </c>
      <c r="O929">
        <v>0</v>
      </c>
      <c r="P929" t="s">
        <v>126</v>
      </c>
      <c r="Q929" t="s">
        <v>132</v>
      </c>
      <c r="R929" t="s">
        <v>135</v>
      </c>
      <c r="S929" s="2">
        <f t="shared" si="71"/>
        <v>0</v>
      </c>
      <c r="T929" s="2">
        <f t="shared" si="74"/>
        <v>0</v>
      </c>
      <c r="U929" s="3">
        <f t="shared" si="73"/>
        <v>0</v>
      </c>
      <c r="V929">
        <f t="shared" si="72"/>
        <v>0</v>
      </c>
    </row>
    <row r="930" spans="1:22" x14ac:dyDescent="0.2">
      <c r="A930">
        <v>6</v>
      </c>
      <c r="B930" t="s">
        <v>76</v>
      </c>
      <c r="C930">
        <v>0.08</v>
      </c>
      <c r="E930" s="1">
        <v>476</v>
      </c>
      <c r="F930" s="1">
        <f t="shared" si="70"/>
        <v>506.94</v>
      </c>
      <c r="G930" t="s">
        <v>72</v>
      </c>
      <c r="H930">
        <v>1</v>
      </c>
      <c r="I930" t="s">
        <v>49</v>
      </c>
      <c r="J930" t="s">
        <v>49</v>
      </c>
      <c r="K930" t="s">
        <v>26</v>
      </c>
      <c r="L930" t="s">
        <v>27</v>
      </c>
      <c r="M930" t="s">
        <v>28</v>
      </c>
      <c r="N930" t="s">
        <v>50</v>
      </c>
      <c r="O930">
        <v>0</v>
      </c>
      <c r="P930" t="s">
        <v>126</v>
      </c>
      <c r="Q930" t="s">
        <v>132</v>
      </c>
      <c r="R930" t="s">
        <v>135</v>
      </c>
      <c r="S930" s="2">
        <f t="shared" si="71"/>
        <v>0</v>
      </c>
      <c r="T930" s="2">
        <f t="shared" si="74"/>
        <v>0</v>
      </c>
      <c r="U930" s="3">
        <f t="shared" si="73"/>
        <v>0</v>
      </c>
      <c r="V930">
        <f t="shared" si="72"/>
        <v>0</v>
      </c>
    </row>
    <row r="931" spans="1:22" x14ac:dyDescent="0.2">
      <c r="A931">
        <v>6</v>
      </c>
      <c r="B931" t="s">
        <v>76</v>
      </c>
      <c r="C931">
        <v>0.08</v>
      </c>
      <c r="E931" s="1">
        <v>476</v>
      </c>
      <c r="F931" s="1">
        <f t="shared" si="70"/>
        <v>506.94</v>
      </c>
      <c r="G931" t="s">
        <v>72</v>
      </c>
      <c r="H931">
        <v>1</v>
      </c>
      <c r="I931" t="s">
        <v>51</v>
      </c>
      <c r="J931" t="s">
        <v>51</v>
      </c>
      <c r="K931" t="s">
        <v>26</v>
      </c>
      <c r="L931" t="s">
        <v>27</v>
      </c>
      <c r="M931" t="s">
        <v>28</v>
      </c>
      <c r="N931" t="s">
        <v>36</v>
      </c>
      <c r="O931">
        <v>0</v>
      </c>
      <c r="P931" t="s">
        <v>126</v>
      </c>
      <c r="Q931" t="s">
        <v>132</v>
      </c>
      <c r="R931" t="s">
        <v>135</v>
      </c>
      <c r="S931" s="2">
        <f t="shared" si="71"/>
        <v>0</v>
      </c>
      <c r="T931" s="2">
        <f t="shared" si="74"/>
        <v>0</v>
      </c>
      <c r="U931" s="3">
        <f t="shared" si="73"/>
        <v>0</v>
      </c>
      <c r="V931">
        <f t="shared" si="72"/>
        <v>0</v>
      </c>
    </row>
    <row r="932" spans="1:22" x14ac:dyDescent="0.2">
      <c r="A932">
        <v>6</v>
      </c>
      <c r="B932" t="s">
        <v>76</v>
      </c>
      <c r="C932">
        <v>0.08</v>
      </c>
      <c r="E932" s="1">
        <v>476</v>
      </c>
      <c r="F932" s="1">
        <f t="shared" si="70"/>
        <v>506.94</v>
      </c>
      <c r="G932" t="s">
        <v>72</v>
      </c>
      <c r="H932">
        <v>1</v>
      </c>
      <c r="I932" t="s">
        <v>52</v>
      </c>
      <c r="J932" t="s">
        <v>53</v>
      </c>
      <c r="K932" t="s">
        <v>26</v>
      </c>
      <c r="L932" t="s">
        <v>41</v>
      </c>
      <c r="M932" t="s">
        <v>28</v>
      </c>
      <c r="N932" t="s">
        <v>54</v>
      </c>
      <c r="O932">
        <v>0</v>
      </c>
      <c r="P932" t="s">
        <v>126</v>
      </c>
      <c r="Q932" t="s">
        <v>132</v>
      </c>
      <c r="R932" t="s">
        <v>135</v>
      </c>
      <c r="S932" s="2">
        <f t="shared" si="71"/>
        <v>0</v>
      </c>
      <c r="T932" s="2">
        <f t="shared" si="74"/>
        <v>0</v>
      </c>
      <c r="U932" s="3">
        <f t="shared" si="73"/>
        <v>0</v>
      </c>
      <c r="V932">
        <f t="shared" si="72"/>
        <v>0</v>
      </c>
    </row>
    <row r="933" spans="1:22" x14ac:dyDescent="0.2">
      <c r="A933">
        <v>6</v>
      </c>
      <c r="B933" t="s">
        <v>76</v>
      </c>
      <c r="C933">
        <v>0.08</v>
      </c>
      <c r="E933" s="1">
        <v>476</v>
      </c>
      <c r="F933" s="1">
        <f t="shared" si="70"/>
        <v>506.94</v>
      </c>
      <c r="G933" t="s">
        <v>72</v>
      </c>
      <c r="H933">
        <v>1</v>
      </c>
      <c r="I933" t="s">
        <v>55</v>
      </c>
      <c r="J933" t="s">
        <v>53</v>
      </c>
      <c r="K933" t="s">
        <v>26</v>
      </c>
      <c r="L933" t="s">
        <v>41</v>
      </c>
      <c r="M933" t="s">
        <v>28</v>
      </c>
      <c r="N933" t="s">
        <v>54</v>
      </c>
      <c r="O933">
        <v>1</v>
      </c>
      <c r="P933" t="s">
        <v>126</v>
      </c>
      <c r="Q933" t="s">
        <v>132</v>
      </c>
      <c r="R933" t="s">
        <v>135</v>
      </c>
      <c r="S933" s="2">
        <f t="shared" si="71"/>
        <v>2.1008403361344537E-3</v>
      </c>
      <c r="T933" s="2">
        <f t="shared" si="74"/>
        <v>2100.8403361344535</v>
      </c>
      <c r="U933" s="3">
        <f t="shared" si="73"/>
        <v>1.9726200339290644E-3</v>
      </c>
      <c r="V933">
        <f t="shared" si="72"/>
        <v>1.9726200339290645</v>
      </c>
    </row>
    <row r="934" spans="1:22" x14ac:dyDescent="0.2">
      <c r="A934">
        <v>6</v>
      </c>
      <c r="B934" t="s">
        <v>76</v>
      </c>
      <c r="C934">
        <v>0.08</v>
      </c>
      <c r="E934" s="1">
        <v>476</v>
      </c>
      <c r="F934" s="1">
        <f t="shared" si="70"/>
        <v>506.94</v>
      </c>
      <c r="G934" t="s">
        <v>72</v>
      </c>
      <c r="H934">
        <v>1</v>
      </c>
      <c r="I934" t="s">
        <v>56</v>
      </c>
      <c r="J934" t="s">
        <v>56</v>
      </c>
      <c r="K934" t="s">
        <v>26</v>
      </c>
      <c r="L934" t="s">
        <v>27</v>
      </c>
      <c r="M934" t="s">
        <v>28</v>
      </c>
      <c r="N934" t="s">
        <v>50</v>
      </c>
      <c r="O934">
        <v>0</v>
      </c>
      <c r="P934" t="s">
        <v>126</v>
      </c>
      <c r="Q934" t="s">
        <v>132</v>
      </c>
      <c r="R934" t="s">
        <v>135</v>
      </c>
      <c r="S934" s="2">
        <f t="shared" si="71"/>
        <v>0</v>
      </c>
      <c r="T934" s="2">
        <f t="shared" si="74"/>
        <v>0</v>
      </c>
      <c r="U934" s="3">
        <f t="shared" si="73"/>
        <v>0</v>
      </c>
      <c r="V934">
        <f t="shared" si="72"/>
        <v>0</v>
      </c>
    </row>
    <row r="935" spans="1:22" x14ac:dyDescent="0.2">
      <c r="A935">
        <v>6</v>
      </c>
      <c r="B935" t="s">
        <v>76</v>
      </c>
      <c r="C935">
        <v>0.08</v>
      </c>
      <c r="E935" s="1">
        <v>476</v>
      </c>
      <c r="F935" s="1">
        <f t="shared" si="70"/>
        <v>506.94</v>
      </c>
      <c r="G935" t="s">
        <v>72</v>
      </c>
      <c r="H935">
        <v>1</v>
      </c>
      <c r="I935" t="s">
        <v>57</v>
      </c>
      <c r="J935" t="s">
        <v>57</v>
      </c>
      <c r="K935" t="s">
        <v>26</v>
      </c>
      <c r="L935" t="s">
        <v>27</v>
      </c>
      <c r="M935" t="s">
        <v>35</v>
      </c>
      <c r="N935" t="s">
        <v>58</v>
      </c>
      <c r="O935">
        <v>0</v>
      </c>
      <c r="P935" t="s">
        <v>126</v>
      </c>
      <c r="Q935" t="s">
        <v>132</v>
      </c>
      <c r="R935" t="s">
        <v>135</v>
      </c>
      <c r="S935" s="2">
        <f t="shared" si="71"/>
        <v>0</v>
      </c>
      <c r="T935" s="2">
        <f t="shared" si="74"/>
        <v>0</v>
      </c>
      <c r="U935" s="3">
        <f t="shared" si="73"/>
        <v>0</v>
      </c>
      <c r="V935">
        <f t="shared" si="72"/>
        <v>0</v>
      </c>
    </row>
    <row r="936" spans="1:22" x14ac:dyDescent="0.2">
      <c r="A936">
        <v>6</v>
      </c>
      <c r="B936" t="s">
        <v>76</v>
      </c>
      <c r="C936">
        <v>0.08</v>
      </c>
      <c r="E936" s="1">
        <v>476</v>
      </c>
      <c r="F936" s="1">
        <f t="shared" si="70"/>
        <v>506.94</v>
      </c>
      <c r="G936" t="s">
        <v>72</v>
      </c>
      <c r="H936">
        <v>1</v>
      </c>
      <c r="I936" t="s">
        <v>59</v>
      </c>
      <c r="J936" t="s">
        <v>59</v>
      </c>
      <c r="K936" t="s">
        <v>26</v>
      </c>
      <c r="L936" t="s">
        <v>27</v>
      </c>
      <c r="M936" t="s">
        <v>35</v>
      </c>
      <c r="N936" t="s">
        <v>60</v>
      </c>
      <c r="O936">
        <v>0</v>
      </c>
      <c r="P936" t="s">
        <v>126</v>
      </c>
      <c r="Q936" t="s">
        <v>132</v>
      </c>
      <c r="R936" t="s">
        <v>135</v>
      </c>
      <c r="S936" s="2">
        <f t="shared" si="71"/>
        <v>0</v>
      </c>
      <c r="T936" s="2">
        <f t="shared" si="74"/>
        <v>0</v>
      </c>
      <c r="U936" s="3">
        <f t="shared" si="73"/>
        <v>0</v>
      </c>
      <c r="V936">
        <f t="shared" si="72"/>
        <v>0</v>
      </c>
    </row>
    <row r="937" spans="1:22" x14ac:dyDescent="0.2">
      <c r="A937">
        <v>6</v>
      </c>
      <c r="B937" t="s">
        <v>76</v>
      </c>
      <c r="C937">
        <v>0.08</v>
      </c>
      <c r="E937" s="1">
        <v>476</v>
      </c>
      <c r="F937" s="1">
        <f t="shared" si="70"/>
        <v>506.94</v>
      </c>
      <c r="G937" t="s">
        <v>72</v>
      </c>
      <c r="H937">
        <v>1</v>
      </c>
      <c r="I937" t="s">
        <v>61</v>
      </c>
      <c r="J937" t="s">
        <v>61</v>
      </c>
      <c r="K937" t="s">
        <v>26</v>
      </c>
      <c r="L937" t="s">
        <v>41</v>
      </c>
      <c r="M937" t="s">
        <v>28</v>
      </c>
      <c r="N937" t="s">
        <v>62</v>
      </c>
      <c r="O937">
        <v>0</v>
      </c>
      <c r="P937" t="s">
        <v>126</v>
      </c>
      <c r="Q937" t="s">
        <v>132</v>
      </c>
      <c r="R937" t="s">
        <v>135</v>
      </c>
      <c r="S937" s="2">
        <f t="shared" si="71"/>
        <v>0</v>
      </c>
      <c r="T937" s="2">
        <f t="shared" si="74"/>
        <v>0</v>
      </c>
      <c r="U937" s="3">
        <f t="shared" si="73"/>
        <v>0</v>
      </c>
      <c r="V937">
        <f t="shared" si="72"/>
        <v>0</v>
      </c>
    </row>
    <row r="938" spans="1:22" x14ac:dyDescent="0.2">
      <c r="A938">
        <v>6</v>
      </c>
      <c r="B938" t="s">
        <v>76</v>
      </c>
      <c r="C938">
        <v>0.08</v>
      </c>
      <c r="E938" s="1">
        <v>476</v>
      </c>
      <c r="F938" s="1">
        <f t="shared" si="70"/>
        <v>506.94</v>
      </c>
      <c r="G938" t="s">
        <v>72</v>
      </c>
      <c r="H938">
        <v>1</v>
      </c>
      <c r="I938" t="s">
        <v>63</v>
      </c>
      <c r="J938" t="s">
        <v>63</v>
      </c>
      <c r="K938" t="s">
        <v>34</v>
      </c>
      <c r="L938" t="s">
        <v>27</v>
      </c>
      <c r="M938" t="s">
        <v>35</v>
      </c>
      <c r="N938" t="s">
        <v>64</v>
      </c>
      <c r="O938">
        <v>0</v>
      </c>
      <c r="P938" t="s">
        <v>126</v>
      </c>
      <c r="Q938" t="s">
        <v>132</v>
      </c>
      <c r="R938" t="s">
        <v>135</v>
      </c>
      <c r="S938" s="2">
        <f t="shared" si="71"/>
        <v>0</v>
      </c>
      <c r="T938" s="2">
        <f t="shared" si="74"/>
        <v>0</v>
      </c>
      <c r="U938" s="3">
        <f t="shared" si="73"/>
        <v>0</v>
      </c>
      <c r="V938">
        <f t="shared" si="72"/>
        <v>0</v>
      </c>
    </row>
    <row r="939" spans="1:22" x14ac:dyDescent="0.2">
      <c r="A939">
        <v>6</v>
      </c>
      <c r="B939" t="s">
        <v>76</v>
      </c>
      <c r="C939">
        <v>0.08</v>
      </c>
      <c r="E939" s="1">
        <v>476</v>
      </c>
      <c r="F939" s="1">
        <f t="shared" si="70"/>
        <v>506.94</v>
      </c>
      <c r="G939" t="s">
        <v>72</v>
      </c>
      <c r="H939">
        <v>1</v>
      </c>
      <c r="I939" t="s">
        <v>65</v>
      </c>
      <c r="J939" t="s">
        <v>65</v>
      </c>
      <c r="K939" t="s">
        <v>34</v>
      </c>
      <c r="L939" t="s">
        <v>41</v>
      </c>
      <c r="M939" t="s">
        <v>35</v>
      </c>
      <c r="N939" t="s">
        <v>66</v>
      </c>
      <c r="O939">
        <v>0</v>
      </c>
      <c r="P939" t="s">
        <v>126</v>
      </c>
      <c r="Q939" t="s">
        <v>132</v>
      </c>
      <c r="R939" t="s">
        <v>135</v>
      </c>
      <c r="S939" s="2">
        <f t="shared" si="71"/>
        <v>0</v>
      </c>
      <c r="T939" s="2">
        <f t="shared" si="74"/>
        <v>0</v>
      </c>
      <c r="U939" s="3">
        <f t="shared" si="73"/>
        <v>0</v>
      </c>
      <c r="V939">
        <f t="shared" si="72"/>
        <v>0</v>
      </c>
    </row>
    <row r="940" spans="1:22" x14ac:dyDescent="0.2">
      <c r="A940">
        <v>6</v>
      </c>
      <c r="B940" t="s">
        <v>76</v>
      </c>
      <c r="C940">
        <v>0.08</v>
      </c>
      <c r="E940" s="1">
        <v>476</v>
      </c>
      <c r="F940" s="1">
        <f t="shared" si="70"/>
        <v>506.94</v>
      </c>
      <c r="G940" t="s">
        <v>72</v>
      </c>
      <c r="H940">
        <v>1</v>
      </c>
      <c r="I940" t="s">
        <v>67</v>
      </c>
      <c r="J940" t="s">
        <v>67</v>
      </c>
      <c r="K940" t="s">
        <v>26</v>
      </c>
      <c r="L940" t="s">
        <v>41</v>
      </c>
      <c r="M940" t="s">
        <v>28</v>
      </c>
      <c r="N940" t="s">
        <v>36</v>
      </c>
      <c r="O940">
        <v>0</v>
      </c>
      <c r="P940" t="s">
        <v>126</v>
      </c>
      <c r="Q940" t="s">
        <v>132</v>
      </c>
      <c r="R940" t="s">
        <v>135</v>
      </c>
      <c r="S940" s="2">
        <f t="shared" si="71"/>
        <v>0</v>
      </c>
      <c r="T940" s="2">
        <f t="shared" si="74"/>
        <v>0</v>
      </c>
      <c r="U940" s="3">
        <f t="shared" si="73"/>
        <v>0</v>
      </c>
      <c r="V940">
        <f t="shared" si="72"/>
        <v>0</v>
      </c>
    </row>
    <row r="941" spans="1:22" x14ac:dyDescent="0.2">
      <c r="A941">
        <v>6</v>
      </c>
      <c r="B941" t="s">
        <v>76</v>
      </c>
      <c r="C941">
        <v>0.08</v>
      </c>
      <c r="E941" s="1">
        <v>476</v>
      </c>
      <c r="F941" s="1">
        <f t="shared" si="70"/>
        <v>506.94</v>
      </c>
      <c r="G941" t="s">
        <v>72</v>
      </c>
      <c r="H941">
        <v>1</v>
      </c>
      <c r="I941" t="s">
        <v>68</v>
      </c>
      <c r="J941" t="s">
        <v>69</v>
      </c>
      <c r="K941" t="s">
        <v>26</v>
      </c>
      <c r="L941" t="s">
        <v>27</v>
      </c>
      <c r="M941" t="s">
        <v>28</v>
      </c>
      <c r="N941" t="s">
        <v>29</v>
      </c>
      <c r="O941">
        <v>0</v>
      </c>
      <c r="P941" t="s">
        <v>126</v>
      </c>
      <c r="Q941" t="s">
        <v>132</v>
      </c>
      <c r="R941" t="s">
        <v>135</v>
      </c>
      <c r="S941" s="2">
        <f t="shared" si="71"/>
        <v>0</v>
      </c>
      <c r="T941" s="2">
        <f t="shared" si="74"/>
        <v>0</v>
      </c>
      <c r="U941" s="3">
        <f t="shared" si="73"/>
        <v>0</v>
      </c>
      <c r="V941">
        <f t="shared" si="72"/>
        <v>0</v>
      </c>
    </row>
    <row r="942" spans="1:22" x14ac:dyDescent="0.2">
      <c r="A942">
        <v>6</v>
      </c>
      <c r="B942" t="s">
        <v>76</v>
      </c>
      <c r="C942">
        <v>0.08</v>
      </c>
      <c r="E942" s="1">
        <v>476</v>
      </c>
      <c r="F942" s="1">
        <f t="shared" si="70"/>
        <v>506.94</v>
      </c>
      <c r="G942" t="s">
        <v>74</v>
      </c>
      <c r="H942">
        <v>1</v>
      </c>
      <c r="I942" t="s">
        <v>24</v>
      </c>
      <c r="J942" t="s">
        <v>25</v>
      </c>
      <c r="K942" t="s">
        <v>26</v>
      </c>
      <c r="L942" t="s">
        <v>27</v>
      </c>
      <c r="M942" t="s">
        <v>28</v>
      </c>
      <c r="N942" t="s">
        <v>29</v>
      </c>
      <c r="O942">
        <v>10</v>
      </c>
      <c r="P942" t="s">
        <v>126</v>
      </c>
      <c r="Q942" t="s">
        <v>132</v>
      </c>
      <c r="R942" t="s">
        <v>136</v>
      </c>
      <c r="S942" s="2">
        <f t="shared" si="71"/>
        <v>2.100840336134454E-2</v>
      </c>
      <c r="T942" s="2">
        <f t="shared" si="74"/>
        <v>21008.403361344539</v>
      </c>
      <c r="U942" s="3">
        <f t="shared" si="73"/>
        <v>1.9726200339290647E-2</v>
      </c>
      <c r="V942">
        <f t="shared" si="72"/>
        <v>19.726200339290646</v>
      </c>
    </row>
    <row r="943" spans="1:22" x14ac:dyDescent="0.2">
      <c r="A943">
        <v>6</v>
      </c>
      <c r="B943" t="s">
        <v>76</v>
      </c>
      <c r="C943">
        <v>0.08</v>
      </c>
      <c r="E943" s="1">
        <v>476</v>
      </c>
      <c r="F943" s="1">
        <f t="shared" si="70"/>
        <v>506.94</v>
      </c>
      <c r="G943" t="s">
        <v>74</v>
      </c>
      <c r="H943">
        <v>1</v>
      </c>
      <c r="I943" t="s">
        <v>33</v>
      </c>
      <c r="J943" t="s">
        <v>33</v>
      </c>
      <c r="K943" t="s">
        <v>34</v>
      </c>
      <c r="L943" t="s">
        <v>27</v>
      </c>
      <c r="M943" t="s">
        <v>35</v>
      </c>
      <c r="N943" t="s">
        <v>36</v>
      </c>
      <c r="O943">
        <v>0</v>
      </c>
      <c r="P943" t="s">
        <v>126</v>
      </c>
      <c r="Q943" t="s">
        <v>132</v>
      </c>
      <c r="R943" t="s">
        <v>136</v>
      </c>
      <c r="S943" s="2">
        <f t="shared" si="71"/>
        <v>0</v>
      </c>
      <c r="T943" s="2">
        <f t="shared" si="74"/>
        <v>0</v>
      </c>
      <c r="U943" s="3">
        <f t="shared" si="73"/>
        <v>0</v>
      </c>
      <c r="V943">
        <f t="shared" si="72"/>
        <v>0</v>
      </c>
    </row>
    <row r="944" spans="1:22" x14ac:dyDescent="0.2">
      <c r="A944">
        <v>6</v>
      </c>
      <c r="B944" t="s">
        <v>76</v>
      </c>
      <c r="C944">
        <v>0.08</v>
      </c>
      <c r="E944" s="1">
        <v>476</v>
      </c>
      <c r="F944" s="1">
        <f t="shared" si="70"/>
        <v>506.94</v>
      </c>
      <c r="G944" t="s">
        <v>74</v>
      </c>
      <c r="H944">
        <v>1</v>
      </c>
      <c r="I944" t="s">
        <v>37</v>
      </c>
      <c r="J944" t="s">
        <v>37</v>
      </c>
      <c r="K944" t="s">
        <v>26</v>
      </c>
      <c r="L944" t="s">
        <v>27</v>
      </c>
      <c r="M944" t="s">
        <v>35</v>
      </c>
      <c r="N944" t="s">
        <v>29</v>
      </c>
      <c r="O944">
        <v>0</v>
      </c>
      <c r="P944" t="s">
        <v>126</v>
      </c>
      <c r="Q944" t="s">
        <v>132</v>
      </c>
      <c r="R944" t="s">
        <v>136</v>
      </c>
      <c r="S944" s="2">
        <f t="shared" si="71"/>
        <v>0</v>
      </c>
      <c r="T944" s="2">
        <f t="shared" si="74"/>
        <v>0</v>
      </c>
      <c r="U944" s="3">
        <f t="shared" si="73"/>
        <v>0</v>
      </c>
      <c r="V944">
        <f t="shared" si="72"/>
        <v>0</v>
      </c>
    </row>
    <row r="945" spans="1:22" x14ac:dyDescent="0.2">
      <c r="A945">
        <v>6</v>
      </c>
      <c r="B945" t="s">
        <v>76</v>
      </c>
      <c r="C945">
        <v>0.08</v>
      </c>
      <c r="E945" s="1">
        <v>476</v>
      </c>
      <c r="F945" s="1">
        <f t="shared" si="70"/>
        <v>506.94</v>
      </c>
      <c r="G945" t="s">
        <v>74</v>
      </c>
      <c r="H945">
        <v>1</v>
      </c>
      <c r="I945" t="s">
        <v>38</v>
      </c>
      <c r="J945" t="s">
        <v>39</v>
      </c>
      <c r="K945" t="s">
        <v>40</v>
      </c>
      <c r="L945" t="s">
        <v>41</v>
      </c>
      <c r="M945" t="s">
        <v>28</v>
      </c>
      <c r="N945" t="s">
        <v>42</v>
      </c>
      <c r="O945">
        <v>0</v>
      </c>
      <c r="P945" t="s">
        <v>126</v>
      </c>
      <c r="Q945" t="s">
        <v>132</v>
      </c>
      <c r="R945" t="s">
        <v>136</v>
      </c>
      <c r="S945" s="2">
        <f t="shared" si="71"/>
        <v>0</v>
      </c>
      <c r="T945" s="2">
        <f t="shared" si="74"/>
        <v>0</v>
      </c>
      <c r="U945" s="3">
        <f t="shared" si="73"/>
        <v>0</v>
      </c>
      <c r="V945">
        <f t="shared" si="72"/>
        <v>0</v>
      </c>
    </row>
    <row r="946" spans="1:22" x14ac:dyDescent="0.2">
      <c r="A946">
        <v>6</v>
      </c>
      <c r="B946" t="s">
        <v>76</v>
      </c>
      <c r="C946">
        <v>0.08</v>
      </c>
      <c r="E946" s="1">
        <v>476</v>
      </c>
      <c r="F946" s="1">
        <f t="shared" si="70"/>
        <v>506.94</v>
      </c>
      <c r="G946" t="s">
        <v>74</v>
      </c>
      <c r="H946">
        <v>1</v>
      </c>
      <c r="I946" t="s">
        <v>43</v>
      </c>
      <c r="J946" t="s">
        <v>39</v>
      </c>
      <c r="K946" t="s">
        <v>40</v>
      </c>
      <c r="L946" t="s">
        <v>41</v>
      </c>
      <c r="M946" t="s">
        <v>28</v>
      </c>
      <c r="N946" t="s">
        <v>42</v>
      </c>
      <c r="O946">
        <v>0</v>
      </c>
      <c r="P946" t="s">
        <v>126</v>
      </c>
      <c r="Q946" t="s">
        <v>132</v>
      </c>
      <c r="R946" t="s">
        <v>136</v>
      </c>
      <c r="S946" s="2">
        <f t="shared" si="71"/>
        <v>0</v>
      </c>
      <c r="T946" s="2">
        <f t="shared" si="74"/>
        <v>0</v>
      </c>
      <c r="U946" s="3">
        <f t="shared" si="73"/>
        <v>0</v>
      </c>
      <c r="V946">
        <f t="shared" si="72"/>
        <v>0</v>
      </c>
    </row>
    <row r="947" spans="1:22" x14ac:dyDescent="0.2">
      <c r="A947">
        <v>6</v>
      </c>
      <c r="B947" t="s">
        <v>76</v>
      </c>
      <c r="C947">
        <v>0.08</v>
      </c>
      <c r="E947" s="1">
        <v>476</v>
      </c>
      <c r="F947" s="1">
        <f t="shared" si="70"/>
        <v>506.94</v>
      </c>
      <c r="G947" t="s">
        <v>74</v>
      </c>
      <c r="H947">
        <v>1</v>
      </c>
      <c r="I947" t="s">
        <v>44</v>
      </c>
      <c r="J947" t="s">
        <v>44</v>
      </c>
      <c r="K947" t="s">
        <v>26</v>
      </c>
      <c r="L947" t="s">
        <v>41</v>
      </c>
      <c r="M947" t="s">
        <v>28</v>
      </c>
      <c r="N947" t="s">
        <v>36</v>
      </c>
      <c r="O947">
        <v>0</v>
      </c>
      <c r="P947" t="s">
        <v>126</v>
      </c>
      <c r="Q947" t="s">
        <v>132</v>
      </c>
      <c r="R947" t="s">
        <v>136</v>
      </c>
      <c r="S947" s="2">
        <f t="shared" si="71"/>
        <v>0</v>
      </c>
      <c r="T947" s="2">
        <f t="shared" si="74"/>
        <v>0</v>
      </c>
      <c r="U947" s="3">
        <f t="shared" si="73"/>
        <v>0</v>
      </c>
      <c r="V947">
        <f t="shared" si="72"/>
        <v>0</v>
      </c>
    </row>
    <row r="948" spans="1:22" x14ac:dyDescent="0.2">
      <c r="A948">
        <v>6</v>
      </c>
      <c r="B948" t="s">
        <v>76</v>
      </c>
      <c r="C948">
        <v>0.08</v>
      </c>
      <c r="E948" s="1">
        <v>476</v>
      </c>
      <c r="F948" s="1">
        <f t="shared" si="70"/>
        <v>506.94</v>
      </c>
      <c r="G948" t="s">
        <v>74</v>
      </c>
      <c r="H948">
        <v>1</v>
      </c>
      <c r="I948" t="s">
        <v>45</v>
      </c>
      <c r="J948" t="s">
        <v>45</v>
      </c>
      <c r="K948" t="s">
        <v>26</v>
      </c>
      <c r="L948" t="s">
        <v>27</v>
      </c>
      <c r="M948" t="s">
        <v>28</v>
      </c>
      <c r="N948" t="s">
        <v>46</v>
      </c>
      <c r="O948">
        <v>0</v>
      </c>
      <c r="P948" t="s">
        <v>126</v>
      </c>
      <c r="Q948" t="s">
        <v>132</v>
      </c>
      <c r="R948" t="s">
        <v>136</v>
      </c>
      <c r="S948" s="2">
        <f t="shared" si="71"/>
        <v>0</v>
      </c>
      <c r="T948" s="2">
        <f t="shared" si="74"/>
        <v>0</v>
      </c>
      <c r="U948" s="3">
        <f t="shared" si="73"/>
        <v>0</v>
      </c>
      <c r="V948">
        <f t="shared" si="72"/>
        <v>0</v>
      </c>
    </row>
    <row r="949" spans="1:22" x14ac:dyDescent="0.2">
      <c r="A949">
        <v>6</v>
      </c>
      <c r="B949" t="s">
        <v>76</v>
      </c>
      <c r="C949">
        <v>0.08</v>
      </c>
      <c r="E949" s="1">
        <v>476</v>
      </c>
      <c r="F949" s="1">
        <f t="shared" si="70"/>
        <v>506.94</v>
      </c>
      <c r="G949" t="s">
        <v>74</v>
      </c>
      <c r="H949">
        <v>1</v>
      </c>
      <c r="I949" t="s">
        <v>47</v>
      </c>
      <c r="J949" t="s">
        <v>47</v>
      </c>
      <c r="K949" t="s">
        <v>26</v>
      </c>
      <c r="L949" t="s">
        <v>27</v>
      </c>
      <c r="M949" t="s">
        <v>28</v>
      </c>
      <c r="N949" t="s">
        <v>48</v>
      </c>
      <c r="O949">
        <v>0</v>
      </c>
      <c r="P949" t="s">
        <v>126</v>
      </c>
      <c r="Q949" t="s">
        <v>132</v>
      </c>
      <c r="R949" t="s">
        <v>136</v>
      </c>
      <c r="S949" s="2">
        <f t="shared" si="71"/>
        <v>0</v>
      </c>
      <c r="T949" s="2">
        <f t="shared" si="74"/>
        <v>0</v>
      </c>
      <c r="U949" s="3">
        <f t="shared" si="73"/>
        <v>0</v>
      </c>
      <c r="V949">
        <f t="shared" si="72"/>
        <v>0</v>
      </c>
    </row>
    <row r="950" spans="1:22" x14ac:dyDescent="0.2">
      <c r="A950">
        <v>6</v>
      </c>
      <c r="B950" t="s">
        <v>76</v>
      </c>
      <c r="C950">
        <v>0.08</v>
      </c>
      <c r="E950" s="1">
        <v>476</v>
      </c>
      <c r="F950" s="1">
        <f t="shared" si="70"/>
        <v>506.94</v>
      </c>
      <c r="G950" t="s">
        <v>74</v>
      </c>
      <c r="H950">
        <v>1</v>
      </c>
      <c r="I950" t="s">
        <v>49</v>
      </c>
      <c r="J950" t="s">
        <v>49</v>
      </c>
      <c r="K950" t="s">
        <v>26</v>
      </c>
      <c r="L950" t="s">
        <v>27</v>
      </c>
      <c r="M950" t="s">
        <v>28</v>
      </c>
      <c r="N950" t="s">
        <v>50</v>
      </c>
      <c r="O950">
        <v>0</v>
      </c>
      <c r="P950" t="s">
        <v>126</v>
      </c>
      <c r="Q950" t="s">
        <v>132</v>
      </c>
      <c r="R950" t="s">
        <v>136</v>
      </c>
      <c r="S950" s="2">
        <f t="shared" si="71"/>
        <v>0</v>
      </c>
      <c r="T950" s="2">
        <f t="shared" si="74"/>
        <v>0</v>
      </c>
      <c r="U950" s="3">
        <f t="shared" si="73"/>
        <v>0</v>
      </c>
      <c r="V950">
        <f t="shared" si="72"/>
        <v>0</v>
      </c>
    </row>
    <row r="951" spans="1:22" x14ac:dyDescent="0.2">
      <c r="A951">
        <v>6</v>
      </c>
      <c r="B951" t="s">
        <v>76</v>
      </c>
      <c r="C951">
        <v>0.08</v>
      </c>
      <c r="E951" s="1">
        <v>476</v>
      </c>
      <c r="F951" s="1">
        <f t="shared" si="70"/>
        <v>506.94</v>
      </c>
      <c r="G951" t="s">
        <v>74</v>
      </c>
      <c r="H951">
        <v>1</v>
      </c>
      <c r="I951" t="s">
        <v>51</v>
      </c>
      <c r="J951" t="s">
        <v>51</v>
      </c>
      <c r="K951" t="s">
        <v>26</v>
      </c>
      <c r="L951" t="s">
        <v>27</v>
      </c>
      <c r="M951" t="s">
        <v>28</v>
      </c>
      <c r="N951" t="s">
        <v>36</v>
      </c>
      <c r="O951">
        <v>0</v>
      </c>
      <c r="P951" t="s">
        <v>126</v>
      </c>
      <c r="Q951" t="s">
        <v>132</v>
      </c>
      <c r="R951" t="s">
        <v>136</v>
      </c>
      <c r="S951" s="2">
        <f t="shared" si="71"/>
        <v>0</v>
      </c>
      <c r="T951" s="2">
        <f t="shared" si="74"/>
        <v>0</v>
      </c>
      <c r="U951" s="3">
        <f t="shared" si="73"/>
        <v>0</v>
      </c>
      <c r="V951">
        <f t="shared" si="72"/>
        <v>0</v>
      </c>
    </row>
    <row r="952" spans="1:22" x14ac:dyDescent="0.2">
      <c r="A952">
        <v>6</v>
      </c>
      <c r="B952" t="s">
        <v>76</v>
      </c>
      <c r="C952">
        <v>0.08</v>
      </c>
      <c r="E952" s="1">
        <v>476</v>
      </c>
      <c r="F952" s="1">
        <f t="shared" si="70"/>
        <v>506.94</v>
      </c>
      <c r="G952" t="s">
        <v>74</v>
      </c>
      <c r="H952">
        <v>1</v>
      </c>
      <c r="I952" t="s">
        <v>52</v>
      </c>
      <c r="J952" t="s">
        <v>53</v>
      </c>
      <c r="K952" t="s">
        <v>26</v>
      </c>
      <c r="L952" t="s">
        <v>41</v>
      </c>
      <c r="M952" t="s">
        <v>28</v>
      </c>
      <c r="N952" t="s">
        <v>54</v>
      </c>
      <c r="O952">
        <v>0</v>
      </c>
      <c r="P952" t="s">
        <v>126</v>
      </c>
      <c r="Q952" t="s">
        <v>132</v>
      </c>
      <c r="R952" t="s">
        <v>136</v>
      </c>
      <c r="S952" s="2">
        <f t="shared" si="71"/>
        <v>0</v>
      </c>
      <c r="T952" s="2">
        <f t="shared" si="74"/>
        <v>0</v>
      </c>
      <c r="U952" s="3">
        <f t="shared" si="73"/>
        <v>0</v>
      </c>
      <c r="V952">
        <f t="shared" si="72"/>
        <v>0</v>
      </c>
    </row>
    <row r="953" spans="1:22" x14ac:dyDescent="0.2">
      <c r="A953">
        <v>6</v>
      </c>
      <c r="B953" t="s">
        <v>76</v>
      </c>
      <c r="C953">
        <v>0.08</v>
      </c>
      <c r="E953" s="1">
        <v>476</v>
      </c>
      <c r="F953" s="1">
        <f t="shared" si="70"/>
        <v>506.94</v>
      </c>
      <c r="G953" t="s">
        <v>74</v>
      </c>
      <c r="H953">
        <v>1</v>
      </c>
      <c r="I953" t="s">
        <v>55</v>
      </c>
      <c r="J953" t="s">
        <v>53</v>
      </c>
      <c r="K953" t="s">
        <v>26</v>
      </c>
      <c r="L953" t="s">
        <v>41</v>
      </c>
      <c r="M953" t="s">
        <v>28</v>
      </c>
      <c r="N953" t="s">
        <v>54</v>
      </c>
      <c r="O953">
        <v>1</v>
      </c>
      <c r="P953" t="s">
        <v>126</v>
      </c>
      <c r="Q953" t="s">
        <v>132</v>
      </c>
      <c r="R953" t="s">
        <v>136</v>
      </c>
      <c r="S953" s="2">
        <f t="shared" si="71"/>
        <v>2.1008403361344537E-3</v>
      </c>
      <c r="T953" s="2">
        <f t="shared" si="74"/>
        <v>2100.8403361344535</v>
      </c>
      <c r="U953" s="3">
        <f t="shared" si="73"/>
        <v>1.9726200339290644E-3</v>
      </c>
      <c r="V953">
        <f t="shared" si="72"/>
        <v>1.9726200339290645</v>
      </c>
    </row>
    <row r="954" spans="1:22" x14ac:dyDescent="0.2">
      <c r="A954">
        <v>6</v>
      </c>
      <c r="B954" t="s">
        <v>76</v>
      </c>
      <c r="C954">
        <v>0.08</v>
      </c>
      <c r="E954" s="1">
        <v>476</v>
      </c>
      <c r="F954" s="1">
        <f t="shared" si="70"/>
        <v>506.94</v>
      </c>
      <c r="G954" t="s">
        <v>74</v>
      </c>
      <c r="H954">
        <v>1</v>
      </c>
      <c r="I954" t="s">
        <v>56</v>
      </c>
      <c r="J954" t="s">
        <v>56</v>
      </c>
      <c r="K954" t="s">
        <v>26</v>
      </c>
      <c r="L954" t="s">
        <v>27</v>
      </c>
      <c r="M954" t="s">
        <v>28</v>
      </c>
      <c r="N954" t="s">
        <v>50</v>
      </c>
      <c r="O954">
        <v>2</v>
      </c>
      <c r="P954" t="s">
        <v>126</v>
      </c>
      <c r="Q954" t="s">
        <v>132</v>
      </c>
      <c r="R954" t="s">
        <v>136</v>
      </c>
      <c r="S954" s="2">
        <f t="shared" si="71"/>
        <v>4.2016806722689074E-3</v>
      </c>
      <c r="T954" s="2">
        <f t="shared" si="74"/>
        <v>4201.6806722689071</v>
      </c>
      <c r="U954" s="3">
        <f t="shared" si="73"/>
        <v>3.9452400678581289E-3</v>
      </c>
      <c r="V954">
        <f t="shared" si="72"/>
        <v>3.945240067858129</v>
      </c>
    </row>
    <row r="955" spans="1:22" x14ac:dyDescent="0.2">
      <c r="A955">
        <v>6</v>
      </c>
      <c r="B955" t="s">
        <v>76</v>
      </c>
      <c r="C955">
        <v>0.08</v>
      </c>
      <c r="E955" s="1">
        <v>476</v>
      </c>
      <c r="F955" s="1">
        <f t="shared" si="70"/>
        <v>506.94</v>
      </c>
      <c r="G955" t="s">
        <v>74</v>
      </c>
      <c r="H955">
        <v>1</v>
      </c>
      <c r="I955" t="s">
        <v>57</v>
      </c>
      <c r="J955" t="s">
        <v>57</v>
      </c>
      <c r="K955" t="s">
        <v>26</v>
      </c>
      <c r="L955" t="s">
        <v>27</v>
      </c>
      <c r="M955" t="s">
        <v>35</v>
      </c>
      <c r="N955" t="s">
        <v>58</v>
      </c>
      <c r="O955">
        <v>0</v>
      </c>
      <c r="P955" t="s">
        <v>126</v>
      </c>
      <c r="Q955" t="s">
        <v>132</v>
      </c>
      <c r="R955" t="s">
        <v>136</v>
      </c>
      <c r="S955" s="2">
        <f t="shared" si="71"/>
        <v>0</v>
      </c>
      <c r="T955" s="2">
        <f t="shared" si="74"/>
        <v>0</v>
      </c>
      <c r="U955" s="3">
        <f t="shared" si="73"/>
        <v>0</v>
      </c>
      <c r="V955">
        <f t="shared" si="72"/>
        <v>0</v>
      </c>
    </row>
    <row r="956" spans="1:22" x14ac:dyDescent="0.2">
      <c r="A956">
        <v>6</v>
      </c>
      <c r="B956" t="s">
        <v>76</v>
      </c>
      <c r="C956">
        <v>0.08</v>
      </c>
      <c r="E956" s="1">
        <v>476</v>
      </c>
      <c r="F956" s="1">
        <f t="shared" si="70"/>
        <v>506.94</v>
      </c>
      <c r="G956" t="s">
        <v>74</v>
      </c>
      <c r="H956">
        <v>1</v>
      </c>
      <c r="I956" t="s">
        <v>59</v>
      </c>
      <c r="J956" t="s">
        <v>59</v>
      </c>
      <c r="K956" t="s">
        <v>26</v>
      </c>
      <c r="L956" t="s">
        <v>27</v>
      </c>
      <c r="M956" t="s">
        <v>35</v>
      </c>
      <c r="N956" t="s">
        <v>60</v>
      </c>
      <c r="O956">
        <v>0</v>
      </c>
      <c r="P956" t="s">
        <v>126</v>
      </c>
      <c r="Q956" t="s">
        <v>132</v>
      </c>
      <c r="R956" t="s">
        <v>136</v>
      </c>
      <c r="S956" s="2">
        <f t="shared" si="71"/>
        <v>0</v>
      </c>
      <c r="T956" s="2">
        <f t="shared" si="74"/>
        <v>0</v>
      </c>
      <c r="U956" s="3">
        <f t="shared" si="73"/>
        <v>0</v>
      </c>
      <c r="V956">
        <f t="shared" si="72"/>
        <v>0</v>
      </c>
    </row>
    <row r="957" spans="1:22" x14ac:dyDescent="0.2">
      <c r="A957">
        <v>6</v>
      </c>
      <c r="B957" t="s">
        <v>76</v>
      </c>
      <c r="C957">
        <v>0.08</v>
      </c>
      <c r="E957" s="1">
        <v>476</v>
      </c>
      <c r="F957" s="1">
        <f t="shared" si="70"/>
        <v>506.94</v>
      </c>
      <c r="G957" t="s">
        <v>74</v>
      </c>
      <c r="H957">
        <v>1</v>
      </c>
      <c r="I957" t="s">
        <v>61</v>
      </c>
      <c r="J957" t="s">
        <v>61</v>
      </c>
      <c r="K957" t="s">
        <v>26</v>
      </c>
      <c r="L957" t="s">
        <v>41</v>
      </c>
      <c r="M957" t="s">
        <v>28</v>
      </c>
      <c r="N957" t="s">
        <v>62</v>
      </c>
      <c r="O957">
        <v>0</v>
      </c>
      <c r="P957" t="s">
        <v>126</v>
      </c>
      <c r="Q957" t="s">
        <v>132</v>
      </c>
      <c r="R957" t="s">
        <v>136</v>
      </c>
      <c r="S957" s="2">
        <f t="shared" si="71"/>
        <v>0</v>
      </c>
      <c r="T957" s="2">
        <f t="shared" si="74"/>
        <v>0</v>
      </c>
      <c r="U957" s="3">
        <f t="shared" si="73"/>
        <v>0</v>
      </c>
      <c r="V957">
        <f t="shared" si="72"/>
        <v>0</v>
      </c>
    </row>
    <row r="958" spans="1:22" x14ac:dyDescent="0.2">
      <c r="A958">
        <v>6</v>
      </c>
      <c r="B958" t="s">
        <v>76</v>
      </c>
      <c r="C958">
        <v>0.08</v>
      </c>
      <c r="E958" s="1">
        <v>476</v>
      </c>
      <c r="F958" s="1">
        <f t="shared" si="70"/>
        <v>506.94</v>
      </c>
      <c r="G958" t="s">
        <v>74</v>
      </c>
      <c r="H958">
        <v>1</v>
      </c>
      <c r="I958" t="s">
        <v>63</v>
      </c>
      <c r="J958" t="s">
        <v>63</v>
      </c>
      <c r="K958" t="s">
        <v>34</v>
      </c>
      <c r="L958" t="s">
        <v>27</v>
      </c>
      <c r="M958" t="s">
        <v>35</v>
      </c>
      <c r="N958" t="s">
        <v>64</v>
      </c>
      <c r="O958">
        <v>0</v>
      </c>
      <c r="P958" t="s">
        <v>126</v>
      </c>
      <c r="Q958" t="s">
        <v>132</v>
      </c>
      <c r="R958" t="s">
        <v>136</v>
      </c>
      <c r="S958" s="2">
        <f t="shared" si="71"/>
        <v>0</v>
      </c>
      <c r="T958" s="2">
        <f t="shared" si="74"/>
        <v>0</v>
      </c>
      <c r="U958" s="3">
        <f t="shared" si="73"/>
        <v>0</v>
      </c>
      <c r="V958">
        <f t="shared" si="72"/>
        <v>0</v>
      </c>
    </row>
    <row r="959" spans="1:22" x14ac:dyDescent="0.2">
      <c r="A959">
        <v>6</v>
      </c>
      <c r="B959" t="s">
        <v>76</v>
      </c>
      <c r="C959">
        <v>0.08</v>
      </c>
      <c r="E959" s="1">
        <v>476</v>
      </c>
      <c r="F959" s="1">
        <f t="shared" si="70"/>
        <v>506.94</v>
      </c>
      <c r="G959" t="s">
        <v>74</v>
      </c>
      <c r="H959">
        <v>1</v>
      </c>
      <c r="I959" t="s">
        <v>65</v>
      </c>
      <c r="J959" t="s">
        <v>65</v>
      </c>
      <c r="K959" t="s">
        <v>34</v>
      </c>
      <c r="L959" t="s">
        <v>41</v>
      </c>
      <c r="M959" t="s">
        <v>35</v>
      </c>
      <c r="N959" t="s">
        <v>66</v>
      </c>
      <c r="O959">
        <v>0</v>
      </c>
      <c r="P959" t="s">
        <v>126</v>
      </c>
      <c r="Q959" t="s">
        <v>132</v>
      </c>
      <c r="R959" t="s">
        <v>136</v>
      </c>
      <c r="S959" s="2">
        <f t="shared" si="71"/>
        <v>0</v>
      </c>
      <c r="T959" s="2">
        <f t="shared" si="74"/>
        <v>0</v>
      </c>
      <c r="U959" s="3">
        <f t="shared" si="73"/>
        <v>0</v>
      </c>
      <c r="V959">
        <f t="shared" si="72"/>
        <v>0</v>
      </c>
    </row>
    <row r="960" spans="1:22" x14ac:dyDescent="0.2">
      <c r="A960">
        <v>6</v>
      </c>
      <c r="B960" t="s">
        <v>76</v>
      </c>
      <c r="C960">
        <v>0.08</v>
      </c>
      <c r="E960" s="1">
        <v>476</v>
      </c>
      <c r="F960" s="1">
        <f t="shared" si="70"/>
        <v>506.94</v>
      </c>
      <c r="G960" t="s">
        <v>74</v>
      </c>
      <c r="H960">
        <v>1</v>
      </c>
      <c r="I960" t="s">
        <v>67</v>
      </c>
      <c r="J960" t="s">
        <v>67</v>
      </c>
      <c r="K960" t="s">
        <v>26</v>
      </c>
      <c r="L960" t="s">
        <v>41</v>
      </c>
      <c r="M960" t="s">
        <v>28</v>
      </c>
      <c r="N960" t="s">
        <v>36</v>
      </c>
      <c r="O960">
        <v>0</v>
      </c>
      <c r="P960" t="s">
        <v>126</v>
      </c>
      <c r="Q960" t="s">
        <v>132</v>
      </c>
      <c r="R960" t="s">
        <v>136</v>
      </c>
      <c r="S960" s="2">
        <f t="shared" si="71"/>
        <v>0</v>
      </c>
      <c r="T960" s="2">
        <f t="shared" si="74"/>
        <v>0</v>
      </c>
      <c r="U960" s="3">
        <f t="shared" si="73"/>
        <v>0</v>
      </c>
      <c r="V960">
        <f t="shared" si="72"/>
        <v>0</v>
      </c>
    </row>
    <row r="961" spans="1:22" x14ac:dyDescent="0.2">
      <c r="A961">
        <v>6</v>
      </c>
      <c r="B961" t="s">
        <v>76</v>
      </c>
      <c r="C961">
        <v>0.08</v>
      </c>
      <c r="E961" s="1">
        <v>476</v>
      </c>
      <c r="F961" s="1">
        <f t="shared" si="70"/>
        <v>506.94</v>
      </c>
      <c r="G961" t="s">
        <v>74</v>
      </c>
      <c r="H961">
        <v>1</v>
      </c>
      <c r="I961" t="s">
        <v>68</v>
      </c>
      <c r="J961" t="s">
        <v>69</v>
      </c>
      <c r="K961" t="s">
        <v>26</v>
      </c>
      <c r="L961" t="s">
        <v>27</v>
      </c>
      <c r="M961" t="s">
        <v>28</v>
      </c>
      <c r="N961" t="s">
        <v>29</v>
      </c>
      <c r="O961">
        <v>0</v>
      </c>
      <c r="P961" t="s">
        <v>126</v>
      </c>
      <c r="Q961" t="s">
        <v>132</v>
      </c>
      <c r="R961" t="s">
        <v>136</v>
      </c>
      <c r="S961" s="2">
        <f t="shared" si="71"/>
        <v>0</v>
      </c>
      <c r="T961" s="2">
        <f t="shared" si="74"/>
        <v>0</v>
      </c>
      <c r="U961" s="3">
        <f t="shared" si="73"/>
        <v>0</v>
      </c>
      <c r="V961">
        <f t="shared" si="72"/>
        <v>0</v>
      </c>
    </row>
    <row r="962" spans="1:22" x14ac:dyDescent="0.2">
      <c r="A962">
        <v>7</v>
      </c>
      <c r="B962" t="s">
        <v>22</v>
      </c>
      <c r="C962">
        <v>0.04</v>
      </c>
      <c r="E962" s="1">
        <v>476</v>
      </c>
      <c r="F962" s="1">
        <f t="shared" ref="F962:F1025" si="75">E962/(200/213)</f>
        <v>506.94</v>
      </c>
      <c r="G962" t="s">
        <v>23</v>
      </c>
      <c r="H962">
        <v>1</v>
      </c>
      <c r="I962" t="s">
        <v>24</v>
      </c>
      <c r="J962" t="s">
        <v>25</v>
      </c>
      <c r="K962" t="s">
        <v>26</v>
      </c>
      <c r="L962" t="s">
        <v>27</v>
      </c>
      <c r="M962" t="s">
        <v>28</v>
      </c>
      <c r="N962" t="s">
        <v>29</v>
      </c>
      <c r="O962">
        <v>0</v>
      </c>
      <c r="P962" t="s">
        <v>137</v>
      </c>
      <c r="Q962" t="s">
        <v>138</v>
      </c>
      <c r="R962" t="s">
        <v>139</v>
      </c>
      <c r="S962" s="2">
        <f t="shared" ref="S962:S1025" si="76">O962/E962</f>
        <v>0</v>
      </c>
      <c r="T962" s="2">
        <f t="shared" si="74"/>
        <v>0</v>
      </c>
      <c r="U962" s="3">
        <f t="shared" si="73"/>
        <v>0</v>
      </c>
      <c r="V962">
        <f t="shared" ref="V962:V1025" si="77">U962*1000</f>
        <v>0</v>
      </c>
    </row>
    <row r="963" spans="1:22" x14ac:dyDescent="0.2">
      <c r="A963">
        <v>7</v>
      </c>
      <c r="B963" t="s">
        <v>22</v>
      </c>
      <c r="C963">
        <v>0.04</v>
      </c>
      <c r="E963" s="1">
        <v>476</v>
      </c>
      <c r="F963" s="1">
        <f t="shared" si="75"/>
        <v>506.94</v>
      </c>
      <c r="G963" t="s">
        <v>23</v>
      </c>
      <c r="H963">
        <v>1</v>
      </c>
      <c r="I963" t="s">
        <v>33</v>
      </c>
      <c r="J963" t="s">
        <v>33</v>
      </c>
      <c r="K963" t="s">
        <v>34</v>
      </c>
      <c r="L963" t="s">
        <v>27</v>
      </c>
      <c r="M963" t="s">
        <v>35</v>
      </c>
      <c r="N963" t="s">
        <v>36</v>
      </c>
      <c r="O963">
        <v>0</v>
      </c>
      <c r="P963" t="s">
        <v>137</v>
      </c>
      <c r="Q963" t="s">
        <v>138</v>
      </c>
      <c r="R963" t="s">
        <v>139</v>
      </c>
      <c r="S963" s="2">
        <f t="shared" si="76"/>
        <v>0</v>
      </c>
      <c r="T963" s="2">
        <f t="shared" si="74"/>
        <v>0</v>
      </c>
      <c r="U963" s="3">
        <f t="shared" ref="U963:U1026" si="78">O963/F963</f>
        <v>0</v>
      </c>
      <c r="V963">
        <f t="shared" si="77"/>
        <v>0</v>
      </c>
    </row>
    <row r="964" spans="1:22" x14ac:dyDescent="0.2">
      <c r="A964">
        <v>7</v>
      </c>
      <c r="B964" t="s">
        <v>22</v>
      </c>
      <c r="C964">
        <v>0.04</v>
      </c>
      <c r="E964" s="1">
        <v>476</v>
      </c>
      <c r="F964" s="1">
        <f t="shared" si="75"/>
        <v>506.94</v>
      </c>
      <c r="G964" t="s">
        <v>23</v>
      </c>
      <c r="H964">
        <v>1</v>
      </c>
      <c r="I964" t="s">
        <v>37</v>
      </c>
      <c r="J964" t="s">
        <v>37</v>
      </c>
      <c r="K964" t="s">
        <v>26</v>
      </c>
      <c r="L964" t="s">
        <v>27</v>
      </c>
      <c r="M964" t="s">
        <v>35</v>
      </c>
      <c r="N964" t="s">
        <v>29</v>
      </c>
      <c r="O964">
        <v>0</v>
      </c>
      <c r="P964" t="s">
        <v>137</v>
      </c>
      <c r="Q964" t="s">
        <v>138</v>
      </c>
      <c r="R964" t="s">
        <v>139</v>
      </c>
      <c r="S964" s="2">
        <f t="shared" si="76"/>
        <v>0</v>
      </c>
      <c r="T964" s="2">
        <f t="shared" ref="T964:T1027" si="79">S964*1000000</f>
        <v>0</v>
      </c>
      <c r="U964" s="3">
        <f t="shared" si="78"/>
        <v>0</v>
      </c>
      <c r="V964">
        <f t="shared" si="77"/>
        <v>0</v>
      </c>
    </row>
    <row r="965" spans="1:22" x14ac:dyDescent="0.2">
      <c r="A965">
        <v>7</v>
      </c>
      <c r="B965" t="s">
        <v>22</v>
      </c>
      <c r="C965">
        <v>0.04</v>
      </c>
      <c r="E965" s="1">
        <v>476</v>
      </c>
      <c r="F965" s="1">
        <f t="shared" si="75"/>
        <v>506.94</v>
      </c>
      <c r="G965" t="s">
        <v>23</v>
      </c>
      <c r="H965">
        <v>1</v>
      </c>
      <c r="I965" t="s">
        <v>38</v>
      </c>
      <c r="J965" t="s">
        <v>39</v>
      </c>
      <c r="K965" t="s">
        <v>40</v>
      </c>
      <c r="L965" t="s">
        <v>41</v>
      </c>
      <c r="M965" t="s">
        <v>28</v>
      </c>
      <c r="N965" t="s">
        <v>42</v>
      </c>
      <c r="O965">
        <v>0</v>
      </c>
      <c r="P965" t="s">
        <v>137</v>
      </c>
      <c r="Q965" t="s">
        <v>138</v>
      </c>
      <c r="R965" t="s">
        <v>139</v>
      </c>
      <c r="S965" s="2">
        <f t="shared" si="76"/>
        <v>0</v>
      </c>
      <c r="T965" s="2">
        <f t="shared" si="79"/>
        <v>0</v>
      </c>
      <c r="U965" s="3">
        <f t="shared" si="78"/>
        <v>0</v>
      </c>
      <c r="V965">
        <f t="shared" si="77"/>
        <v>0</v>
      </c>
    </row>
    <row r="966" spans="1:22" x14ac:dyDescent="0.2">
      <c r="A966">
        <v>7</v>
      </c>
      <c r="B966" t="s">
        <v>22</v>
      </c>
      <c r="C966">
        <v>0.04</v>
      </c>
      <c r="E966" s="1">
        <v>476</v>
      </c>
      <c r="F966" s="1">
        <f t="shared" si="75"/>
        <v>506.94</v>
      </c>
      <c r="G966" t="s">
        <v>23</v>
      </c>
      <c r="H966">
        <v>1</v>
      </c>
      <c r="I966" t="s">
        <v>43</v>
      </c>
      <c r="J966" t="s">
        <v>39</v>
      </c>
      <c r="K966" t="s">
        <v>40</v>
      </c>
      <c r="L966" t="s">
        <v>41</v>
      </c>
      <c r="M966" t="s">
        <v>28</v>
      </c>
      <c r="N966" t="s">
        <v>42</v>
      </c>
      <c r="O966">
        <v>0</v>
      </c>
      <c r="P966" t="s">
        <v>137</v>
      </c>
      <c r="Q966" t="s">
        <v>138</v>
      </c>
      <c r="R966" t="s">
        <v>139</v>
      </c>
      <c r="S966" s="2">
        <f t="shared" si="76"/>
        <v>0</v>
      </c>
      <c r="T966" s="2">
        <f t="shared" si="79"/>
        <v>0</v>
      </c>
      <c r="U966" s="3">
        <f t="shared" si="78"/>
        <v>0</v>
      </c>
      <c r="V966">
        <f t="shared" si="77"/>
        <v>0</v>
      </c>
    </row>
    <row r="967" spans="1:22" x14ac:dyDescent="0.2">
      <c r="A967">
        <v>7</v>
      </c>
      <c r="B967" t="s">
        <v>22</v>
      </c>
      <c r="C967">
        <v>0.04</v>
      </c>
      <c r="E967" s="1">
        <v>476</v>
      </c>
      <c r="F967" s="1">
        <f t="shared" si="75"/>
        <v>506.94</v>
      </c>
      <c r="G967" t="s">
        <v>23</v>
      </c>
      <c r="H967">
        <v>1</v>
      </c>
      <c r="I967" t="s">
        <v>44</v>
      </c>
      <c r="J967" t="s">
        <v>44</v>
      </c>
      <c r="K967" t="s">
        <v>26</v>
      </c>
      <c r="L967" t="s">
        <v>41</v>
      </c>
      <c r="M967" t="s">
        <v>28</v>
      </c>
      <c r="N967" t="s">
        <v>36</v>
      </c>
      <c r="O967">
        <v>0</v>
      </c>
      <c r="P967" t="s">
        <v>137</v>
      </c>
      <c r="Q967" t="s">
        <v>138</v>
      </c>
      <c r="R967" t="s">
        <v>139</v>
      </c>
      <c r="S967" s="2">
        <f t="shared" si="76"/>
        <v>0</v>
      </c>
      <c r="T967" s="2">
        <f t="shared" si="79"/>
        <v>0</v>
      </c>
      <c r="U967" s="3">
        <f t="shared" si="78"/>
        <v>0</v>
      </c>
      <c r="V967">
        <f t="shared" si="77"/>
        <v>0</v>
      </c>
    </row>
    <row r="968" spans="1:22" x14ac:dyDescent="0.2">
      <c r="A968">
        <v>7</v>
      </c>
      <c r="B968" t="s">
        <v>22</v>
      </c>
      <c r="C968">
        <v>0.04</v>
      </c>
      <c r="E968" s="1">
        <v>476</v>
      </c>
      <c r="F968" s="1">
        <f t="shared" si="75"/>
        <v>506.94</v>
      </c>
      <c r="G968" t="s">
        <v>23</v>
      </c>
      <c r="H968">
        <v>1</v>
      </c>
      <c r="I968" t="s">
        <v>45</v>
      </c>
      <c r="J968" t="s">
        <v>45</v>
      </c>
      <c r="K968" t="s">
        <v>26</v>
      </c>
      <c r="L968" t="s">
        <v>27</v>
      </c>
      <c r="M968" t="s">
        <v>28</v>
      </c>
      <c r="N968" t="s">
        <v>46</v>
      </c>
      <c r="O968">
        <v>0</v>
      </c>
      <c r="P968" t="s">
        <v>137</v>
      </c>
      <c r="Q968" t="s">
        <v>138</v>
      </c>
      <c r="R968" t="s">
        <v>139</v>
      </c>
      <c r="S968" s="2">
        <f t="shared" si="76"/>
        <v>0</v>
      </c>
      <c r="T968" s="2">
        <f t="shared" si="79"/>
        <v>0</v>
      </c>
      <c r="U968" s="3">
        <f t="shared" si="78"/>
        <v>0</v>
      </c>
      <c r="V968">
        <f t="shared" si="77"/>
        <v>0</v>
      </c>
    </row>
    <row r="969" spans="1:22" x14ac:dyDescent="0.2">
      <c r="A969">
        <v>7</v>
      </c>
      <c r="B969" t="s">
        <v>22</v>
      </c>
      <c r="C969">
        <v>0.04</v>
      </c>
      <c r="E969" s="1">
        <v>476</v>
      </c>
      <c r="F969" s="1">
        <f t="shared" si="75"/>
        <v>506.94</v>
      </c>
      <c r="G969" t="s">
        <v>23</v>
      </c>
      <c r="H969">
        <v>1</v>
      </c>
      <c r="I969" t="s">
        <v>47</v>
      </c>
      <c r="J969" t="s">
        <v>47</v>
      </c>
      <c r="K969" t="s">
        <v>26</v>
      </c>
      <c r="L969" t="s">
        <v>27</v>
      </c>
      <c r="M969" t="s">
        <v>28</v>
      </c>
      <c r="N969" t="s">
        <v>48</v>
      </c>
      <c r="O969">
        <v>1</v>
      </c>
      <c r="P969" t="s">
        <v>137</v>
      </c>
      <c r="Q969" t="s">
        <v>138</v>
      </c>
      <c r="R969" t="s">
        <v>139</v>
      </c>
      <c r="S969" s="2">
        <f t="shared" si="76"/>
        <v>2.1008403361344537E-3</v>
      </c>
      <c r="T969" s="2">
        <f t="shared" si="79"/>
        <v>2100.8403361344535</v>
      </c>
      <c r="U969" s="3">
        <f t="shared" si="78"/>
        <v>1.9726200339290644E-3</v>
      </c>
      <c r="V969">
        <f t="shared" si="77"/>
        <v>1.9726200339290645</v>
      </c>
    </row>
    <row r="970" spans="1:22" x14ac:dyDescent="0.2">
      <c r="A970">
        <v>7</v>
      </c>
      <c r="B970" t="s">
        <v>22</v>
      </c>
      <c r="C970">
        <v>0.04</v>
      </c>
      <c r="E970" s="1">
        <v>476</v>
      </c>
      <c r="F970" s="1">
        <f t="shared" si="75"/>
        <v>506.94</v>
      </c>
      <c r="G970" t="s">
        <v>23</v>
      </c>
      <c r="H970">
        <v>1</v>
      </c>
      <c r="I970" t="s">
        <v>49</v>
      </c>
      <c r="J970" t="s">
        <v>49</v>
      </c>
      <c r="K970" t="s">
        <v>26</v>
      </c>
      <c r="L970" t="s">
        <v>27</v>
      </c>
      <c r="M970" t="s">
        <v>28</v>
      </c>
      <c r="N970" t="s">
        <v>50</v>
      </c>
      <c r="O970">
        <v>0</v>
      </c>
      <c r="P970" t="s">
        <v>137</v>
      </c>
      <c r="Q970" t="s">
        <v>138</v>
      </c>
      <c r="R970" t="s">
        <v>139</v>
      </c>
      <c r="S970" s="2">
        <f t="shared" si="76"/>
        <v>0</v>
      </c>
      <c r="T970" s="2">
        <f t="shared" si="79"/>
        <v>0</v>
      </c>
      <c r="U970" s="3">
        <f t="shared" si="78"/>
        <v>0</v>
      </c>
      <c r="V970">
        <f t="shared" si="77"/>
        <v>0</v>
      </c>
    </row>
    <row r="971" spans="1:22" x14ac:dyDescent="0.2">
      <c r="A971">
        <v>7</v>
      </c>
      <c r="B971" t="s">
        <v>22</v>
      </c>
      <c r="C971">
        <v>0.04</v>
      </c>
      <c r="E971" s="1">
        <v>476</v>
      </c>
      <c r="F971" s="1">
        <f t="shared" si="75"/>
        <v>506.94</v>
      </c>
      <c r="G971" t="s">
        <v>23</v>
      </c>
      <c r="H971">
        <v>1</v>
      </c>
      <c r="I971" t="s">
        <v>51</v>
      </c>
      <c r="J971" t="s">
        <v>51</v>
      </c>
      <c r="K971" t="s">
        <v>26</v>
      </c>
      <c r="L971" t="s">
        <v>27</v>
      </c>
      <c r="M971" t="s">
        <v>28</v>
      </c>
      <c r="N971" t="s">
        <v>36</v>
      </c>
      <c r="O971">
        <v>0</v>
      </c>
      <c r="P971" t="s">
        <v>137</v>
      </c>
      <c r="Q971" t="s">
        <v>138</v>
      </c>
      <c r="R971" t="s">
        <v>139</v>
      </c>
      <c r="S971" s="2">
        <f t="shared" si="76"/>
        <v>0</v>
      </c>
      <c r="T971" s="2">
        <f t="shared" si="79"/>
        <v>0</v>
      </c>
      <c r="U971" s="3">
        <f t="shared" si="78"/>
        <v>0</v>
      </c>
      <c r="V971">
        <f t="shared" si="77"/>
        <v>0</v>
      </c>
    </row>
    <row r="972" spans="1:22" x14ac:dyDescent="0.2">
      <c r="A972">
        <v>7</v>
      </c>
      <c r="B972" t="s">
        <v>22</v>
      </c>
      <c r="C972">
        <v>0.04</v>
      </c>
      <c r="E972" s="1">
        <v>476</v>
      </c>
      <c r="F972" s="1">
        <f t="shared" si="75"/>
        <v>506.94</v>
      </c>
      <c r="G972" t="s">
        <v>23</v>
      </c>
      <c r="H972">
        <v>1</v>
      </c>
      <c r="I972" t="s">
        <v>52</v>
      </c>
      <c r="J972" t="s">
        <v>53</v>
      </c>
      <c r="K972" t="s">
        <v>26</v>
      </c>
      <c r="L972" t="s">
        <v>41</v>
      </c>
      <c r="M972" t="s">
        <v>28</v>
      </c>
      <c r="N972" t="s">
        <v>54</v>
      </c>
      <c r="O972">
        <v>0</v>
      </c>
      <c r="P972" t="s">
        <v>137</v>
      </c>
      <c r="Q972" t="s">
        <v>138</v>
      </c>
      <c r="R972" t="s">
        <v>139</v>
      </c>
      <c r="S972" s="2">
        <f t="shared" si="76"/>
        <v>0</v>
      </c>
      <c r="T972" s="2">
        <f t="shared" si="79"/>
        <v>0</v>
      </c>
      <c r="U972" s="3">
        <f t="shared" si="78"/>
        <v>0</v>
      </c>
      <c r="V972">
        <f t="shared" si="77"/>
        <v>0</v>
      </c>
    </row>
    <row r="973" spans="1:22" x14ac:dyDescent="0.2">
      <c r="A973">
        <v>7</v>
      </c>
      <c r="B973" t="s">
        <v>22</v>
      </c>
      <c r="C973">
        <v>0.04</v>
      </c>
      <c r="E973" s="1">
        <v>476</v>
      </c>
      <c r="F973" s="1">
        <f t="shared" si="75"/>
        <v>506.94</v>
      </c>
      <c r="G973" t="s">
        <v>23</v>
      </c>
      <c r="H973">
        <v>1</v>
      </c>
      <c r="I973" t="s">
        <v>55</v>
      </c>
      <c r="J973" t="s">
        <v>53</v>
      </c>
      <c r="K973" t="s">
        <v>26</v>
      </c>
      <c r="L973" t="s">
        <v>41</v>
      </c>
      <c r="M973" t="s">
        <v>28</v>
      </c>
      <c r="N973" t="s">
        <v>54</v>
      </c>
      <c r="O973">
        <v>0</v>
      </c>
      <c r="P973" t="s">
        <v>137</v>
      </c>
      <c r="Q973" t="s">
        <v>138</v>
      </c>
      <c r="R973" t="s">
        <v>139</v>
      </c>
      <c r="S973" s="2">
        <f t="shared" si="76"/>
        <v>0</v>
      </c>
      <c r="T973" s="2">
        <f t="shared" si="79"/>
        <v>0</v>
      </c>
      <c r="U973" s="3">
        <f t="shared" si="78"/>
        <v>0</v>
      </c>
      <c r="V973">
        <f t="shared" si="77"/>
        <v>0</v>
      </c>
    </row>
    <row r="974" spans="1:22" x14ac:dyDescent="0.2">
      <c r="A974">
        <v>7</v>
      </c>
      <c r="B974" t="s">
        <v>22</v>
      </c>
      <c r="C974">
        <v>0.04</v>
      </c>
      <c r="E974" s="1">
        <v>476</v>
      </c>
      <c r="F974" s="1">
        <f t="shared" si="75"/>
        <v>506.94</v>
      </c>
      <c r="G974" t="s">
        <v>23</v>
      </c>
      <c r="H974">
        <v>1</v>
      </c>
      <c r="I974" t="s">
        <v>56</v>
      </c>
      <c r="J974" t="s">
        <v>56</v>
      </c>
      <c r="K974" t="s">
        <v>26</v>
      </c>
      <c r="L974" t="s">
        <v>27</v>
      </c>
      <c r="M974" t="s">
        <v>28</v>
      </c>
      <c r="N974" t="s">
        <v>50</v>
      </c>
      <c r="O974">
        <v>0</v>
      </c>
      <c r="P974" t="s">
        <v>137</v>
      </c>
      <c r="Q974" t="s">
        <v>138</v>
      </c>
      <c r="R974" t="s">
        <v>139</v>
      </c>
      <c r="S974" s="2">
        <f t="shared" si="76"/>
        <v>0</v>
      </c>
      <c r="T974" s="2">
        <f t="shared" si="79"/>
        <v>0</v>
      </c>
      <c r="U974" s="3">
        <f t="shared" si="78"/>
        <v>0</v>
      </c>
      <c r="V974">
        <f t="shared" si="77"/>
        <v>0</v>
      </c>
    </row>
    <row r="975" spans="1:22" x14ac:dyDescent="0.2">
      <c r="A975">
        <v>7</v>
      </c>
      <c r="B975" t="s">
        <v>22</v>
      </c>
      <c r="C975">
        <v>0.04</v>
      </c>
      <c r="E975" s="1">
        <v>476</v>
      </c>
      <c r="F975" s="1">
        <f t="shared" si="75"/>
        <v>506.94</v>
      </c>
      <c r="G975" t="s">
        <v>23</v>
      </c>
      <c r="H975">
        <v>1</v>
      </c>
      <c r="I975" t="s">
        <v>57</v>
      </c>
      <c r="J975" t="s">
        <v>57</v>
      </c>
      <c r="K975" t="s">
        <v>26</v>
      </c>
      <c r="L975" t="s">
        <v>27</v>
      </c>
      <c r="M975" t="s">
        <v>35</v>
      </c>
      <c r="N975" t="s">
        <v>58</v>
      </c>
      <c r="O975">
        <v>0</v>
      </c>
      <c r="P975" t="s">
        <v>137</v>
      </c>
      <c r="Q975" t="s">
        <v>138</v>
      </c>
      <c r="R975" t="s">
        <v>139</v>
      </c>
      <c r="S975" s="2">
        <f t="shared" si="76"/>
        <v>0</v>
      </c>
      <c r="T975" s="2">
        <f t="shared" si="79"/>
        <v>0</v>
      </c>
      <c r="U975" s="3">
        <f t="shared" si="78"/>
        <v>0</v>
      </c>
      <c r="V975">
        <f t="shared" si="77"/>
        <v>0</v>
      </c>
    </row>
    <row r="976" spans="1:22" x14ac:dyDescent="0.2">
      <c r="A976">
        <v>7</v>
      </c>
      <c r="B976" t="s">
        <v>22</v>
      </c>
      <c r="C976">
        <v>0.04</v>
      </c>
      <c r="E976" s="1">
        <v>476</v>
      </c>
      <c r="F976" s="1">
        <f t="shared" si="75"/>
        <v>506.94</v>
      </c>
      <c r="G976" t="s">
        <v>23</v>
      </c>
      <c r="H976">
        <v>1</v>
      </c>
      <c r="I976" t="s">
        <v>59</v>
      </c>
      <c r="J976" t="s">
        <v>59</v>
      </c>
      <c r="K976" t="s">
        <v>26</v>
      </c>
      <c r="L976" t="s">
        <v>27</v>
      </c>
      <c r="M976" t="s">
        <v>35</v>
      </c>
      <c r="N976" t="s">
        <v>60</v>
      </c>
      <c r="O976">
        <v>0</v>
      </c>
      <c r="P976" t="s">
        <v>137</v>
      </c>
      <c r="Q976" t="s">
        <v>138</v>
      </c>
      <c r="R976" t="s">
        <v>139</v>
      </c>
      <c r="S976" s="2">
        <f t="shared" si="76"/>
        <v>0</v>
      </c>
      <c r="T976" s="2">
        <f t="shared" si="79"/>
        <v>0</v>
      </c>
      <c r="U976" s="3">
        <f t="shared" si="78"/>
        <v>0</v>
      </c>
      <c r="V976">
        <f t="shared" si="77"/>
        <v>0</v>
      </c>
    </row>
    <row r="977" spans="1:22" x14ac:dyDescent="0.2">
      <c r="A977">
        <v>7</v>
      </c>
      <c r="B977" t="s">
        <v>22</v>
      </c>
      <c r="C977">
        <v>0.04</v>
      </c>
      <c r="E977" s="1">
        <v>476</v>
      </c>
      <c r="F977" s="1">
        <f t="shared" si="75"/>
        <v>506.94</v>
      </c>
      <c r="G977" t="s">
        <v>23</v>
      </c>
      <c r="H977">
        <v>1</v>
      </c>
      <c r="I977" t="s">
        <v>61</v>
      </c>
      <c r="J977" t="s">
        <v>61</v>
      </c>
      <c r="K977" t="s">
        <v>26</v>
      </c>
      <c r="L977" t="s">
        <v>41</v>
      </c>
      <c r="M977" t="s">
        <v>28</v>
      </c>
      <c r="N977" t="s">
        <v>62</v>
      </c>
      <c r="O977">
        <v>1</v>
      </c>
      <c r="P977" t="s">
        <v>137</v>
      </c>
      <c r="Q977" t="s">
        <v>138</v>
      </c>
      <c r="R977" t="s">
        <v>139</v>
      </c>
      <c r="S977" s="2">
        <f t="shared" si="76"/>
        <v>2.1008403361344537E-3</v>
      </c>
      <c r="T977" s="2">
        <f t="shared" si="79"/>
        <v>2100.8403361344535</v>
      </c>
      <c r="U977" s="3">
        <f t="shared" si="78"/>
        <v>1.9726200339290644E-3</v>
      </c>
      <c r="V977">
        <f t="shared" si="77"/>
        <v>1.9726200339290645</v>
      </c>
    </row>
    <row r="978" spans="1:22" x14ac:dyDescent="0.2">
      <c r="A978">
        <v>7</v>
      </c>
      <c r="B978" t="s">
        <v>22</v>
      </c>
      <c r="C978">
        <v>0.04</v>
      </c>
      <c r="E978" s="1">
        <v>476</v>
      </c>
      <c r="F978" s="1">
        <f t="shared" si="75"/>
        <v>506.94</v>
      </c>
      <c r="G978" t="s">
        <v>23</v>
      </c>
      <c r="H978">
        <v>1</v>
      </c>
      <c r="I978" t="s">
        <v>63</v>
      </c>
      <c r="J978" t="s">
        <v>63</v>
      </c>
      <c r="K978" t="s">
        <v>34</v>
      </c>
      <c r="L978" t="s">
        <v>27</v>
      </c>
      <c r="M978" t="s">
        <v>35</v>
      </c>
      <c r="N978" t="s">
        <v>64</v>
      </c>
      <c r="O978">
        <v>0</v>
      </c>
      <c r="P978" t="s">
        <v>137</v>
      </c>
      <c r="Q978" t="s">
        <v>138</v>
      </c>
      <c r="R978" t="s">
        <v>139</v>
      </c>
      <c r="S978" s="2">
        <f t="shared" si="76"/>
        <v>0</v>
      </c>
      <c r="T978" s="2">
        <f t="shared" si="79"/>
        <v>0</v>
      </c>
      <c r="U978" s="3">
        <f t="shared" si="78"/>
        <v>0</v>
      </c>
      <c r="V978">
        <f t="shared" si="77"/>
        <v>0</v>
      </c>
    </row>
    <row r="979" spans="1:22" x14ac:dyDescent="0.2">
      <c r="A979">
        <v>7</v>
      </c>
      <c r="B979" t="s">
        <v>22</v>
      </c>
      <c r="C979">
        <v>0.04</v>
      </c>
      <c r="E979" s="1">
        <v>476</v>
      </c>
      <c r="F979" s="1">
        <f t="shared" si="75"/>
        <v>506.94</v>
      </c>
      <c r="G979" t="s">
        <v>23</v>
      </c>
      <c r="H979">
        <v>1</v>
      </c>
      <c r="I979" t="s">
        <v>65</v>
      </c>
      <c r="J979" t="s">
        <v>65</v>
      </c>
      <c r="K979" t="s">
        <v>34</v>
      </c>
      <c r="L979" t="s">
        <v>41</v>
      </c>
      <c r="M979" t="s">
        <v>35</v>
      </c>
      <c r="N979" t="s">
        <v>66</v>
      </c>
      <c r="O979">
        <v>0</v>
      </c>
      <c r="P979" t="s">
        <v>137</v>
      </c>
      <c r="Q979" t="s">
        <v>138</v>
      </c>
      <c r="R979" t="s">
        <v>139</v>
      </c>
      <c r="S979" s="2">
        <f t="shared" si="76"/>
        <v>0</v>
      </c>
      <c r="T979" s="2">
        <f t="shared" si="79"/>
        <v>0</v>
      </c>
      <c r="U979" s="3">
        <f t="shared" si="78"/>
        <v>0</v>
      </c>
      <c r="V979">
        <f t="shared" si="77"/>
        <v>0</v>
      </c>
    </row>
    <row r="980" spans="1:22" x14ac:dyDescent="0.2">
      <c r="A980">
        <v>7</v>
      </c>
      <c r="B980" t="s">
        <v>22</v>
      </c>
      <c r="C980">
        <v>0.04</v>
      </c>
      <c r="E980" s="1">
        <v>476</v>
      </c>
      <c r="F980" s="1">
        <f t="shared" si="75"/>
        <v>506.94</v>
      </c>
      <c r="G980" t="s">
        <v>23</v>
      </c>
      <c r="H980">
        <v>1</v>
      </c>
      <c r="I980" t="s">
        <v>67</v>
      </c>
      <c r="J980" t="s">
        <v>67</v>
      </c>
      <c r="K980" t="s">
        <v>26</v>
      </c>
      <c r="L980" t="s">
        <v>41</v>
      </c>
      <c r="M980" t="s">
        <v>28</v>
      </c>
      <c r="N980" t="s">
        <v>36</v>
      </c>
      <c r="O980">
        <v>0</v>
      </c>
      <c r="P980" t="s">
        <v>137</v>
      </c>
      <c r="Q980" t="s">
        <v>138</v>
      </c>
      <c r="R980" t="s">
        <v>139</v>
      </c>
      <c r="S980" s="2">
        <f t="shared" si="76"/>
        <v>0</v>
      </c>
      <c r="T980" s="2">
        <f t="shared" si="79"/>
        <v>0</v>
      </c>
      <c r="U980" s="3">
        <f t="shared" si="78"/>
        <v>0</v>
      </c>
      <c r="V980">
        <f t="shared" si="77"/>
        <v>0</v>
      </c>
    </row>
    <row r="981" spans="1:22" x14ac:dyDescent="0.2">
      <c r="A981">
        <v>7</v>
      </c>
      <c r="B981" t="s">
        <v>22</v>
      </c>
      <c r="C981">
        <v>0.04</v>
      </c>
      <c r="E981" s="1">
        <v>476</v>
      </c>
      <c r="F981" s="1">
        <f t="shared" si="75"/>
        <v>506.94</v>
      </c>
      <c r="G981" t="s">
        <v>23</v>
      </c>
      <c r="H981">
        <v>1</v>
      </c>
      <c r="I981" t="s">
        <v>68</v>
      </c>
      <c r="J981" t="s">
        <v>69</v>
      </c>
      <c r="K981" t="s">
        <v>26</v>
      </c>
      <c r="L981" t="s">
        <v>27</v>
      </c>
      <c r="M981" t="s">
        <v>28</v>
      </c>
      <c r="N981" t="s">
        <v>29</v>
      </c>
      <c r="O981">
        <v>0</v>
      </c>
      <c r="P981" t="s">
        <v>137</v>
      </c>
      <c r="Q981" t="s">
        <v>138</v>
      </c>
      <c r="R981" t="s">
        <v>139</v>
      </c>
      <c r="S981" s="2">
        <f t="shared" si="76"/>
        <v>0</v>
      </c>
      <c r="T981" s="2">
        <f t="shared" si="79"/>
        <v>0</v>
      </c>
      <c r="U981" s="3">
        <f t="shared" si="78"/>
        <v>0</v>
      </c>
      <c r="V981">
        <f t="shared" si="77"/>
        <v>0</v>
      </c>
    </row>
    <row r="982" spans="1:22" x14ac:dyDescent="0.2">
      <c r="A982">
        <v>7</v>
      </c>
      <c r="B982" t="s">
        <v>22</v>
      </c>
      <c r="C982">
        <v>0.04</v>
      </c>
      <c r="E982" s="1">
        <v>476</v>
      </c>
      <c r="F982" s="1">
        <f t="shared" si="75"/>
        <v>506.94</v>
      </c>
      <c r="G982" t="s">
        <v>70</v>
      </c>
      <c r="H982">
        <v>1</v>
      </c>
      <c r="I982" t="s">
        <v>24</v>
      </c>
      <c r="J982" t="s">
        <v>25</v>
      </c>
      <c r="K982" t="s">
        <v>26</v>
      </c>
      <c r="L982" t="s">
        <v>27</v>
      </c>
      <c r="M982" t="s">
        <v>28</v>
      </c>
      <c r="N982" t="s">
        <v>29</v>
      </c>
      <c r="O982">
        <v>0</v>
      </c>
      <c r="P982" t="s">
        <v>137</v>
      </c>
      <c r="Q982" t="s">
        <v>138</v>
      </c>
      <c r="R982" t="s">
        <v>140</v>
      </c>
      <c r="S982" s="2">
        <f t="shared" si="76"/>
        <v>0</v>
      </c>
      <c r="T982" s="2">
        <f t="shared" si="79"/>
        <v>0</v>
      </c>
      <c r="U982" s="3">
        <f t="shared" si="78"/>
        <v>0</v>
      </c>
      <c r="V982">
        <f t="shared" si="77"/>
        <v>0</v>
      </c>
    </row>
    <row r="983" spans="1:22" x14ac:dyDescent="0.2">
      <c r="A983">
        <v>7</v>
      </c>
      <c r="B983" t="s">
        <v>22</v>
      </c>
      <c r="C983">
        <v>0.04</v>
      </c>
      <c r="E983" s="1">
        <v>476</v>
      </c>
      <c r="F983" s="1">
        <f t="shared" si="75"/>
        <v>506.94</v>
      </c>
      <c r="G983" t="s">
        <v>70</v>
      </c>
      <c r="H983">
        <v>1</v>
      </c>
      <c r="I983" t="s">
        <v>33</v>
      </c>
      <c r="J983" t="s">
        <v>33</v>
      </c>
      <c r="K983" t="s">
        <v>34</v>
      </c>
      <c r="L983" t="s">
        <v>27</v>
      </c>
      <c r="M983" t="s">
        <v>35</v>
      </c>
      <c r="N983" t="s">
        <v>36</v>
      </c>
      <c r="O983">
        <v>0</v>
      </c>
      <c r="P983" t="s">
        <v>137</v>
      </c>
      <c r="Q983" t="s">
        <v>138</v>
      </c>
      <c r="R983" t="s">
        <v>140</v>
      </c>
      <c r="S983" s="2">
        <f t="shared" si="76"/>
        <v>0</v>
      </c>
      <c r="T983" s="2">
        <f t="shared" si="79"/>
        <v>0</v>
      </c>
      <c r="U983" s="3">
        <f t="shared" si="78"/>
        <v>0</v>
      </c>
      <c r="V983">
        <f t="shared" si="77"/>
        <v>0</v>
      </c>
    </row>
    <row r="984" spans="1:22" x14ac:dyDescent="0.2">
      <c r="A984">
        <v>7</v>
      </c>
      <c r="B984" t="s">
        <v>22</v>
      </c>
      <c r="C984">
        <v>0.04</v>
      </c>
      <c r="E984" s="1">
        <v>476</v>
      </c>
      <c r="F984" s="1">
        <f t="shared" si="75"/>
        <v>506.94</v>
      </c>
      <c r="G984" t="s">
        <v>70</v>
      </c>
      <c r="H984">
        <v>1</v>
      </c>
      <c r="I984" t="s">
        <v>37</v>
      </c>
      <c r="J984" t="s">
        <v>37</v>
      </c>
      <c r="K984" t="s">
        <v>26</v>
      </c>
      <c r="L984" t="s">
        <v>27</v>
      </c>
      <c r="M984" t="s">
        <v>35</v>
      </c>
      <c r="N984" t="s">
        <v>29</v>
      </c>
      <c r="O984">
        <v>0</v>
      </c>
      <c r="P984" t="s">
        <v>137</v>
      </c>
      <c r="Q984" t="s">
        <v>138</v>
      </c>
      <c r="R984" t="s">
        <v>140</v>
      </c>
      <c r="S984" s="2">
        <f t="shared" si="76"/>
        <v>0</v>
      </c>
      <c r="T984" s="2">
        <f t="shared" si="79"/>
        <v>0</v>
      </c>
      <c r="U984" s="3">
        <f t="shared" si="78"/>
        <v>0</v>
      </c>
      <c r="V984">
        <f t="shared" si="77"/>
        <v>0</v>
      </c>
    </row>
    <row r="985" spans="1:22" x14ac:dyDescent="0.2">
      <c r="A985">
        <v>7</v>
      </c>
      <c r="B985" t="s">
        <v>22</v>
      </c>
      <c r="C985">
        <v>0.04</v>
      </c>
      <c r="E985" s="1">
        <v>476</v>
      </c>
      <c r="F985" s="1">
        <f t="shared" si="75"/>
        <v>506.94</v>
      </c>
      <c r="G985" t="s">
        <v>70</v>
      </c>
      <c r="H985">
        <v>1</v>
      </c>
      <c r="I985" t="s">
        <v>38</v>
      </c>
      <c r="J985" t="s">
        <v>39</v>
      </c>
      <c r="K985" t="s">
        <v>40</v>
      </c>
      <c r="L985" t="s">
        <v>41</v>
      </c>
      <c r="M985" t="s">
        <v>28</v>
      </c>
      <c r="N985" t="s">
        <v>42</v>
      </c>
      <c r="O985">
        <v>0</v>
      </c>
      <c r="P985" t="s">
        <v>137</v>
      </c>
      <c r="Q985" t="s">
        <v>138</v>
      </c>
      <c r="R985" t="s">
        <v>140</v>
      </c>
      <c r="S985" s="2">
        <f t="shared" si="76"/>
        <v>0</v>
      </c>
      <c r="T985" s="2">
        <f t="shared" si="79"/>
        <v>0</v>
      </c>
      <c r="U985" s="3">
        <f t="shared" si="78"/>
        <v>0</v>
      </c>
      <c r="V985">
        <f t="shared" si="77"/>
        <v>0</v>
      </c>
    </row>
    <row r="986" spans="1:22" x14ac:dyDescent="0.2">
      <c r="A986">
        <v>7</v>
      </c>
      <c r="B986" t="s">
        <v>22</v>
      </c>
      <c r="C986">
        <v>0.04</v>
      </c>
      <c r="E986" s="1">
        <v>476</v>
      </c>
      <c r="F986" s="1">
        <f t="shared" si="75"/>
        <v>506.94</v>
      </c>
      <c r="G986" t="s">
        <v>70</v>
      </c>
      <c r="H986">
        <v>1</v>
      </c>
      <c r="I986" t="s">
        <v>43</v>
      </c>
      <c r="J986" t="s">
        <v>39</v>
      </c>
      <c r="K986" t="s">
        <v>40</v>
      </c>
      <c r="L986" t="s">
        <v>41</v>
      </c>
      <c r="M986" t="s">
        <v>28</v>
      </c>
      <c r="N986" t="s">
        <v>42</v>
      </c>
      <c r="O986">
        <v>0</v>
      </c>
      <c r="P986" t="s">
        <v>137</v>
      </c>
      <c r="Q986" t="s">
        <v>138</v>
      </c>
      <c r="R986" t="s">
        <v>140</v>
      </c>
      <c r="S986" s="2">
        <f t="shared" si="76"/>
        <v>0</v>
      </c>
      <c r="T986" s="2">
        <f t="shared" si="79"/>
        <v>0</v>
      </c>
      <c r="U986" s="3">
        <f t="shared" si="78"/>
        <v>0</v>
      </c>
      <c r="V986">
        <f t="shared" si="77"/>
        <v>0</v>
      </c>
    </row>
    <row r="987" spans="1:22" x14ac:dyDescent="0.2">
      <c r="A987">
        <v>7</v>
      </c>
      <c r="B987" t="s">
        <v>22</v>
      </c>
      <c r="C987">
        <v>0.04</v>
      </c>
      <c r="E987" s="1">
        <v>476</v>
      </c>
      <c r="F987" s="1">
        <f t="shared" si="75"/>
        <v>506.94</v>
      </c>
      <c r="G987" t="s">
        <v>70</v>
      </c>
      <c r="H987">
        <v>1</v>
      </c>
      <c r="I987" t="s">
        <v>44</v>
      </c>
      <c r="J987" t="s">
        <v>44</v>
      </c>
      <c r="K987" t="s">
        <v>26</v>
      </c>
      <c r="L987" t="s">
        <v>41</v>
      </c>
      <c r="M987" t="s">
        <v>28</v>
      </c>
      <c r="N987" t="s">
        <v>36</v>
      </c>
      <c r="O987">
        <v>0</v>
      </c>
      <c r="P987" t="s">
        <v>137</v>
      </c>
      <c r="Q987" t="s">
        <v>138</v>
      </c>
      <c r="R987" t="s">
        <v>140</v>
      </c>
      <c r="S987" s="2">
        <f t="shared" si="76"/>
        <v>0</v>
      </c>
      <c r="T987" s="2">
        <f t="shared" si="79"/>
        <v>0</v>
      </c>
      <c r="U987" s="3">
        <f t="shared" si="78"/>
        <v>0</v>
      </c>
      <c r="V987">
        <f t="shared" si="77"/>
        <v>0</v>
      </c>
    </row>
    <row r="988" spans="1:22" x14ac:dyDescent="0.2">
      <c r="A988">
        <v>7</v>
      </c>
      <c r="B988" t="s">
        <v>22</v>
      </c>
      <c r="C988">
        <v>0.04</v>
      </c>
      <c r="E988" s="1">
        <v>476</v>
      </c>
      <c r="F988" s="1">
        <f t="shared" si="75"/>
        <v>506.94</v>
      </c>
      <c r="G988" t="s">
        <v>70</v>
      </c>
      <c r="H988">
        <v>1</v>
      </c>
      <c r="I988" t="s">
        <v>45</v>
      </c>
      <c r="J988" t="s">
        <v>45</v>
      </c>
      <c r="K988" t="s">
        <v>26</v>
      </c>
      <c r="L988" t="s">
        <v>27</v>
      </c>
      <c r="M988" t="s">
        <v>28</v>
      </c>
      <c r="N988" t="s">
        <v>46</v>
      </c>
      <c r="O988">
        <v>0</v>
      </c>
      <c r="P988" t="s">
        <v>137</v>
      </c>
      <c r="Q988" t="s">
        <v>138</v>
      </c>
      <c r="R988" t="s">
        <v>140</v>
      </c>
      <c r="S988" s="2">
        <f t="shared" si="76"/>
        <v>0</v>
      </c>
      <c r="T988" s="2">
        <f t="shared" si="79"/>
        <v>0</v>
      </c>
      <c r="U988" s="3">
        <f t="shared" si="78"/>
        <v>0</v>
      </c>
      <c r="V988">
        <f t="shared" si="77"/>
        <v>0</v>
      </c>
    </row>
    <row r="989" spans="1:22" x14ac:dyDescent="0.2">
      <c r="A989">
        <v>7</v>
      </c>
      <c r="B989" t="s">
        <v>22</v>
      </c>
      <c r="C989">
        <v>0.04</v>
      </c>
      <c r="E989" s="1">
        <v>476</v>
      </c>
      <c r="F989" s="1">
        <f t="shared" si="75"/>
        <v>506.94</v>
      </c>
      <c r="G989" t="s">
        <v>70</v>
      </c>
      <c r="H989">
        <v>1</v>
      </c>
      <c r="I989" t="s">
        <v>47</v>
      </c>
      <c r="J989" t="s">
        <v>47</v>
      </c>
      <c r="K989" t="s">
        <v>26</v>
      </c>
      <c r="L989" t="s">
        <v>27</v>
      </c>
      <c r="M989" t="s">
        <v>28</v>
      </c>
      <c r="N989" t="s">
        <v>48</v>
      </c>
      <c r="O989">
        <v>0</v>
      </c>
      <c r="P989" t="s">
        <v>137</v>
      </c>
      <c r="Q989" t="s">
        <v>138</v>
      </c>
      <c r="R989" t="s">
        <v>140</v>
      </c>
      <c r="S989" s="2">
        <f t="shared" si="76"/>
        <v>0</v>
      </c>
      <c r="T989" s="2">
        <f t="shared" si="79"/>
        <v>0</v>
      </c>
      <c r="U989" s="3">
        <f t="shared" si="78"/>
        <v>0</v>
      </c>
      <c r="V989">
        <f t="shared" si="77"/>
        <v>0</v>
      </c>
    </row>
    <row r="990" spans="1:22" x14ac:dyDescent="0.2">
      <c r="A990">
        <v>7</v>
      </c>
      <c r="B990" t="s">
        <v>22</v>
      </c>
      <c r="C990">
        <v>0.04</v>
      </c>
      <c r="E990" s="1">
        <v>476</v>
      </c>
      <c r="F990" s="1">
        <f t="shared" si="75"/>
        <v>506.94</v>
      </c>
      <c r="G990" t="s">
        <v>70</v>
      </c>
      <c r="H990">
        <v>1</v>
      </c>
      <c r="I990" t="s">
        <v>49</v>
      </c>
      <c r="J990" t="s">
        <v>49</v>
      </c>
      <c r="K990" t="s">
        <v>26</v>
      </c>
      <c r="L990" t="s">
        <v>27</v>
      </c>
      <c r="M990" t="s">
        <v>28</v>
      </c>
      <c r="N990" t="s">
        <v>50</v>
      </c>
      <c r="O990">
        <v>0</v>
      </c>
      <c r="P990" t="s">
        <v>137</v>
      </c>
      <c r="Q990" t="s">
        <v>138</v>
      </c>
      <c r="R990" t="s">
        <v>140</v>
      </c>
      <c r="S990" s="2">
        <f t="shared" si="76"/>
        <v>0</v>
      </c>
      <c r="T990" s="2">
        <f t="shared" si="79"/>
        <v>0</v>
      </c>
      <c r="U990" s="3">
        <f t="shared" si="78"/>
        <v>0</v>
      </c>
      <c r="V990">
        <f t="shared" si="77"/>
        <v>0</v>
      </c>
    </row>
    <row r="991" spans="1:22" x14ac:dyDescent="0.2">
      <c r="A991">
        <v>7</v>
      </c>
      <c r="B991" t="s">
        <v>22</v>
      </c>
      <c r="C991">
        <v>0.04</v>
      </c>
      <c r="E991" s="1">
        <v>476</v>
      </c>
      <c r="F991" s="1">
        <f t="shared" si="75"/>
        <v>506.94</v>
      </c>
      <c r="G991" t="s">
        <v>70</v>
      </c>
      <c r="H991">
        <v>1</v>
      </c>
      <c r="I991" t="s">
        <v>51</v>
      </c>
      <c r="J991" t="s">
        <v>51</v>
      </c>
      <c r="K991" t="s">
        <v>26</v>
      </c>
      <c r="L991" t="s">
        <v>27</v>
      </c>
      <c r="M991" t="s">
        <v>28</v>
      </c>
      <c r="N991" t="s">
        <v>36</v>
      </c>
      <c r="O991">
        <v>0</v>
      </c>
      <c r="P991" t="s">
        <v>137</v>
      </c>
      <c r="Q991" t="s">
        <v>138</v>
      </c>
      <c r="R991" t="s">
        <v>140</v>
      </c>
      <c r="S991" s="2">
        <f t="shared" si="76"/>
        <v>0</v>
      </c>
      <c r="T991" s="2">
        <f t="shared" si="79"/>
        <v>0</v>
      </c>
      <c r="U991" s="3">
        <f t="shared" si="78"/>
        <v>0</v>
      </c>
      <c r="V991">
        <f t="shared" si="77"/>
        <v>0</v>
      </c>
    </row>
    <row r="992" spans="1:22" x14ac:dyDescent="0.2">
      <c r="A992">
        <v>7</v>
      </c>
      <c r="B992" t="s">
        <v>22</v>
      </c>
      <c r="C992">
        <v>0.04</v>
      </c>
      <c r="E992" s="1">
        <v>476</v>
      </c>
      <c r="F992" s="1">
        <f t="shared" si="75"/>
        <v>506.94</v>
      </c>
      <c r="G992" t="s">
        <v>70</v>
      </c>
      <c r="H992">
        <v>1</v>
      </c>
      <c r="I992" t="s">
        <v>52</v>
      </c>
      <c r="J992" t="s">
        <v>53</v>
      </c>
      <c r="K992" t="s">
        <v>26</v>
      </c>
      <c r="L992" t="s">
        <v>41</v>
      </c>
      <c r="M992" t="s">
        <v>28</v>
      </c>
      <c r="N992" t="s">
        <v>54</v>
      </c>
      <c r="O992">
        <v>1</v>
      </c>
      <c r="P992" t="s">
        <v>137</v>
      </c>
      <c r="Q992" t="s">
        <v>138</v>
      </c>
      <c r="R992" t="s">
        <v>140</v>
      </c>
      <c r="S992" s="2">
        <f t="shared" si="76"/>
        <v>2.1008403361344537E-3</v>
      </c>
      <c r="T992" s="2">
        <f t="shared" si="79"/>
        <v>2100.8403361344535</v>
      </c>
      <c r="U992" s="3">
        <f t="shared" si="78"/>
        <v>1.9726200339290644E-3</v>
      </c>
      <c r="V992">
        <f t="shared" si="77"/>
        <v>1.9726200339290645</v>
      </c>
    </row>
    <row r="993" spans="1:22" x14ac:dyDescent="0.2">
      <c r="A993">
        <v>7</v>
      </c>
      <c r="B993" t="s">
        <v>22</v>
      </c>
      <c r="C993">
        <v>0.04</v>
      </c>
      <c r="E993" s="1">
        <v>476</v>
      </c>
      <c r="F993" s="1">
        <f t="shared" si="75"/>
        <v>506.94</v>
      </c>
      <c r="G993" t="s">
        <v>70</v>
      </c>
      <c r="H993">
        <v>1</v>
      </c>
      <c r="I993" t="s">
        <v>55</v>
      </c>
      <c r="J993" t="s">
        <v>53</v>
      </c>
      <c r="K993" t="s">
        <v>26</v>
      </c>
      <c r="L993" t="s">
        <v>41</v>
      </c>
      <c r="M993" t="s">
        <v>28</v>
      </c>
      <c r="N993" t="s">
        <v>54</v>
      </c>
      <c r="O993">
        <v>0</v>
      </c>
      <c r="P993" t="s">
        <v>137</v>
      </c>
      <c r="Q993" t="s">
        <v>138</v>
      </c>
      <c r="R993" t="s">
        <v>140</v>
      </c>
      <c r="S993" s="2">
        <f t="shared" si="76"/>
        <v>0</v>
      </c>
      <c r="T993" s="2">
        <f t="shared" si="79"/>
        <v>0</v>
      </c>
      <c r="U993" s="3">
        <f t="shared" si="78"/>
        <v>0</v>
      </c>
      <c r="V993">
        <f t="shared" si="77"/>
        <v>0</v>
      </c>
    </row>
    <row r="994" spans="1:22" x14ac:dyDescent="0.2">
      <c r="A994">
        <v>7</v>
      </c>
      <c r="B994" t="s">
        <v>22</v>
      </c>
      <c r="C994">
        <v>0.04</v>
      </c>
      <c r="E994" s="1">
        <v>476</v>
      </c>
      <c r="F994" s="1">
        <f t="shared" si="75"/>
        <v>506.94</v>
      </c>
      <c r="G994" t="s">
        <v>70</v>
      </c>
      <c r="H994">
        <v>1</v>
      </c>
      <c r="I994" t="s">
        <v>56</v>
      </c>
      <c r="J994" t="s">
        <v>56</v>
      </c>
      <c r="K994" t="s">
        <v>26</v>
      </c>
      <c r="L994" t="s">
        <v>27</v>
      </c>
      <c r="M994" t="s">
        <v>28</v>
      </c>
      <c r="N994" t="s">
        <v>50</v>
      </c>
      <c r="O994">
        <v>0</v>
      </c>
      <c r="P994" t="s">
        <v>137</v>
      </c>
      <c r="Q994" t="s">
        <v>138</v>
      </c>
      <c r="R994" t="s">
        <v>140</v>
      </c>
      <c r="S994" s="2">
        <f t="shared" si="76"/>
        <v>0</v>
      </c>
      <c r="T994" s="2">
        <f t="shared" si="79"/>
        <v>0</v>
      </c>
      <c r="U994" s="3">
        <f t="shared" si="78"/>
        <v>0</v>
      </c>
      <c r="V994">
        <f t="shared" si="77"/>
        <v>0</v>
      </c>
    </row>
    <row r="995" spans="1:22" x14ac:dyDescent="0.2">
      <c r="A995">
        <v>7</v>
      </c>
      <c r="B995" t="s">
        <v>22</v>
      </c>
      <c r="C995">
        <v>0.04</v>
      </c>
      <c r="E995" s="1">
        <v>476</v>
      </c>
      <c r="F995" s="1">
        <f t="shared" si="75"/>
        <v>506.94</v>
      </c>
      <c r="G995" t="s">
        <v>70</v>
      </c>
      <c r="H995">
        <v>1</v>
      </c>
      <c r="I995" t="s">
        <v>57</v>
      </c>
      <c r="J995" t="s">
        <v>57</v>
      </c>
      <c r="K995" t="s">
        <v>26</v>
      </c>
      <c r="L995" t="s">
        <v>27</v>
      </c>
      <c r="M995" t="s">
        <v>35</v>
      </c>
      <c r="N995" t="s">
        <v>58</v>
      </c>
      <c r="O995">
        <v>0</v>
      </c>
      <c r="P995" t="s">
        <v>137</v>
      </c>
      <c r="Q995" t="s">
        <v>138</v>
      </c>
      <c r="R995" t="s">
        <v>140</v>
      </c>
      <c r="S995" s="2">
        <f t="shared" si="76"/>
        <v>0</v>
      </c>
      <c r="T995" s="2">
        <f t="shared" si="79"/>
        <v>0</v>
      </c>
      <c r="U995" s="3">
        <f t="shared" si="78"/>
        <v>0</v>
      </c>
      <c r="V995">
        <f t="shared" si="77"/>
        <v>0</v>
      </c>
    </row>
    <row r="996" spans="1:22" x14ac:dyDescent="0.2">
      <c r="A996">
        <v>7</v>
      </c>
      <c r="B996" t="s">
        <v>22</v>
      </c>
      <c r="C996">
        <v>0.04</v>
      </c>
      <c r="E996" s="1">
        <v>476</v>
      </c>
      <c r="F996" s="1">
        <f t="shared" si="75"/>
        <v>506.94</v>
      </c>
      <c r="G996" t="s">
        <v>70</v>
      </c>
      <c r="H996">
        <v>1</v>
      </c>
      <c r="I996" t="s">
        <v>59</v>
      </c>
      <c r="J996" t="s">
        <v>59</v>
      </c>
      <c r="K996" t="s">
        <v>26</v>
      </c>
      <c r="L996" t="s">
        <v>27</v>
      </c>
      <c r="M996" t="s">
        <v>35</v>
      </c>
      <c r="N996" t="s">
        <v>60</v>
      </c>
      <c r="O996">
        <v>0</v>
      </c>
      <c r="P996" t="s">
        <v>137</v>
      </c>
      <c r="Q996" t="s">
        <v>138</v>
      </c>
      <c r="R996" t="s">
        <v>140</v>
      </c>
      <c r="S996" s="2">
        <f t="shared" si="76"/>
        <v>0</v>
      </c>
      <c r="T996" s="2">
        <f t="shared" si="79"/>
        <v>0</v>
      </c>
      <c r="U996" s="3">
        <f t="shared" si="78"/>
        <v>0</v>
      </c>
      <c r="V996">
        <f t="shared" si="77"/>
        <v>0</v>
      </c>
    </row>
    <row r="997" spans="1:22" x14ac:dyDescent="0.2">
      <c r="A997">
        <v>7</v>
      </c>
      <c r="B997" t="s">
        <v>22</v>
      </c>
      <c r="C997">
        <v>0.04</v>
      </c>
      <c r="E997" s="1">
        <v>476</v>
      </c>
      <c r="F997" s="1">
        <f t="shared" si="75"/>
        <v>506.94</v>
      </c>
      <c r="G997" t="s">
        <v>70</v>
      </c>
      <c r="H997">
        <v>1</v>
      </c>
      <c r="I997" t="s">
        <v>61</v>
      </c>
      <c r="J997" t="s">
        <v>61</v>
      </c>
      <c r="K997" t="s">
        <v>26</v>
      </c>
      <c r="L997" t="s">
        <v>41</v>
      </c>
      <c r="M997" t="s">
        <v>28</v>
      </c>
      <c r="N997" t="s">
        <v>62</v>
      </c>
      <c r="O997">
        <v>0</v>
      </c>
      <c r="P997" t="s">
        <v>137</v>
      </c>
      <c r="Q997" t="s">
        <v>138</v>
      </c>
      <c r="R997" t="s">
        <v>140</v>
      </c>
      <c r="S997" s="2">
        <f t="shared" si="76"/>
        <v>0</v>
      </c>
      <c r="T997" s="2">
        <f t="shared" si="79"/>
        <v>0</v>
      </c>
      <c r="U997" s="3">
        <f t="shared" si="78"/>
        <v>0</v>
      </c>
      <c r="V997">
        <f t="shared" si="77"/>
        <v>0</v>
      </c>
    </row>
    <row r="998" spans="1:22" x14ac:dyDescent="0.2">
      <c r="A998">
        <v>7</v>
      </c>
      <c r="B998" t="s">
        <v>22</v>
      </c>
      <c r="C998">
        <v>0.04</v>
      </c>
      <c r="E998" s="1">
        <v>476</v>
      </c>
      <c r="F998" s="1">
        <f t="shared" si="75"/>
        <v>506.94</v>
      </c>
      <c r="G998" t="s">
        <v>70</v>
      </c>
      <c r="H998">
        <v>1</v>
      </c>
      <c r="I998" t="s">
        <v>63</v>
      </c>
      <c r="J998" t="s">
        <v>63</v>
      </c>
      <c r="K998" t="s">
        <v>34</v>
      </c>
      <c r="L998" t="s">
        <v>27</v>
      </c>
      <c r="M998" t="s">
        <v>35</v>
      </c>
      <c r="N998" t="s">
        <v>64</v>
      </c>
      <c r="O998">
        <v>0</v>
      </c>
      <c r="P998" t="s">
        <v>137</v>
      </c>
      <c r="Q998" t="s">
        <v>138</v>
      </c>
      <c r="R998" t="s">
        <v>140</v>
      </c>
      <c r="S998" s="2">
        <f t="shared" si="76"/>
        <v>0</v>
      </c>
      <c r="T998" s="2">
        <f t="shared" si="79"/>
        <v>0</v>
      </c>
      <c r="U998" s="3">
        <f t="shared" si="78"/>
        <v>0</v>
      </c>
      <c r="V998">
        <f t="shared" si="77"/>
        <v>0</v>
      </c>
    </row>
    <row r="999" spans="1:22" x14ac:dyDescent="0.2">
      <c r="A999">
        <v>7</v>
      </c>
      <c r="B999" t="s">
        <v>22</v>
      </c>
      <c r="C999">
        <v>0.04</v>
      </c>
      <c r="E999" s="1">
        <v>476</v>
      </c>
      <c r="F999" s="1">
        <f t="shared" si="75"/>
        <v>506.94</v>
      </c>
      <c r="G999" t="s">
        <v>70</v>
      </c>
      <c r="H999">
        <v>1</v>
      </c>
      <c r="I999" t="s">
        <v>65</v>
      </c>
      <c r="J999" t="s">
        <v>65</v>
      </c>
      <c r="K999" t="s">
        <v>34</v>
      </c>
      <c r="L999" t="s">
        <v>41</v>
      </c>
      <c r="M999" t="s">
        <v>35</v>
      </c>
      <c r="N999" t="s">
        <v>66</v>
      </c>
      <c r="O999">
        <v>0</v>
      </c>
      <c r="P999" t="s">
        <v>137</v>
      </c>
      <c r="Q999" t="s">
        <v>138</v>
      </c>
      <c r="R999" t="s">
        <v>140</v>
      </c>
      <c r="S999" s="2">
        <f t="shared" si="76"/>
        <v>0</v>
      </c>
      <c r="T999" s="2">
        <f t="shared" si="79"/>
        <v>0</v>
      </c>
      <c r="U999" s="3">
        <f t="shared" si="78"/>
        <v>0</v>
      </c>
      <c r="V999">
        <f t="shared" si="77"/>
        <v>0</v>
      </c>
    </row>
    <row r="1000" spans="1:22" x14ac:dyDescent="0.2">
      <c r="A1000">
        <v>7</v>
      </c>
      <c r="B1000" t="s">
        <v>22</v>
      </c>
      <c r="C1000">
        <v>0.04</v>
      </c>
      <c r="E1000" s="1">
        <v>476</v>
      </c>
      <c r="F1000" s="1">
        <f t="shared" si="75"/>
        <v>506.94</v>
      </c>
      <c r="G1000" t="s">
        <v>70</v>
      </c>
      <c r="H1000">
        <v>1</v>
      </c>
      <c r="I1000" t="s">
        <v>67</v>
      </c>
      <c r="J1000" t="s">
        <v>67</v>
      </c>
      <c r="K1000" t="s">
        <v>26</v>
      </c>
      <c r="L1000" t="s">
        <v>41</v>
      </c>
      <c r="M1000" t="s">
        <v>28</v>
      </c>
      <c r="N1000" t="s">
        <v>36</v>
      </c>
      <c r="O1000">
        <v>0</v>
      </c>
      <c r="P1000" t="s">
        <v>137</v>
      </c>
      <c r="Q1000" t="s">
        <v>138</v>
      </c>
      <c r="R1000" t="s">
        <v>140</v>
      </c>
      <c r="S1000" s="2">
        <f t="shared" si="76"/>
        <v>0</v>
      </c>
      <c r="T1000" s="2">
        <f t="shared" si="79"/>
        <v>0</v>
      </c>
      <c r="U1000" s="3">
        <f t="shared" si="78"/>
        <v>0</v>
      </c>
      <c r="V1000">
        <f t="shared" si="77"/>
        <v>0</v>
      </c>
    </row>
    <row r="1001" spans="1:22" x14ac:dyDescent="0.2">
      <c r="A1001">
        <v>7</v>
      </c>
      <c r="B1001" t="s">
        <v>22</v>
      </c>
      <c r="C1001">
        <v>0.04</v>
      </c>
      <c r="E1001" s="1">
        <v>476</v>
      </c>
      <c r="F1001" s="1">
        <f t="shared" si="75"/>
        <v>506.94</v>
      </c>
      <c r="G1001" t="s">
        <v>70</v>
      </c>
      <c r="H1001">
        <v>1</v>
      </c>
      <c r="I1001" t="s">
        <v>68</v>
      </c>
      <c r="J1001" t="s">
        <v>69</v>
      </c>
      <c r="K1001" t="s">
        <v>26</v>
      </c>
      <c r="L1001" t="s">
        <v>27</v>
      </c>
      <c r="M1001" t="s">
        <v>28</v>
      </c>
      <c r="N1001" t="s">
        <v>29</v>
      </c>
      <c r="O1001">
        <v>0</v>
      </c>
      <c r="P1001" t="s">
        <v>137</v>
      </c>
      <c r="Q1001" t="s">
        <v>138</v>
      </c>
      <c r="R1001" t="s">
        <v>140</v>
      </c>
      <c r="S1001" s="2">
        <f t="shared" si="76"/>
        <v>0</v>
      </c>
      <c r="T1001" s="2">
        <f t="shared" si="79"/>
        <v>0</v>
      </c>
      <c r="U1001" s="3">
        <f t="shared" si="78"/>
        <v>0</v>
      </c>
      <c r="V1001">
        <f t="shared" si="77"/>
        <v>0</v>
      </c>
    </row>
    <row r="1002" spans="1:22" x14ac:dyDescent="0.2">
      <c r="A1002">
        <v>7</v>
      </c>
      <c r="B1002" t="s">
        <v>22</v>
      </c>
      <c r="C1002">
        <v>0.04</v>
      </c>
      <c r="E1002" s="1">
        <v>476</v>
      </c>
      <c r="F1002" s="1">
        <f t="shared" si="75"/>
        <v>506.94</v>
      </c>
      <c r="G1002" t="s">
        <v>72</v>
      </c>
      <c r="H1002">
        <v>1</v>
      </c>
      <c r="I1002" t="s">
        <v>24</v>
      </c>
      <c r="J1002" t="s">
        <v>25</v>
      </c>
      <c r="K1002" t="s">
        <v>26</v>
      </c>
      <c r="L1002" t="s">
        <v>27</v>
      </c>
      <c r="M1002" t="s">
        <v>28</v>
      </c>
      <c r="N1002" t="s">
        <v>29</v>
      </c>
      <c r="O1002">
        <v>1</v>
      </c>
      <c r="P1002" t="s">
        <v>137</v>
      </c>
      <c r="Q1002" t="s">
        <v>138</v>
      </c>
      <c r="R1002" t="s">
        <v>141</v>
      </c>
      <c r="S1002" s="2">
        <f t="shared" si="76"/>
        <v>2.1008403361344537E-3</v>
      </c>
      <c r="T1002" s="2">
        <f t="shared" si="79"/>
        <v>2100.8403361344535</v>
      </c>
      <c r="U1002" s="3">
        <f t="shared" si="78"/>
        <v>1.9726200339290644E-3</v>
      </c>
      <c r="V1002">
        <f t="shared" si="77"/>
        <v>1.9726200339290645</v>
      </c>
    </row>
    <row r="1003" spans="1:22" x14ac:dyDescent="0.2">
      <c r="A1003">
        <v>7</v>
      </c>
      <c r="B1003" t="s">
        <v>22</v>
      </c>
      <c r="C1003">
        <v>0.04</v>
      </c>
      <c r="E1003" s="1">
        <v>476</v>
      </c>
      <c r="F1003" s="1">
        <f t="shared" si="75"/>
        <v>506.94</v>
      </c>
      <c r="G1003" t="s">
        <v>72</v>
      </c>
      <c r="H1003">
        <v>1</v>
      </c>
      <c r="I1003" t="s">
        <v>33</v>
      </c>
      <c r="J1003" t="s">
        <v>33</v>
      </c>
      <c r="K1003" t="s">
        <v>34</v>
      </c>
      <c r="L1003" t="s">
        <v>27</v>
      </c>
      <c r="M1003" t="s">
        <v>35</v>
      </c>
      <c r="N1003" t="s">
        <v>36</v>
      </c>
      <c r="O1003">
        <v>0</v>
      </c>
      <c r="P1003" t="s">
        <v>137</v>
      </c>
      <c r="Q1003" t="s">
        <v>138</v>
      </c>
      <c r="R1003" t="s">
        <v>141</v>
      </c>
      <c r="S1003" s="2">
        <f t="shared" si="76"/>
        <v>0</v>
      </c>
      <c r="T1003" s="2">
        <f t="shared" si="79"/>
        <v>0</v>
      </c>
      <c r="U1003" s="3">
        <f t="shared" si="78"/>
        <v>0</v>
      </c>
      <c r="V1003">
        <f t="shared" si="77"/>
        <v>0</v>
      </c>
    </row>
    <row r="1004" spans="1:22" x14ac:dyDescent="0.2">
      <c r="A1004">
        <v>7</v>
      </c>
      <c r="B1004" t="s">
        <v>22</v>
      </c>
      <c r="C1004">
        <v>0.04</v>
      </c>
      <c r="E1004" s="1">
        <v>476</v>
      </c>
      <c r="F1004" s="1">
        <f t="shared" si="75"/>
        <v>506.94</v>
      </c>
      <c r="G1004" t="s">
        <v>72</v>
      </c>
      <c r="H1004">
        <v>1</v>
      </c>
      <c r="I1004" t="s">
        <v>37</v>
      </c>
      <c r="J1004" t="s">
        <v>37</v>
      </c>
      <c r="K1004" t="s">
        <v>26</v>
      </c>
      <c r="L1004" t="s">
        <v>27</v>
      </c>
      <c r="M1004" t="s">
        <v>35</v>
      </c>
      <c r="N1004" t="s">
        <v>29</v>
      </c>
      <c r="O1004">
        <v>0</v>
      </c>
      <c r="P1004" t="s">
        <v>137</v>
      </c>
      <c r="Q1004" t="s">
        <v>138</v>
      </c>
      <c r="R1004" t="s">
        <v>141</v>
      </c>
      <c r="S1004" s="2">
        <f t="shared" si="76"/>
        <v>0</v>
      </c>
      <c r="T1004" s="2">
        <f t="shared" si="79"/>
        <v>0</v>
      </c>
      <c r="U1004" s="3">
        <f t="shared" si="78"/>
        <v>0</v>
      </c>
      <c r="V1004">
        <f t="shared" si="77"/>
        <v>0</v>
      </c>
    </row>
    <row r="1005" spans="1:22" x14ac:dyDescent="0.2">
      <c r="A1005">
        <v>7</v>
      </c>
      <c r="B1005" t="s">
        <v>22</v>
      </c>
      <c r="C1005">
        <v>0.04</v>
      </c>
      <c r="E1005" s="1">
        <v>476</v>
      </c>
      <c r="F1005" s="1">
        <f t="shared" si="75"/>
        <v>506.94</v>
      </c>
      <c r="G1005" t="s">
        <v>72</v>
      </c>
      <c r="H1005">
        <v>1</v>
      </c>
      <c r="I1005" t="s">
        <v>38</v>
      </c>
      <c r="J1005" t="s">
        <v>39</v>
      </c>
      <c r="K1005" t="s">
        <v>40</v>
      </c>
      <c r="L1005" t="s">
        <v>41</v>
      </c>
      <c r="M1005" t="s">
        <v>28</v>
      </c>
      <c r="N1005" t="s">
        <v>42</v>
      </c>
      <c r="O1005">
        <v>0</v>
      </c>
      <c r="P1005" t="s">
        <v>137</v>
      </c>
      <c r="Q1005" t="s">
        <v>138</v>
      </c>
      <c r="R1005" t="s">
        <v>141</v>
      </c>
      <c r="S1005" s="2">
        <f t="shared" si="76"/>
        <v>0</v>
      </c>
      <c r="T1005" s="2">
        <f t="shared" si="79"/>
        <v>0</v>
      </c>
      <c r="U1005" s="3">
        <f t="shared" si="78"/>
        <v>0</v>
      </c>
      <c r="V1005">
        <f t="shared" si="77"/>
        <v>0</v>
      </c>
    </row>
    <row r="1006" spans="1:22" x14ac:dyDescent="0.2">
      <c r="A1006">
        <v>7</v>
      </c>
      <c r="B1006" t="s">
        <v>22</v>
      </c>
      <c r="C1006">
        <v>0.04</v>
      </c>
      <c r="E1006" s="1">
        <v>476</v>
      </c>
      <c r="F1006" s="1">
        <f t="shared" si="75"/>
        <v>506.94</v>
      </c>
      <c r="G1006" t="s">
        <v>72</v>
      </c>
      <c r="H1006">
        <v>1</v>
      </c>
      <c r="I1006" t="s">
        <v>43</v>
      </c>
      <c r="J1006" t="s">
        <v>39</v>
      </c>
      <c r="K1006" t="s">
        <v>40</v>
      </c>
      <c r="L1006" t="s">
        <v>41</v>
      </c>
      <c r="M1006" t="s">
        <v>28</v>
      </c>
      <c r="N1006" t="s">
        <v>42</v>
      </c>
      <c r="O1006">
        <v>0</v>
      </c>
      <c r="P1006" t="s">
        <v>137</v>
      </c>
      <c r="Q1006" t="s">
        <v>138</v>
      </c>
      <c r="R1006" t="s">
        <v>141</v>
      </c>
      <c r="S1006" s="2">
        <f t="shared" si="76"/>
        <v>0</v>
      </c>
      <c r="T1006" s="2">
        <f t="shared" si="79"/>
        <v>0</v>
      </c>
      <c r="U1006" s="3">
        <f t="shared" si="78"/>
        <v>0</v>
      </c>
      <c r="V1006">
        <f t="shared" si="77"/>
        <v>0</v>
      </c>
    </row>
    <row r="1007" spans="1:22" x14ac:dyDescent="0.2">
      <c r="A1007">
        <v>7</v>
      </c>
      <c r="B1007" t="s">
        <v>22</v>
      </c>
      <c r="C1007">
        <v>0.04</v>
      </c>
      <c r="E1007" s="1">
        <v>476</v>
      </c>
      <c r="F1007" s="1">
        <f t="shared" si="75"/>
        <v>506.94</v>
      </c>
      <c r="G1007" t="s">
        <v>72</v>
      </c>
      <c r="H1007">
        <v>1</v>
      </c>
      <c r="I1007" t="s">
        <v>44</v>
      </c>
      <c r="J1007" t="s">
        <v>44</v>
      </c>
      <c r="K1007" t="s">
        <v>26</v>
      </c>
      <c r="L1007" t="s">
        <v>41</v>
      </c>
      <c r="M1007" t="s">
        <v>28</v>
      </c>
      <c r="N1007" t="s">
        <v>36</v>
      </c>
      <c r="O1007">
        <v>0</v>
      </c>
      <c r="P1007" t="s">
        <v>137</v>
      </c>
      <c r="Q1007" t="s">
        <v>138</v>
      </c>
      <c r="R1007" t="s">
        <v>141</v>
      </c>
      <c r="S1007" s="2">
        <f t="shared" si="76"/>
        <v>0</v>
      </c>
      <c r="T1007" s="2">
        <f t="shared" si="79"/>
        <v>0</v>
      </c>
      <c r="U1007" s="3">
        <f t="shared" si="78"/>
        <v>0</v>
      </c>
      <c r="V1007">
        <f t="shared" si="77"/>
        <v>0</v>
      </c>
    </row>
    <row r="1008" spans="1:22" x14ac:dyDescent="0.2">
      <c r="A1008">
        <v>7</v>
      </c>
      <c r="B1008" t="s">
        <v>22</v>
      </c>
      <c r="C1008">
        <v>0.04</v>
      </c>
      <c r="E1008" s="1">
        <v>476</v>
      </c>
      <c r="F1008" s="1">
        <f t="shared" si="75"/>
        <v>506.94</v>
      </c>
      <c r="G1008" t="s">
        <v>72</v>
      </c>
      <c r="H1008">
        <v>1</v>
      </c>
      <c r="I1008" t="s">
        <v>45</v>
      </c>
      <c r="J1008" t="s">
        <v>45</v>
      </c>
      <c r="K1008" t="s">
        <v>26</v>
      </c>
      <c r="L1008" t="s">
        <v>27</v>
      </c>
      <c r="M1008" t="s">
        <v>28</v>
      </c>
      <c r="N1008" t="s">
        <v>46</v>
      </c>
      <c r="O1008">
        <v>0</v>
      </c>
      <c r="P1008" t="s">
        <v>137</v>
      </c>
      <c r="Q1008" t="s">
        <v>138</v>
      </c>
      <c r="R1008" t="s">
        <v>141</v>
      </c>
      <c r="S1008" s="2">
        <f t="shared" si="76"/>
        <v>0</v>
      </c>
      <c r="T1008" s="2">
        <f t="shared" si="79"/>
        <v>0</v>
      </c>
      <c r="U1008" s="3">
        <f t="shared" si="78"/>
        <v>0</v>
      </c>
      <c r="V1008">
        <f t="shared" si="77"/>
        <v>0</v>
      </c>
    </row>
    <row r="1009" spans="1:22" x14ac:dyDescent="0.2">
      <c r="A1009">
        <v>7</v>
      </c>
      <c r="B1009" t="s">
        <v>22</v>
      </c>
      <c r="C1009">
        <v>0.04</v>
      </c>
      <c r="E1009" s="1">
        <v>476</v>
      </c>
      <c r="F1009" s="1">
        <f t="shared" si="75"/>
        <v>506.94</v>
      </c>
      <c r="G1009" t="s">
        <v>72</v>
      </c>
      <c r="H1009">
        <v>1</v>
      </c>
      <c r="I1009" t="s">
        <v>47</v>
      </c>
      <c r="J1009" t="s">
        <v>47</v>
      </c>
      <c r="K1009" t="s">
        <v>26</v>
      </c>
      <c r="L1009" t="s">
        <v>27</v>
      </c>
      <c r="M1009" t="s">
        <v>28</v>
      </c>
      <c r="N1009" t="s">
        <v>48</v>
      </c>
      <c r="O1009">
        <v>0</v>
      </c>
      <c r="P1009" t="s">
        <v>137</v>
      </c>
      <c r="Q1009" t="s">
        <v>138</v>
      </c>
      <c r="R1009" t="s">
        <v>141</v>
      </c>
      <c r="S1009" s="2">
        <f t="shared" si="76"/>
        <v>0</v>
      </c>
      <c r="T1009" s="2">
        <f t="shared" si="79"/>
        <v>0</v>
      </c>
      <c r="U1009" s="3">
        <f t="shared" si="78"/>
        <v>0</v>
      </c>
      <c r="V1009">
        <f t="shared" si="77"/>
        <v>0</v>
      </c>
    </row>
    <row r="1010" spans="1:22" x14ac:dyDescent="0.2">
      <c r="A1010">
        <v>7</v>
      </c>
      <c r="B1010" t="s">
        <v>22</v>
      </c>
      <c r="C1010">
        <v>0.04</v>
      </c>
      <c r="E1010" s="1">
        <v>476</v>
      </c>
      <c r="F1010" s="1">
        <f t="shared" si="75"/>
        <v>506.94</v>
      </c>
      <c r="G1010" t="s">
        <v>72</v>
      </c>
      <c r="H1010">
        <v>1</v>
      </c>
      <c r="I1010" t="s">
        <v>49</v>
      </c>
      <c r="J1010" t="s">
        <v>49</v>
      </c>
      <c r="K1010" t="s">
        <v>26</v>
      </c>
      <c r="L1010" t="s">
        <v>27</v>
      </c>
      <c r="M1010" t="s">
        <v>28</v>
      </c>
      <c r="N1010" t="s">
        <v>50</v>
      </c>
      <c r="O1010">
        <v>0</v>
      </c>
      <c r="P1010" t="s">
        <v>137</v>
      </c>
      <c r="Q1010" t="s">
        <v>138</v>
      </c>
      <c r="R1010" t="s">
        <v>141</v>
      </c>
      <c r="S1010" s="2">
        <f t="shared" si="76"/>
        <v>0</v>
      </c>
      <c r="T1010" s="2">
        <f t="shared" si="79"/>
        <v>0</v>
      </c>
      <c r="U1010" s="3">
        <f t="shared" si="78"/>
        <v>0</v>
      </c>
      <c r="V1010">
        <f t="shared" si="77"/>
        <v>0</v>
      </c>
    </row>
    <row r="1011" spans="1:22" x14ac:dyDescent="0.2">
      <c r="A1011">
        <v>7</v>
      </c>
      <c r="B1011" t="s">
        <v>22</v>
      </c>
      <c r="C1011">
        <v>0.04</v>
      </c>
      <c r="E1011" s="1">
        <v>476</v>
      </c>
      <c r="F1011" s="1">
        <f t="shared" si="75"/>
        <v>506.94</v>
      </c>
      <c r="G1011" t="s">
        <v>72</v>
      </c>
      <c r="H1011">
        <v>1</v>
      </c>
      <c r="I1011" t="s">
        <v>51</v>
      </c>
      <c r="J1011" t="s">
        <v>51</v>
      </c>
      <c r="K1011" t="s">
        <v>26</v>
      </c>
      <c r="L1011" t="s">
        <v>27</v>
      </c>
      <c r="M1011" t="s">
        <v>28</v>
      </c>
      <c r="N1011" t="s">
        <v>36</v>
      </c>
      <c r="O1011">
        <v>0</v>
      </c>
      <c r="P1011" t="s">
        <v>137</v>
      </c>
      <c r="Q1011" t="s">
        <v>138</v>
      </c>
      <c r="R1011" t="s">
        <v>141</v>
      </c>
      <c r="S1011" s="2">
        <f t="shared" si="76"/>
        <v>0</v>
      </c>
      <c r="T1011" s="2">
        <f t="shared" si="79"/>
        <v>0</v>
      </c>
      <c r="U1011" s="3">
        <f t="shared" si="78"/>
        <v>0</v>
      </c>
      <c r="V1011">
        <f t="shared" si="77"/>
        <v>0</v>
      </c>
    </row>
    <row r="1012" spans="1:22" x14ac:dyDescent="0.2">
      <c r="A1012">
        <v>7</v>
      </c>
      <c r="B1012" t="s">
        <v>22</v>
      </c>
      <c r="C1012">
        <v>0.04</v>
      </c>
      <c r="E1012" s="1">
        <v>476</v>
      </c>
      <c r="F1012" s="1">
        <f t="shared" si="75"/>
        <v>506.94</v>
      </c>
      <c r="G1012" t="s">
        <v>72</v>
      </c>
      <c r="H1012">
        <v>1</v>
      </c>
      <c r="I1012" t="s">
        <v>52</v>
      </c>
      <c r="J1012" t="s">
        <v>53</v>
      </c>
      <c r="K1012" t="s">
        <v>26</v>
      </c>
      <c r="L1012" t="s">
        <v>41</v>
      </c>
      <c r="M1012" t="s">
        <v>28</v>
      </c>
      <c r="N1012" t="s">
        <v>54</v>
      </c>
      <c r="O1012">
        <v>0</v>
      </c>
      <c r="P1012" t="s">
        <v>137</v>
      </c>
      <c r="Q1012" t="s">
        <v>138</v>
      </c>
      <c r="R1012" t="s">
        <v>141</v>
      </c>
      <c r="S1012" s="2">
        <f t="shared" si="76"/>
        <v>0</v>
      </c>
      <c r="T1012" s="2">
        <f t="shared" si="79"/>
        <v>0</v>
      </c>
      <c r="U1012" s="3">
        <f t="shared" si="78"/>
        <v>0</v>
      </c>
      <c r="V1012">
        <f t="shared" si="77"/>
        <v>0</v>
      </c>
    </row>
    <row r="1013" spans="1:22" x14ac:dyDescent="0.2">
      <c r="A1013">
        <v>7</v>
      </c>
      <c r="B1013" t="s">
        <v>22</v>
      </c>
      <c r="C1013">
        <v>0.04</v>
      </c>
      <c r="E1013" s="1">
        <v>476</v>
      </c>
      <c r="F1013" s="1">
        <f t="shared" si="75"/>
        <v>506.94</v>
      </c>
      <c r="G1013" t="s">
        <v>72</v>
      </c>
      <c r="H1013">
        <v>1</v>
      </c>
      <c r="I1013" t="s">
        <v>55</v>
      </c>
      <c r="J1013" t="s">
        <v>53</v>
      </c>
      <c r="K1013" t="s">
        <v>26</v>
      </c>
      <c r="L1013" t="s">
        <v>41</v>
      </c>
      <c r="M1013" t="s">
        <v>28</v>
      </c>
      <c r="N1013" t="s">
        <v>54</v>
      </c>
      <c r="O1013">
        <v>0</v>
      </c>
      <c r="P1013" t="s">
        <v>137</v>
      </c>
      <c r="Q1013" t="s">
        <v>138</v>
      </c>
      <c r="R1013" t="s">
        <v>141</v>
      </c>
      <c r="S1013" s="2">
        <f t="shared" si="76"/>
        <v>0</v>
      </c>
      <c r="T1013" s="2">
        <f t="shared" si="79"/>
        <v>0</v>
      </c>
      <c r="U1013" s="3">
        <f t="shared" si="78"/>
        <v>0</v>
      </c>
      <c r="V1013">
        <f t="shared" si="77"/>
        <v>0</v>
      </c>
    </row>
    <row r="1014" spans="1:22" x14ac:dyDescent="0.2">
      <c r="A1014">
        <v>7</v>
      </c>
      <c r="B1014" t="s">
        <v>22</v>
      </c>
      <c r="C1014">
        <v>0.04</v>
      </c>
      <c r="E1014" s="1">
        <v>476</v>
      </c>
      <c r="F1014" s="1">
        <f t="shared" si="75"/>
        <v>506.94</v>
      </c>
      <c r="G1014" t="s">
        <v>72</v>
      </c>
      <c r="H1014">
        <v>1</v>
      </c>
      <c r="I1014" t="s">
        <v>56</v>
      </c>
      <c r="J1014" t="s">
        <v>56</v>
      </c>
      <c r="K1014" t="s">
        <v>26</v>
      </c>
      <c r="L1014" t="s">
        <v>27</v>
      </c>
      <c r="M1014" t="s">
        <v>28</v>
      </c>
      <c r="N1014" t="s">
        <v>50</v>
      </c>
      <c r="O1014">
        <v>0</v>
      </c>
      <c r="P1014" t="s">
        <v>137</v>
      </c>
      <c r="Q1014" t="s">
        <v>138</v>
      </c>
      <c r="R1014" t="s">
        <v>141</v>
      </c>
      <c r="S1014" s="2">
        <f t="shared" si="76"/>
        <v>0</v>
      </c>
      <c r="T1014" s="2">
        <f t="shared" si="79"/>
        <v>0</v>
      </c>
      <c r="U1014" s="3">
        <f t="shared" si="78"/>
        <v>0</v>
      </c>
      <c r="V1014">
        <f t="shared" si="77"/>
        <v>0</v>
      </c>
    </row>
    <row r="1015" spans="1:22" x14ac:dyDescent="0.2">
      <c r="A1015">
        <v>7</v>
      </c>
      <c r="B1015" t="s">
        <v>22</v>
      </c>
      <c r="C1015">
        <v>0.04</v>
      </c>
      <c r="E1015" s="1">
        <v>476</v>
      </c>
      <c r="F1015" s="1">
        <f t="shared" si="75"/>
        <v>506.94</v>
      </c>
      <c r="G1015" t="s">
        <v>72</v>
      </c>
      <c r="H1015">
        <v>1</v>
      </c>
      <c r="I1015" t="s">
        <v>57</v>
      </c>
      <c r="J1015" t="s">
        <v>57</v>
      </c>
      <c r="K1015" t="s">
        <v>26</v>
      </c>
      <c r="L1015" t="s">
        <v>27</v>
      </c>
      <c r="M1015" t="s">
        <v>35</v>
      </c>
      <c r="N1015" t="s">
        <v>58</v>
      </c>
      <c r="O1015">
        <v>0</v>
      </c>
      <c r="P1015" t="s">
        <v>137</v>
      </c>
      <c r="Q1015" t="s">
        <v>138</v>
      </c>
      <c r="R1015" t="s">
        <v>141</v>
      </c>
      <c r="S1015" s="2">
        <f t="shared" si="76"/>
        <v>0</v>
      </c>
      <c r="T1015" s="2">
        <f t="shared" si="79"/>
        <v>0</v>
      </c>
      <c r="U1015" s="3">
        <f t="shared" si="78"/>
        <v>0</v>
      </c>
      <c r="V1015">
        <f t="shared" si="77"/>
        <v>0</v>
      </c>
    </row>
    <row r="1016" spans="1:22" x14ac:dyDescent="0.2">
      <c r="A1016">
        <v>7</v>
      </c>
      <c r="B1016" t="s">
        <v>22</v>
      </c>
      <c r="C1016">
        <v>0.04</v>
      </c>
      <c r="E1016" s="1">
        <v>476</v>
      </c>
      <c r="F1016" s="1">
        <f t="shared" si="75"/>
        <v>506.94</v>
      </c>
      <c r="G1016" t="s">
        <v>72</v>
      </c>
      <c r="H1016">
        <v>1</v>
      </c>
      <c r="I1016" t="s">
        <v>59</v>
      </c>
      <c r="J1016" t="s">
        <v>59</v>
      </c>
      <c r="K1016" t="s">
        <v>26</v>
      </c>
      <c r="L1016" t="s">
        <v>27</v>
      </c>
      <c r="M1016" t="s">
        <v>35</v>
      </c>
      <c r="N1016" t="s">
        <v>60</v>
      </c>
      <c r="O1016">
        <v>0</v>
      </c>
      <c r="P1016" t="s">
        <v>137</v>
      </c>
      <c r="Q1016" t="s">
        <v>138</v>
      </c>
      <c r="R1016" t="s">
        <v>141</v>
      </c>
      <c r="S1016" s="2">
        <f t="shared" si="76"/>
        <v>0</v>
      </c>
      <c r="T1016" s="2">
        <f t="shared" si="79"/>
        <v>0</v>
      </c>
      <c r="U1016" s="3">
        <f t="shared" si="78"/>
        <v>0</v>
      </c>
      <c r="V1016">
        <f t="shared" si="77"/>
        <v>0</v>
      </c>
    </row>
    <row r="1017" spans="1:22" x14ac:dyDescent="0.2">
      <c r="A1017">
        <v>7</v>
      </c>
      <c r="B1017" t="s">
        <v>22</v>
      </c>
      <c r="C1017">
        <v>0.04</v>
      </c>
      <c r="E1017" s="1">
        <v>476</v>
      </c>
      <c r="F1017" s="1">
        <f t="shared" si="75"/>
        <v>506.94</v>
      </c>
      <c r="G1017" t="s">
        <v>72</v>
      </c>
      <c r="H1017">
        <v>1</v>
      </c>
      <c r="I1017" t="s">
        <v>61</v>
      </c>
      <c r="J1017" t="s">
        <v>61</v>
      </c>
      <c r="K1017" t="s">
        <v>26</v>
      </c>
      <c r="L1017" t="s">
        <v>41</v>
      </c>
      <c r="M1017" t="s">
        <v>28</v>
      </c>
      <c r="N1017" t="s">
        <v>62</v>
      </c>
      <c r="O1017">
        <v>2</v>
      </c>
      <c r="P1017" t="s">
        <v>137</v>
      </c>
      <c r="Q1017" t="s">
        <v>138</v>
      </c>
      <c r="R1017" t="s">
        <v>141</v>
      </c>
      <c r="S1017" s="2">
        <f t="shared" si="76"/>
        <v>4.2016806722689074E-3</v>
      </c>
      <c r="T1017" s="2">
        <f t="shared" si="79"/>
        <v>4201.6806722689071</v>
      </c>
      <c r="U1017" s="3">
        <f t="shared" si="78"/>
        <v>3.9452400678581289E-3</v>
      </c>
      <c r="V1017">
        <f t="shared" si="77"/>
        <v>3.945240067858129</v>
      </c>
    </row>
    <row r="1018" spans="1:22" x14ac:dyDescent="0.2">
      <c r="A1018">
        <v>7</v>
      </c>
      <c r="B1018" t="s">
        <v>22</v>
      </c>
      <c r="C1018">
        <v>0.04</v>
      </c>
      <c r="E1018" s="1">
        <v>476</v>
      </c>
      <c r="F1018" s="1">
        <f t="shared" si="75"/>
        <v>506.94</v>
      </c>
      <c r="G1018" t="s">
        <v>72</v>
      </c>
      <c r="H1018">
        <v>1</v>
      </c>
      <c r="I1018" t="s">
        <v>63</v>
      </c>
      <c r="J1018" t="s">
        <v>63</v>
      </c>
      <c r="K1018" t="s">
        <v>34</v>
      </c>
      <c r="L1018" t="s">
        <v>27</v>
      </c>
      <c r="M1018" t="s">
        <v>35</v>
      </c>
      <c r="N1018" t="s">
        <v>64</v>
      </c>
      <c r="O1018">
        <v>0</v>
      </c>
      <c r="P1018" t="s">
        <v>137</v>
      </c>
      <c r="Q1018" t="s">
        <v>138</v>
      </c>
      <c r="R1018" t="s">
        <v>141</v>
      </c>
      <c r="S1018" s="2">
        <f t="shared" si="76"/>
        <v>0</v>
      </c>
      <c r="T1018" s="2">
        <f t="shared" si="79"/>
        <v>0</v>
      </c>
      <c r="U1018" s="3">
        <f t="shared" si="78"/>
        <v>0</v>
      </c>
      <c r="V1018">
        <f t="shared" si="77"/>
        <v>0</v>
      </c>
    </row>
    <row r="1019" spans="1:22" x14ac:dyDescent="0.2">
      <c r="A1019">
        <v>7</v>
      </c>
      <c r="B1019" t="s">
        <v>22</v>
      </c>
      <c r="C1019">
        <v>0.04</v>
      </c>
      <c r="E1019" s="1">
        <v>476</v>
      </c>
      <c r="F1019" s="1">
        <f t="shared" si="75"/>
        <v>506.94</v>
      </c>
      <c r="G1019" t="s">
        <v>72</v>
      </c>
      <c r="H1019">
        <v>1</v>
      </c>
      <c r="I1019" t="s">
        <v>65</v>
      </c>
      <c r="J1019" t="s">
        <v>65</v>
      </c>
      <c r="K1019" t="s">
        <v>34</v>
      </c>
      <c r="L1019" t="s">
        <v>41</v>
      </c>
      <c r="M1019" t="s">
        <v>35</v>
      </c>
      <c r="N1019" t="s">
        <v>66</v>
      </c>
      <c r="O1019">
        <v>0</v>
      </c>
      <c r="P1019" t="s">
        <v>137</v>
      </c>
      <c r="Q1019" t="s">
        <v>138</v>
      </c>
      <c r="R1019" t="s">
        <v>141</v>
      </c>
      <c r="S1019" s="2">
        <f t="shared" si="76"/>
        <v>0</v>
      </c>
      <c r="T1019" s="2">
        <f t="shared" si="79"/>
        <v>0</v>
      </c>
      <c r="U1019" s="3">
        <f t="shared" si="78"/>
        <v>0</v>
      </c>
      <c r="V1019">
        <f t="shared" si="77"/>
        <v>0</v>
      </c>
    </row>
    <row r="1020" spans="1:22" x14ac:dyDescent="0.2">
      <c r="A1020">
        <v>7</v>
      </c>
      <c r="B1020" t="s">
        <v>22</v>
      </c>
      <c r="C1020">
        <v>0.04</v>
      </c>
      <c r="E1020" s="1">
        <v>476</v>
      </c>
      <c r="F1020" s="1">
        <f t="shared" si="75"/>
        <v>506.94</v>
      </c>
      <c r="G1020" t="s">
        <v>72</v>
      </c>
      <c r="H1020">
        <v>1</v>
      </c>
      <c r="I1020" t="s">
        <v>67</v>
      </c>
      <c r="J1020" t="s">
        <v>67</v>
      </c>
      <c r="K1020" t="s">
        <v>26</v>
      </c>
      <c r="L1020" t="s">
        <v>41</v>
      </c>
      <c r="M1020" t="s">
        <v>28</v>
      </c>
      <c r="N1020" t="s">
        <v>36</v>
      </c>
      <c r="O1020">
        <v>1</v>
      </c>
      <c r="P1020" t="s">
        <v>137</v>
      </c>
      <c r="Q1020" t="s">
        <v>138</v>
      </c>
      <c r="R1020" t="s">
        <v>141</v>
      </c>
      <c r="S1020" s="2">
        <f t="shared" si="76"/>
        <v>2.1008403361344537E-3</v>
      </c>
      <c r="T1020" s="2">
        <f t="shared" si="79"/>
        <v>2100.8403361344535</v>
      </c>
      <c r="U1020" s="3">
        <f t="shared" si="78"/>
        <v>1.9726200339290644E-3</v>
      </c>
      <c r="V1020">
        <f t="shared" si="77"/>
        <v>1.9726200339290645</v>
      </c>
    </row>
    <row r="1021" spans="1:22" x14ac:dyDescent="0.2">
      <c r="A1021">
        <v>7</v>
      </c>
      <c r="B1021" t="s">
        <v>22</v>
      </c>
      <c r="C1021">
        <v>0.04</v>
      </c>
      <c r="E1021" s="1">
        <v>476</v>
      </c>
      <c r="F1021" s="1">
        <f t="shared" si="75"/>
        <v>506.94</v>
      </c>
      <c r="G1021" t="s">
        <v>72</v>
      </c>
      <c r="H1021">
        <v>1</v>
      </c>
      <c r="I1021" t="s">
        <v>68</v>
      </c>
      <c r="J1021" t="s">
        <v>69</v>
      </c>
      <c r="K1021" t="s">
        <v>26</v>
      </c>
      <c r="L1021" t="s">
        <v>27</v>
      </c>
      <c r="M1021" t="s">
        <v>28</v>
      </c>
      <c r="N1021" t="s">
        <v>29</v>
      </c>
      <c r="O1021">
        <v>0</v>
      </c>
      <c r="P1021" t="s">
        <v>137</v>
      </c>
      <c r="Q1021" t="s">
        <v>138</v>
      </c>
      <c r="R1021" t="s">
        <v>141</v>
      </c>
      <c r="S1021" s="2">
        <f t="shared" si="76"/>
        <v>0</v>
      </c>
      <c r="T1021" s="2">
        <f t="shared" si="79"/>
        <v>0</v>
      </c>
      <c r="U1021" s="3">
        <f t="shared" si="78"/>
        <v>0</v>
      </c>
      <c r="V1021">
        <f t="shared" si="77"/>
        <v>0</v>
      </c>
    </row>
    <row r="1022" spans="1:22" x14ac:dyDescent="0.2">
      <c r="A1022">
        <v>7</v>
      </c>
      <c r="B1022" t="s">
        <v>22</v>
      </c>
      <c r="C1022">
        <v>0.04</v>
      </c>
      <c r="E1022" s="1">
        <v>476</v>
      </c>
      <c r="F1022" s="1">
        <f t="shared" si="75"/>
        <v>506.94</v>
      </c>
      <c r="G1022" t="s">
        <v>74</v>
      </c>
      <c r="H1022">
        <v>1</v>
      </c>
      <c r="I1022" t="s">
        <v>24</v>
      </c>
      <c r="J1022" t="s">
        <v>25</v>
      </c>
      <c r="K1022" t="s">
        <v>26</v>
      </c>
      <c r="L1022" t="s">
        <v>27</v>
      </c>
      <c r="M1022" t="s">
        <v>28</v>
      </c>
      <c r="N1022" t="s">
        <v>29</v>
      </c>
      <c r="O1022">
        <v>1</v>
      </c>
      <c r="P1022" t="s">
        <v>137</v>
      </c>
      <c r="Q1022" t="s">
        <v>138</v>
      </c>
      <c r="R1022" t="s">
        <v>142</v>
      </c>
      <c r="S1022" s="2">
        <f t="shared" si="76"/>
        <v>2.1008403361344537E-3</v>
      </c>
      <c r="T1022" s="2">
        <f t="shared" si="79"/>
        <v>2100.8403361344535</v>
      </c>
      <c r="U1022" s="3">
        <f t="shared" si="78"/>
        <v>1.9726200339290644E-3</v>
      </c>
      <c r="V1022">
        <f t="shared" si="77"/>
        <v>1.9726200339290645</v>
      </c>
    </row>
    <row r="1023" spans="1:22" x14ac:dyDescent="0.2">
      <c r="A1023">
        <v>7</v>
      </c>
      <c r="B1023" t="s">
        <v>22</v>
      </c>
      <c r="C1023">
        <v>0.04</v>
      </c>
      <c r="E1023" s="1">
        <v>476</v>
      </c>
      <c r="F1023" s="1">
        <f t="shared" si="75"/>
        <v>506.94</v>
      </c>
      <c r="G1023" t="s">
        <v>74</v>
      </c>
      <c r="H1023">
        <v>1</v>
      </c>
      <c r="I1023" t="s">
        <v>33</v>
      </c>
      <c r="J1023" t="s">
        <v>33</v>
      </c>
      <c r="K1023" t="s">
        <v>34</v>
      </c>
      <c r="L1023" t="s">
        <v>27</v>
      </c>
      <c r="M1023" t="s">
        <v>35</v>
      </c>
      <c r="N1023" t="s">
        <v>36</v>
      </c>
      <c r="O1023">
        <v>0</v>
      </c>
      <c r="P1023" t="s">
        <v>137</v>
      </c>
      <c r="Q1023" t="s">
        <v>138</v>
      </c>
      <c r="R1023" t="s">
        <v>142</v>
      </c>
      <c r="S1023" s="2">
        <f t="shared" si="76"/>
        <v>0</v>
      </c>
      <c r="T1023" s="2">
        <f t="shared" si="79"/>
        <v>0</v>
      </c>
      <c r="U1023" s="3">
        <f t="shared" si="78"/>
        <v>0</v>
      </c>
      <c r="V1023">
        <f t="shared" si="77"/>
        <v>0</v>
      </c>
    </row>
    <row r="1024" spans="1:22" x14ac:dyDescent="0.2">
      <c r="A1024">
        <v>7</v>
      </c>
      <c r="B1024" t="s">
        <v>22</v>
      </c>
      <c r="C1024">
        <v>0.04</v>
      </c>
      <c r="E1024" s="1">
        <v>476</v>
      </c>
      <c r="F1024" s="1">
        <f t="shared" si="75"/>
        <v>506.94</v>
      </c>
      <c r="G1024" t="s">
        <v>74</v>
      </c>
      <c r="H1024">
        <v>1</v>
      </c>
      <c r="I1024" t="s">
        <v>37</v>
      </c>
      <c r="J1024" t="s">
        <v>37</v>
      </c>
      <c r="K1024" t="s">
        <v>26</v>
      </c>
      <c r="L1024" t="s">
        <v>27</v>
      </c>
      <c r="M1024" t="s">
        <v>35</v>
      </c>
      <c r="N1024" t="s">
        <v>29</v>
      </c>
      <c r="O1024">
        <v>0</v>
      </c>
      <c r="P1024" t="s">
        <v>137</v>
      </c>
      <c r="Q1024" t="s">
        <v>138</v>
      </c>
      <c r="R1024" t="s">
        <v>142</v>
      </c>
      <c r="S1024" s="2">
        <f t="shared" si="76"/>
        <v>0</v>
      </c>
      <c r="T1024" s="2">
        <f t="shared" si="79"/>
        <v>0</v>
      </c>
      <c r="U1024" s="3">
        <f t="shared" si="78"/>
        <v>0</v>
      </c>
      <c r="V1024">
        <f t="shared" si="77"/>
        <v>0</v>
      </c>
    </row>
    <row r="1025" spans="1:22" x14ac:dyDescent="0.2">
      <c r="A1025">
        <v>7</v>
      </c>
      <c r="B1025" t="s">
        <v>22</v>
      </c>
      <c r="C1025">
        <v>0.04</v>
      </c>
      <c r="E1025" s="1">
        <v>476</v>
      </c>
      <c r="F1025" s="1">
        <f t="shared" si="75"/>
        <v>506.94</v>
      </c>
      <c r="G1025" t="s">
        <v>74</v>
      </c>
      <c r="H1025">
        <v>1</v>
      </c>
      <c r="I1025" t="s">
        <v>38</v>
      </c>
      <c r="J1025" t="s">
        <v>39</v>
      </c>
      <c r="K1025" t="s">
        <v>40</v>
      </c>
      <c r="L1025" t="s">
        <v>41</v>
      </c>
      <c r="M1025" t="s">
        <v>28</v>
      </c>
      <c r="N1025" t="s">
        <v>42</v>
      </c>
      <c r="O1025">
        <v>0</v>
      </c>
      <c r="P1025" t="s">
        <v>137</v>
      </c>
      <c r="Q1025" t="s">
        <v>138</v>
      </c>
      <c r="R1025" t="s">
        <v>142</v>
      </c>
      <c r="S1025" s="2">
        <f t="shared" si="76"/>
        <v>0</v>
      </c>
      <c r="T1025" s="2">
        <f t="shared" si="79"/>
        <v>0</v>
      </c>
      <c r="U1025" s="3">
        <f t="shared" si="78"/>
        <v>0</v>
      </c>
      <c r="V1025">
        <f t="shared" si="77"/>
        <v>0</v>
      </c>
    </row>
    <row r="1026" spans="1:22" x14ac:dyDescent="0.2">
      <c r="A1026">
        <v>7</v>
      </c>
      <c r="B1026" t="s">
        <v>22</v>
      </c>
      <c r="C1026">
        <v>0.04</v>
      </c>
      <c r="E1026" s="1">
        <v>476</v>
      </c>
      <c r="F1026" s="1">
        <f t="shared" ref="F1026:F1089" si="80">E1026/(200/213)</f>
        <v>506.94</v>
      </c>
      <c r="G1026" t="s">
        <v>74</v>
      </c>
      <c r="H1026">
        <v>1</v>
      </c>
      <c r="I1026" t="s">
        <v>43</v>
      </c>
      <c r="J1026" t="s">
        <v>39</v>
      </c>
      <c r="K1026" t="s">
        <v>40</v>
      </c>
      <c r="L1026" t="s">
        <v>41</v>
      </c>
      <c r="M1026" t="s">
        <v>28</v>
      </c>
      <c r="N1026" t="s">
        <v>42</v>
      </c>
      <c r="O1026">
        <v>0</v>
      </c>
      <c r="P1026" t="s">
        <v>137</v>
      </c>
      <c r="Q1026" t="s">
        <v>138</v>
      </c>
      <c r="R1026" t="s">
        <v>142</v>
      </c>
      <c r="S1026" s="2">
        <f t="shared" ref="S1026:S1089" si="81">O1026/E1026</f>
        <v>0</v>
      </c>
      <c r="T1026" s="2">
        <f t="shared" si="79"/>
        <v>0</v>
      </c>
      <c r="U1026" s="3">
        <f t="shared" si="78"/>
        <v>0</v>
      </c>
      <c r="V1026">
        <f t="shared" ref="V1026:V1089" si="82">U1026*1000</f>
        <v>0</v>
      </c>
    </row>
    <row r="1027" spans="1:22" x14ac:dyDescent="0.2">
      <c r="A1027">
        <v>7</v>
      </c>
      <c r="B1027" t="s">
        <v>22</v>
      </c>
      <c r="C1027">
        <v>0.04</v>
      </c>
      <c r="E1027" s="1">
        <v>476</v>
      </c>
      <c r="F1027" s="1">
        <f t="shared" si="80"/>
        <v>506.94</v>
      </c>
      <c r="G1027" t="s">
        <v>74</v>
      </c>
      <c r="H1027">
        <v>1</v>
      </c>
      <c r="I1027" t="s">
        <v>44</v>
      </c>
      <c r="J1027" t="s">
        <v>44</v>
      </c>
      <c r="K1027" t="s">
        <v>26</v>
      </c>
      <c r="L1027" t="s">
        <v>41</v>
      </c>
      <c r="M1027" t="s">
        <v>28</v>
      </c>
      <c r="N1027" t="s">
        <v>36</v>
      </c>
      <c r="O1027">
        <v>0</v>
      </c>
      <c r="P1027" t="s">
        <v>137</v>
      </c>
      <c r="Q1027" t="s">
        <v>138</v>
      </c>
      <c r="R1027" t="s">
        <v>142</v>
      </c>
      <c r="S1027" s="2">
        <f t="shared" si="81"/>
        <v>0</v>
      </c>
      <c r="T1027" s="2">
        <f t="shared" si="79"/>
        <v>0</v>
      </c>
      <c r="U1027" s="3">
        <f t="shared" ref="U1027:U1090" si="83">O1027/F1027</f>
        <v>0</v>
      </c>
      <c r="V1027">
        <f t="shared" si="82"/>
        <v>0</v>
      </c>
    </row>
    <row r="1028" spans="1:22" x14ac:dyDescent="0.2">
      <c r="A1028">
        <v>7</v>
      </c>
      <c r="B1028" t="s">
        <v>22</v>
      </c>
      <c r="C1028">
        <v>0.04</v>
      </c>
      <c r="E1028" s="1">
        <v>476</v>
      </c>
      <c r="F1028" s="1">
        <f t="shared" si="80"/>
        <v>506.94</v>
      </c>
      <c r="G1028" t="s">
        <v>74</v>
      </c>
      <c r="H1028">
        <v>1</v>
      </c>
      <c r="I1028" t="s">
        <v>45</v>
      </c>
      <c r="J1028" t="s">
        <v>45</v>
      </c>
      <c r="K1028" t="s">
        <v>26</v>
      </c>
      <c r="L1028" t="s">
        <v>27</v>
      </c>
      <c r="M1028" t="s">
        <v>28</v>
      </c>
      <c r="N1028" t="s">
        <v>46</v>
      </c>
      <c r="O1028">
        <v>0</v>
      </c>
      <c r="P1028" t="s">
        <v>137</v>
      </c>
      <c r="Q1028" t="s">
        <v>138</v>
      </c>
      <c r="R1028" t="s">
        <v>142</v>
      </c>
      <c r="S1028" s="2">
        <f t="shared" si="81"/>
        <v>0</v>
      </c>
      <c r="T1028" s="2">
        <f t="shared" ref="T1028:T1091" si="84">S1028*1000000</f>
        <v>0</v>
      </c>
      <c r="U1028" s="3">
        <f t="shared" si="83"/>
        <v>0</v>
      </c>
      <c r="V1028">
        <f t="shared" si="82"/>
        <v>0</v>
      </c>
    </row>
    <row r="1029" spans="1:22" x14ac:dyDescent="0.2">
      <c r="A1029">
        <v>7</v>
      </c>
      <c r="B1029" t="s">
        <v>22</v>
      </c>
      <c r="C1029">
        <v>0.04</v>
      </c>
      <c r="E1029" s="1">
        <v>476</v>
      </c>
      <c r="F1029" s="1">
        <f t="shared" si="80"/>
        <v>506.94</v>
      </c>
      <c r="G1029" t="s">
        <v>74</v>
      </c>
      <c r="H1029">
        <v>1</v>
      </c>
      <c r="I1029" t="s">
        <v>47</v>
      </c>
      <c r="J1029" t="s">
        <v>47</v>
      </c>
      <c r="K1029" t="s">
        <v>26</v>
      </c>
      <c r="L1029" t="s">
        <v>27</v>
      </c>
      <c r="M1029" t="s">
        <v>28</v>
      </c>
      <c r="N1029" t="s">
        <v>48</v>
      </c>
      <c r="O1029">
        <v>0</v>
      </c>
      <c r="P1029" t="s">
        <v>137</v>
      </c>
      <c r="Q1029" t="s">
        <v>138</v>
      </c>
      <c r="R1029" t="s">
        <v>142</v>
      </c>
      <c r="S1029" s="2">
        <f t="shared" si="81"/>
        <v>0</v>
      </c>
      <c r="T1029" s="2">
        <f t="shared" si="84"/>
        <v>0</v>
      </c>
      <c r="U1029" s="3">
        <f t="shared" si="83"/>
        <v>0</v>
      </c>
      <c r="V1029">
        <f t="shared" si="82"/>
        <v>0</v>
      </c>
    </row>
    <row r="1030" spans="1:22" x14ac:dyDescent="0.2">
      <c r="A1030">
        <v>7</v>
      </c>
      <c r="B1030" t="s">
        <v>22</v>
      </c>
      <c r="C1030">
        <v>0.04</v>
      </c>
      <c r="E1030" s="1">
        <v>476</v>
      </c>
      <c r="F1030" s="1">
        <f t="shared" si="80"/>
        <v>506.94</v>
      </c>
      <c r="G1030" t="s">
        <v>74</v>
      </c>
      <c r="H1030">
        <v>1</v>
      </c>
      <c r="I1030" t="s">
        <v>49</v>
      </c>
      <c r="J1030" t="s">
        <v>49</v>
      </c>
      <c r="K1030" t="s">
        <v>26</v>
      </c>
      <c r="L1030" t="s">
        <v>27</v>
      </c>
      <c r="M1030" t="s">
        <v>28</v>
      </c>
      <c r="N1030" t="s">
        <v>50</v>
      </c>
      <c r="O1030">
        <v>0</v>
      </c>
      <c r="P1030" t="s">
        <v>137</v>
      </c>
      <c r="Q1030" t="s">
        <v>138</v>
      </c>
      <c r="R1030" t="s">
        <v>142</v>
      </c>
      <c r="S1030" s="2">
        <f t="shared" si="81"/>
        <v>0</v>
      </c>
      <c r="T1030" s="2">
        <f t="shared" si="84"/>
        <v>0</v>
      </c>
      <c r="U1030" s="3">
        <f t="shared" si="83"/>
        <v>0</v>
      </c>
      <c r="V1030">
        <f t="shared" si="82"/>
        <v>0</v>
      </c>
    </row>
    <row r="1031" spans="1:22" x14ac:dyDescent="0.2">
      <c r="A1031">
        <v>7</v>
      </c>
      <c r="B1031" t="s">
        <v>22</v>
      </c>
      <c r="C1031">
        <v>0.04</v>
      </c>
      <c r="E1031" s="1">
        <v>476</v>
      </c>
      <c r="F1031" s="1">
        <f t="shared" si="80"/>
        <v>506.94</v>
      </c>
      <c r="G1031" t="s">
        <v>74</v>
      </c>
      <c r="H1031">
        <v>1</v>
      </c>
      <c r="I1031" t="s">
        <v>51</v>
      </c>
      <c r="J1031" t="s">
        <v>51</v>
      </c>
      <c r="K1031" t="s">
        <v>26</v>
      </c>
      <c r="L1031" t="s">
        <v>27</v>
      </c>
      <c r="M1031" t="s">
        <v>28</v>
      </c>
      <c r="N1031" t="s">
        <v>36</v>
      </c>
      <c r="O1031">
        <v>0</v>
      </c>
      <c r="P1031" t="s">
        <v>137</v>
      </c>
      <c r="Q1031" t="s">
        <v>138</v>
      </c>
      <c r="R1031" t="s">
        <v>142</v>
      </c>
      <c r="S1031" s="2">
        <f t="shared" si="81"/>
        <v>0</v>
      </c>
      <c r="T1031" s="2">
        <f t="shared" si="84"/>
        <v>0</v>
      </c>
      <c r="U1031" s="3">
        <f t="shared" si="83"/>
        <v>0</v>
      </c>
      <c r="V1031">
        <f t="shared" si="82"/>
        <v>0</v>
      </c>
    </row>
    <row r="1032" spans="1:22" x14ac:dyDescent="0.2">
      <c r="A1032">
        <v>7</v>
      </c>
      <c r="B1032" t="s">
        <v>22</v>
      </c>
      <c r="C1032">
        <v>0.04</v>
      </c>
      <c r="E1032" s="1">
        <v>476</v>
      </c>
      <c r="F1032" s="1">
        <f t="shared" si="80"/>
        <v>506.94</v>
      </c>
      <c r="G1032" t="s">
        <v>74</v>
      </c>
      <c r="H1032">
        <v>1</v>
      </c>
      <c r="I1032" t="s">
        <v>52</v>
      </c>
      <c r="J1032" t="s">
        <v>53</v>
      </c>
      <c r="K1032" t="s">
        <v>26</v>
      </c>
      <c r="L1032" t="s">
        <v>41</v>
      </c>
      <c r="M1032" t="s">
        <v>28</v>
      </c>
      <c r="N1032" t="s">
        <v>54</v>
      </c>
      <c r="O1032">
        <v>0</v>
      </c>
      <c r="P1032" t="s">
        <v>137</v>
      </c>
      <c r="Q1032" t="s">
        <v>138</v>
      </c>
      <c r="R1032" t="s">
        <v>142</v>
      </c>
      <c r="S1032" s="2">
        <f t="shared" si="81"/>
        <v>0</v>
      </c>
      <c r="T1032" s="2">
        <f t="shared" si="84"/>
        <v>0</v>
      </c>
      <c r="U1032" s="3">
        <f t="shared" si="83"/>
        <v>0</v>
      </c>
      <c r="V1032">
        <f t="shared" si="82"/>
        <v>0</v>
      </c>
    </row>
    <row r="1033" spans="1:22" x14ac:dyDescent="0.2">
      <c r="A1033">
        <v>7</v>
      </c>
      <c r="B1033" t="s">
        <v>22</v>
      </c>
      <c r="C1033">
        <v>0.04</v>
      </c>
      <c r="E1033" s="1">
        <v>476</v>
      </c>
      <c r="F1033" s="1">
        <f t="shared" si="80"/>
        <v>506.94</v>
      </c>
      <c r="G1033" t="s">
        <v>74</v>
      </c>
      <c r="H1033">
        <v>1</v>
      </c>
      <c r="I1033" t="s">
        <v>55</v>
      </c>
      <c r="J1033" t="s">
        <v>53</v>
      </c>
      <c r="K1033" t="s">
        <v>26</v>
      </c>
      <c r="L1033" t="s">
        <v>41</v>
      </c>
      <c r="M1033" t="s">
        <v>28</v>
      </c>
      <c r="N1033" t="s">
        <v>54</v>
      </c>
      <c r="O1033">
        <v>0</v>
      </c>
      <c r="P1033" t="s">
        <v>137</v>
      </c>
      <c r="Q1033" t="s">
        <v>138</v>
      </c>
      <c r="R1033" t="s">
        <v>142</v>
      </c>
      <c r="S1033" s="2">
        <f t="shared" si="81"/>
        <v>0</v>
      </c>
      <c r="T1033" s="2">
        <f t="shared" si="84"/>
        <v>0</v>
      </c>
      <c r="U1033" s="3">
        <f t="shared" si="83"/>
        <v>0</v>
      </c>
      <c r="V1033">
        <f t="shared" si="82"/>
        <v>0</v>
      </c>
    </row>
    <row r="1034" spans="1:22" x14ac:dyDescent="0.2">
      <c r="A1034">
        <v>7</v>
      </c>
      <c r="B1034" t="s">
        <v>22</v>
      </c>
      <c r="C1034">
        <v>0.04</v>
      </c>
      <c r="E1034" s="1">
        <v>476</v>
      </c>
      <c r="F1034" s="1">
        <f t="shared" si="80"/>
        <v>506.94</v>
      </c>
      <c r="G1034" t="s">
        <v>74</v>
      </c>
      <c r="H1034">
        <v>1</v>
      </c>
      <c r="I1034" t="s">
        <v>56</v>
      </c>
      <c r="J1034" t="s">
        <v>56</v>
      </c>
      <c r="K1034" t="s">
        <v>26</v>
      </c>
      <c r="L1034" t="s">
        <v>27</v>
      </c>
      <c r="M1034" t="s">
        <v>28</v>
      </c>
      <c r="N1034" t="s">
        <v>50</v>
      </c>
      <c r="O1034">
        <v>0</v>
      </c>
      <c r="P1034" t="s">
        <v>137</v>
      </c>
      <c r="Q1034" t="s">
        <v>138</v>
      </c>
      <c r="R1034" t="s">
        <v>142</v>
      </c>
      <c r="S1034" s="2">
        <f t="shared" si="81"/>
        <v>0</v>
      </c>
      <c r="T1034" s="2">
        <f t="shared" si="84"/>
        <v>0</v>
      </c>
      <c r="U1034" s="3">
        <f t="shared" si="83"/>
        <v>0</v>
      </c>
      <c r="V1034">
        <f t="shared" si="82"/>
        <v>0</v>
      </c>
    </row>
    <row r="1035" spans="1:22" x14ac:dyDescent="0.2">
      <c r="A1035">
        <v>7</v>
      </c>
      <c r="B1035" t="s">
        <v>22</v>
      </c>
      <c r="C1035">
        <v>0.04</v>
      </c>
      <c r="E1035" s="1">
        <v>476</v>
      </c>
      <c r="F1035" s="1">
        <f t="shared" si="80"/>
        <v>506.94</v>
      </c>
      <c r="G1035" t="s">
        <v>74</v>
      </c>
      <c r="H1035">
        <v>1</v>
      </c>
      <c r="I1035" t="s">
        <v>57</v>
      </c>
      <c r="J1035" t="s">
        <v>57</v>
      </c>
      <c r="K1035" t="s">
        <v>26</v>
      </c>
      <c r="L1035" t="s">
        <v>27</v>
      </c>
      <c r="M1035" t="s">
        <v>35</v>
      </c>
      <c r="N1035" t="s">
        <v>58</v>
      </c>
      <c r="O1035">
        <v>0</v>
      </c>
      <c r="P1035" t="s">
        <v>137</v>
      </c>
      <c r="Q1035" t="s">
        <v>138</v>
      </c>
      <c r="R1035" t="s">
        <v>142</v>
      </c>
      <c r="S1035" s="2">
        <f t="shared" si="81"/>
        <v>0</v>
      </c>
      <c r="T1035" s="2">
        <f t="shared" si="84"/>
        <v>0</v>
      </c>
      <c r="U1035" s="3">
        <f t="shared" si="83"/>
        <v>0</v>
      </c>
      <c r="V1035">
        <f t="shared" si="82"/>
        <v>0</v>
      </c>
    </row>
    <row r="1036" spans="1:22" x14ac:dyDescent="0.2">
      <c r="A1036">
        <v>7</v>
      </c>
      <c r="B1036" t="s">
        <v>22</v>
      </c>
      <c r="C1036">
        <v>0.04</v>
      </c>
      <c r="E1036" s="1">
        <v>476</v>
      </c>
      <c r="F1036" s="1">
        <f t="shared" si="80"/>
        <v>506.94</v>
      </c>
      <c r="G1036" t="s">
        <v>74</v>
      </c>
      <c r="H1036">
        <v>1</v>
      </c>
      <c r="I1036" t="s">
        <v>59</v>
      </c>
      <c r="J1036" t="s">
        <v>59</v>
      </c>
      <c r="K1036" t="s">
        <v>26</v>
      </c>
      <c r="L1036" t="s">
        <v>27</v>
      </c>
      <c r="M1036" t="s">
        <v>35</v>
      </c>
      <c r="N1036" t="s">
        <v>60</v>
      </c>
      <c r="O1036">
        <v>0</v>
      </c>
      <c r="P1036" t="s">
        <v>137</v>
      </c>
      <c r="Q1036" t="s">
        <v>138</v>
      </c>
      <c r="R1036" t="s">
        <v>142</v>
      </c>
      <c r="S1036" s="2">
        <f t="shared" si="81"/>
        <v>0</v>
      </c>
      <c r="T1036" s="2">
        <f t="shared" si="84"/>
        <v>0</v>
      </c>
      <c r="U1036" s="3">
        <f t="shared" si="83"/>
        <v>0</v>
      </c>
      <c r="V1036">
        <f t="shared" si="82"/>
        <v>0</v>
      </c>
    </row>
    <row r="1037" spans="1:22" x14ac:dyDescent="0.2">
      <c r="A1037">
        <v>7</v>
      </c>
      <c r="B1037" t="s">
        <v>22</v>
      </c>
      <c r="C1037">
        <v>0.04</v>
      </c>
      <c r="E1037" s="1">
        <v>476</v>
      </c>
      <c r="F1037" s="1">
        <f t="shared" si="80"/>
        <v>506.94</v>
      </c>
      <c r="G1037" t="s">
        <v>74</v>
      </c>
      <c r="H1037">
        <v>1</v>
      </c>
      <c r="I1037" t="s">
        <v>61</v>
      </c>
      <c r="J1037" t="s">
        <v>61</v>
      </c>
      <c r="K1037" t="s">
        <v>26</v>
      </c>
      <c r="L1037" t="s">
        <v>41</v>
      </c>
      <c r="M1037" t="s">
        <v>28</v>
      </c>
      <c r="N1037" t="s">
        <v>62</v>
      </c>
      <c r="O1037">
        <v>5</v>
      </c>
      <c r="P1037" t="s">
        <v>137</v>
      </c>
      <c r="Q1037" t="s">
        <v>138</v>
      </c>
      <c r="R1037" t="s">
        <v>142</v>
      </c>
      <c r="S1037" s="2">
        <f t="shared" si="81"/>
        <v>1.050420168067227E-2</v>
      </c>
      <c r="T1037" s="2">
        <f t="shared" si="84"/>
        <v>10504.20168067227</v>
      </c>
      <c r="U1037" s="3">
        <f t="shared" si="83"/>
        <v>9.8631001696453235E-3</v>
      </c>
      <c r="V1037">
        <f t="shared" si="82"/>
        <v>9.8631001696453229</v>
      </c>
    </row>
    <row r="1038" spans="1:22" x14ac:dyDescent="0.2">
      <c r="A1038">
        <v>7</v>
      </c>
      <c r="B1038" t="s">
        <v>22</v>
      </c>
      <c r="C1038">
        <v>0.04</v>
      </c>
      <c r="E1038" s="1">
        <v>476</v>
      </c>
      <c r="F1038" s="1">
        <f t="shared" si="80"/>
        <v>506.94</v>
      </c>
      <c r="G1038" t="s">
        <v>74</v>
      </c>
      <c r="H1038">
        <v>1</v>
      </c>
      <c r="I1038" t="s">
        <v>63</v>
      </c>
      <c r="J1038" t="s">
        <v>63</v>
      </c>
      <c r="K1038" t="s">
        <v>34</v>
      </c>
      <c r="L1038" t="s">
        <v>27</v>
      </c>
      <c r="M1038" t="s">
        <v>35</v>
      </c>
      <c r="N1038" t="s">
        <v>64</v>
      </c>
      <c r="O1038">
        <v>1</v>
      </c>
      <c r="P1038" t="s">
        <v>137</v>
      </c>
      <c r="Q1038" t="s">
        <v>138</v>
      </c>
      <c r="R1038" t="s">
        <v>142</v>
      </c>
      <c r="S1038" s="2">
        <f t="shared" si="81"/>
        <v>2.1008403361344537E-3</v>
      </c>
      <c r="T1038" s="2">
        <f t="shared" si="84"/>
        <v>2100.8403361344535</v>
      </c>
      <c r="U1038" s="3">
        <f t="shared" si="83"/>
        <v>1.9726200339290644E-3</v>
      </c>
      <c r="V1038">
        <f t="shared" si="82"/>
        <v>1.9726200339290645</v>
      </c>
    </row>
    <row r="1039" spans="1:22" x14ac:dyDescent="0.2">
      <c r="A1039">
        <v>7</v>
      </c>
      <c r="B1039" t="s">
        <v>22</v>
      </c>
      <c r="C1039">
        <v>0.04</v>
      </c>
      <c r="E1039" s="1">
        <v>476</v>
      </c>
      <c r="F1039" s="1">
        <f t="shared" si="80"/>
        <v>506.94</v>
      </c>
      <c r="G1039" t="s">
        <v>74</v>
      </c>
      <c r="H1039">
        <v>1</v>
      </c>
      <c r="I1039" t="s">
        <v>65</v>
      </c>
      <c r="J1039" t="s">
        <v>65</v>
      </c>
      <c r="K1039" t="s">
        <v>34</v>
      </c>
      <c r="L1039" t="s">
        <v>41</v>
      </c>
      <c r="M1039" t="s">
        <v>35</v>
      </c>
      <c r="N1039" t="s">
        <v>66</v>
      </c>
      <c r="O1039">
        <v>0</v>
      </c>
      <c r="P1039" t="s">
        <v>137</v>
      </c>
      <c r="Q1039" t="s">
        <v>138</v>
      </c>
      <c r="R1039" t="s">
        <v>142</v>
      </c>
      <c r="S1039" s="2">
        <f t="shared" si="81"/>
        <v>0</v>
      </c>
      <c r="T1039" s="2">
        <f t="shared" si="84"/>
        <v>0</v>
      </c>
      <c r="U1039" s="3">
        <f t="shared" si="83"/>
        <v>0</v>
      </c>
      <c r="V1039">
        <f t="shared" si="82"/>
        <v>0</v>
      </c>
    </row>
    <row r="1040" spans="1:22" x14ac:dyDescent="0.2">
      <c r="A1040">
        <v>7</v>
      </c>
      <c r="B1040" t="s">
        <v>22</v>
      </c>
      <c r="C1040">
        <v>0.04</v>
      </c>
      <c r="E1040" s="1">
        <v>476</v>
      </c>
      <c r="F1040" s="1">
        <f t="shared" si="80"/>
        <v>506.94</v>
      </c>
      <c r="G1040" t="s">
        <v>74</v>
      </c>
      <c r="H1040">
        <v>1</v>
      </c>
      <c r="I1040" t="s">
        <v>67</v>
      </c>
      <c r="J1040" t="s">
        <v>67</v>
      </c>
      <c r="K1040" t="s">
        <v>26</v>
      </c>
      <c r="L1040" t="s">
        <v>41</v>
      </c>
      <c r="M1040" t="s">
        <v>28</v>
      </c>
      <c r="N1040" t="s">
        <v>36</v>
      </c>
      <c r="O1040">
        <v>0</v>
      </c>
      <c r="P1040" t="s">
        <v>137</v>
      </c>
      <c r="Q1040" t="s">
        <v>138</v>
      </c>
      <c r="R1040" t="s">
        <v>142</v>
      </c>
      <c r="S1040" s="2">
        <f t="shared" si="81"/>
        <v>0</v>
      </c>
      <c r="T1040" s="2">
        <f t="shared" si="84"/>
        <v>0</v>
      </c>
      <c r="U1040" s="3">
        <f t="shared" si="83"/>
        <v>0</v>
      </c>
      <c r="V1040">
        <f t="shared" si="82"/>
        <v>0</v>
      </c>
    </row>
    <row r="1041" spans="1:22" x14ac:dyDescent="0.2">
      <c r="A1041">
        <v>7</v>
      </c>
      <c r="B1041" t="s">
        <v>22</v>
      </c>
      <c r="C1041">
        <v>0.04</v>
      </c>
      <c r="E1041" s="1">
        <v>476</v>
      </c>
      <c r="F1041" s="1">
        <f t="shared" si="80"/>
        <v>506.94</v>
      </c>
      <c r="G1041" t="s">
        <v>74</v>
      </c>
      <c r="H1041">
        <v>1</v>
      </c>
      <c r="I1041" t="s">
        <v>68</v>
      </c>
      <c r="J1041" t="s">
        <v>69</v>
      </c>
      <c r="K1041" t="s">
        <v>26</v>
      </c>
      <c r="L1041" t="s">
        <v>27</v>
      </c>
      <c r="M1041" t="s">
        <v>28</v>
      </c>
      <c r="N1041" t="s">
        <v>29</v>
      </c>
      <c r="O1041">
        <v>0</v>
      </c>
      <c r="P1041" t="s">
        <v>137</v>
      </c>
      <c r="Q1041" t="s">
        <v>138</v>
      </c>
      <c r="R1041" t="s">
        <v>142</v>
      </c>
      <c r="S1041" s="2">
        <f t="shared" si="81"/>
        <v>0</v>
      </c>
      <c r="T1041" s="2">
        <f t="shared" si="84"/>
        <v>0</v>
      </c>
      <c r="U1041" s="3">
        <f t="shared" si="83"/>
        <v>0</v>
      </c>
      <c r="V1041">
        <f t="shared" si="82"/>
        <v>0</v>
      </c>
    </row>
    <row r="1042" spans="1:22" x14ac:dyDescent="0.2">
      <c r="A1042">
        <v>7</v>
      </c>
      <c r="B1042" t="s">
        <v>76</v>
      </c>
      <c r="C1042">
        <v>0.08</v>
      </c>
      <c r="E1042" s="1">
        <v>476</v>
      </c>
      <c r="F1042" s="1">
        <f t="shared" si="80"/>
        <v>506.94</v>
      </c>
      <c r="G1042" t="s">
        <v>23</v>
      </c>
      <c r="H1042">
        <v>1</v>
      </c>
      <c r="I1042" t="s">
        <v>24</v>
      </c>
      <c r="J1042" t="s">
        <v>25</v>
      </c>
      <c r="K1042" t="s">
        <v>26</v>
      </c>
      <c r="L1042" t="s">
        <v>27</v>
      </c>
      <c r="M1042" t="s">
        <v>28</v>
      </c>
      <c r="N1042" t="s">
        <v>29</v>
      </c>
      <c r="O1042">
        <v>0</v>
      </c>
      <c r="P1042" t="s">
        <v>137</v>
      </c>
      <c r="Q1042" t="s">
        <v>143</v>
      </c>
      <c r="R1042" t="s">
        <v>144</v>
      </c>
      <c r="S1042" s="2">
        <f t="shared" si="81"/>
        <v>0</v>
      </c>
      <c r="T1042" s="2">
        <f t="shared" si="84"/>
        <v>0</v>
      </c>
      <c r="U1042" s="3">
        <f t="shared" si="83"/>
        <v>0</v>
      </c>
      <c r="V1042">
        <f t="shared" si="82"/>
        <v>0</v>
      </c>
    </row>
    <row r="1043" spans="1:22" x14ac:dyDescent="0.2">
      <c r="A1043">
        <v>7</v>
      </c>
      <c r="B1043" t="s">
        <v>76</v>
      </c>
      <c r="C1043">
        <v>0.08</v>
      </c>
      <c r="E1043" s="1">
        <v>476</v>
      </c>
      <c r="F1043" s="1">
        <f t="shared" si="80"/>
        <v>506.94</v>
      </c>
      <c r="G1043" t="s">
        <v>23</v>
      </c>
      <c r="H1043">
        <v>1</v>
      </c>
      <c r="I1043" t="s">
        <v>33</v>
      </c>
      <c r="J1043" t="s">
        <v>33</v>
      </c>
      <c r="K1043" t="s">
        <v>34</v>
      </c>
      <c r="L1043" t="s">
        <v>27</v>
      </c>
      <c r="M1043" t="s">
        <v>35</v>
      </c>
      <c r="N1043" t="s">
        <v>36</v>
      </c>
      <c r="O1043">
        <v>0</v>
      </c>
      <c r="P1043" t="s">
        <v>137</v>
      </c>
      <c r="Q1043" t="s">
        <v>143</v>
      </c>
      <c r="R1043" t="s">
        <v>144</v>
      </c>
      <c r="S1043" s="2">
        <f t="shared" si="81"/>
        <v>0</v>
      </c>
      <c r="T1043" s="2">
        <f t="shared" si="84"/>
        <v>0</v>
      </c>
      <c r="U1043" s="3">
        <f t="shared" si="83"/>
        <v>0</v>
      </c>
      <c r="V1043">
        <f t="shared" si="82"/>
        <v>0</v>
      </c>
    </row>
    <row r="1044" spans="1:22" x14ac:dyDescent="0.2">
      <c r="A1044">
        <v>7</v>
      </c>
      <c r="B1044" t="s">
        <v>76</v>
      </c>
      <c r="C1044">
        <v>0.08</v>
      </c>
      <c r="E1044" s="1">
        <v>476</v>
      </c>
      <c r="F1044" s="1">
        <f t="shared" si="80"/>
        <v>506.94</v>
      </c>
      <c r="G1044" t="s">
        <v>23</v>
      </c>
      <c r="H1044">
        <v>1</v>
      </c>
      <c r="I1044" t="s">
        <v>37</v>
      </c>
      <c r="J1044" t="s">
        <v>37</v>
      </c>
      <c r="K1044" t="s">
        <v>26</v>
      </c>
      <c r="L1044" t="s">
        <v>27</v>
      </c>
      <c r="M1044" t="s">
        <v>35</v>
      </c>
      <c r="N1044" t="s">
        <v>29</v>
      </c>
      <c r="O1044">
        <v>0</v>
      </c>
      <c r="P1044" t="s">
        <v>137</v>
      </c>
      <c r="Q1044" t="s">
        <v>143</v>
      </c>
      <c r="R1044" t="s">
        <v>144</v>
      </c>
      <c r="S1044" s="2">
        <f t="shared" si="81"/>
        <v>0</v>
      </c>
      <c r="T1044" s="2">
        <f t="shared" si="84"/>
        <v>0</v>
      </c>
      <c r="U1044" s="3">
        <f t="shared" si="83"/>
        <v>0</v>
      </c>
      <c r="V1044">
        <f t="shared" si="82"/>
        <v>0</v>
      </c>
    </row>
    <row r="1045" spans="1:22" x14ac:dyDescent="0.2">
      <c r="A1045">
        <v>7</v>
      </c>
      <c r="B1045" t="s">
        <v>76</v>
      </c>
      <c r="C1045">
        <v>0.08</v>
      </c>
      <c r="E1045" s="1">
        <v>476</v>
      </c>
      <c r="F1045" s="1">
        <f t="shared" si="80"/>
        <v>506.94</v>
      </c>
      <c r="G1045" t="s">
        <v>23</v>
      </c>
      <c r="H1045">
        <v>1</v>
      </c>
      <c r="I1045" t="s">
        <v>38</v>
      </c>
      <c r="J1045" t="s">
        <v>39</v>
      </c>
      <c r="K1045" t="s">
        <v>40</v>
      </c>
      <c r="L1045" t="s">
        <v>41</v>
      </c>
      <c r="M1045" t="s">
        <v>28</v>
      </c>
      <c r="N1045" t="s">
        <v>42</v>
      </c>
      <c r="O1045">
        <v>0</v>
      </c>
      <c r="P1045" t="s">
        <v>137</v>
      </c>
      <c r="Q1045" t="s">
        <v>143</v>
      </c>
      <c r="R1045" t="s">
        <v>144</v>
      </c>
      <c r="S1045" s="2">
        <f t="shared" si="81"/>
        <v>0</v>
      </c>
      <c r="T1045" s="2">
        <f t="shared" si="84"/>
        <v>0</v>
      </c>
      <c r="U1045" s="3">
        <f t="shared" si="83"/>
        <v>0</v>
      </c>
      <c r="V1045">
        <f t="shared" si="82"/>
        <v>0</v>
      </c>
    </row>
    <row r="1046" spans="1:22" x14ac:dyDescent="0.2">
      <c r="A1046">
        <v>7</v>
      </c>
      <c r="B1046" t="s">
        <v>76</v>
      </c>
      <c r="C1046">
        <v>0.08</v>
      </c>
      <c r="E1046" s="1">
        <v>476</v>
      </c>
      <c r="F1046" s="1">
        <f t="shared" si="80"/>
        <v>506.94</v>
      </c>
      <c r="G1046" t="s">
        <v>23</v>
      </c>
      <c r="H1046">
        <v>1</v>
      </c>
      <c r="I1046" t="s">
        <v>43</v>
      </c>
      <c r="J1046" t="s">
        <v>39</v>
      </c>
      <c r="K1046" t="s">
        <v>40</v>
      </c>
      <c r="L1046" t="s">
        <v>41</v>
      </c>
      <c r="M1046" t="s">
        <v>28</v>
      </c>
      <c r="N1046" t="s">
        <v>42</v>
      </c>
      <c r="O1046">
        <v>0</v>
      </c>
      <c r="P1046" t="s">
        <v>137</v>
      </c>
      <c r="Q1046" t="s">
        <v>143</v>
      </c>
      <c r="R1046" t="s">
        <v>144</v>
      </c>
      <c r="S1046" s="2">
        <f t="shared" si="81"/>
        <v>0</v>
      </c>
      <c r="T1046" s="2">
        <f t="shared" si="84"/>
        <v>0</v>
      </c>
      <c r="U1046" s="3">
        <f t="shared" si="83"/>
        <v>0</v>
      </c>
      <c r="V1046">
        <f t="shared" si="82"/>
        <v>0</v>
      </c>
    </row>
    <row r="1047" spans="1:22" x14ac:dyDescent="0.2">
      <c r="A1047">
        <v>7</v>
      </c>
      <c r="B1047" t="s">
        <v>76</v>
      </c>
      <c r="C1047">
        <v>0.08</v>
      </c>
      <c r="E1047" s="1">
        <v>476</v>
      </c>
      <c r="F1047" s="1">
        <f t="shared" si="80"/>
        <v>506.94</v>
      </c>
      <c r="G1047" t="s">
        <v>23</v>
      </c>
      <c r="H1047">
        <v>1</v>
      </c>
      <c r="I1047" t="s">
        <v>44</v>
      </c>
      <c r="J1047" t="s">
        <v>44</v>
      </c>
      <c r="K1047" t="s">
        <v>26</v>
      </c>
      <c r="L1047" t="s">
        <v>41</v>
      </c>
      <c r="M1047" t="s">
        <v>28</v>
      </c>
      <c r="N1047" t="s">
        <v>36</v>
      </c>
      <c r="O1047">
        <v>0</v>
      </c>
      <c r="P1047" t="s">
        <v>137</v>
      </c>
      <c r="Q1047" t="s">
        <v>143</v>
      </c>
      <c r="R1047" t="s">
        <v>144</v>
      </c>
      <c r="S1047" s="2">
        <f t="shared" si="81"/>
        <v>0</v>
      </c>
      <c r="T1047" s="2">
        <f t="shared" si="84"/>
        <v>0</v>
      </c>
      <c r="U1047" s="3">
        <f t="shared" si="83"/>
        <v>0</v>
      </c>
      <c r="V1047">
        <f t="shared" si="82"/>
        <v>0</v>
      </c>
    </row>
    <row r="1048" spans="1:22" x14ac:dyDescent="0.2">
      <c r="A1048">
        <v>7</v>
      </c>
      <c r="B1048" t="s">
        <v>76</v>
      </c>
      <c r="C1048">
        <v>0.08</v>
      </c>
      <c r="E1048" s="1">
        <v>476</v>
      </c>
      <c r="F1048" s="1">
        <f t="shared" si="80"/>
        <v>506.94</v>
      </c>
      <c r="G1048" t="s">
        <v>23</v>
      </c>
      <c r="H1048">
        <v>1</v>
      </c>
      <c r="I1048" t="s">
        <v>45</v>
      </c>
      <c r="J1048" t="s">
        <v>45</v>
      </c>
      <c r="K1048" t="s">
        <v>26</v>
      </c>
      <c r="L1048" t="s">
        <v>27</v>
      </c>
      <c r="M1048" t="s">
        <v>28</v>
      </c>
      <c r="N1048" t="s">
        <v>46</v>
      </c>
      <c r="O1048">
        <v>0</v>
      </c>
      <c r="P1048" t="s">
        <v>137</v>
      </c>
      <c r="Q1048" t="s">
        <v>143</v>
      </c>
      <c r="R1048" t="s">
        <v>144</v>
      </c>
      <c r="S1048" s="2">
        <f t="shared" si="81"/>
        <v>0</v>
      </c>
      <c r="T1048" s="2">
        <f t="shared" si="84"/>
        <v>0</v>
      </c>
      <c r="U1048" s="3">
        <f t="shared" si="83"/>
        <v>0</v>
      </c>
      <c r="V1048">
        <f t="shared" si="82"/>
        <v>0</v>
      </c>
    </row>
    <row r="1049" spans="1:22" x14ac:dyDescent="0.2">
      <c r="A1049">
        <v>7</v>
      </c>
      <c r="B1049" t="s">
        <v>76</v>
      </c>
      <c r="C1049">
        <v>0.08</v>
      </c>
      <c r="E1049" s="1">
        <v>476</v>
      </c>
      <c r="F1049" s="1">
        <f t="shared" si="80"/>
        <v>506.94</v>
      </c>
      <c r="G1049" t="s">
        <v>23</v>
      </c>
      <c r="H1049">
        <v>1</v>
      </c>
      <c r="I1049" t="s">
        <v>47</v>
      </c>
      <c r="J1049" t="s">
        <v>47</v>
      </c>
      <c r="K1049" t="s">
        <v>26</v>
      </c>
      <c r="L1049" t="s">
        <v>27</v>
      </c>
      <c r="M1049" t="s">
        <v>28</v>
      </c>
      <c r="N1049" t="s">
        <v>48</v>
      </c>
      <c r="O1049">
        <v>0</v>
      </c>
      <c r="P1049" t="s">
        <v>137</v>
      </c>
      <c r="Q1049" t="s">
        <v>143</v>
      </c>
      <c r="R1049" t="s">
        <v>144</v>
      </c>
      <c r="S1049" s="2">
        <f t="shared" si="81"/>
        <v>0</v>
      </c>
      <c r="T1049" s="2">
        <f t="shared" si="84"/>
        <v>0</v>
      </c>
      <c r="U1049" s="3">
        <f t="shared" si="83"/>
        <v>0</v>
      </c>
      <c r="V1049">
        <f t="shared" si="82"/>
        <v>0</v>
      </c>
    </row>
    <row r="1050" spans="1:22" x14ac:dyDescent="0.2">
      <c r="A1050">
        <v>7</v>
      </c>
      <c r="B1050" t="s">
        <v>76</v>
      </c>
      <c r="C1050">
        <v>0.08</v>
      </c>
      <c r="E1050" s="1">
        <v>476</v>
      </c>
      <c r="F1050" s="1">
        <f t="shared" si="80"/>
        <v>506.94</v>
      </c>
      <c r="G1050" t="s">
        <v>23</v>
      </c>
      <c r="H1050">
        <v>1</v>
      </c>
      <c r="I1050" t="s">
        <v>49</v>
      </c>
      <c r="J1050" t="s">
        <v>49</v>
      </c>
      <c r="K1050" t="s">
        <v>26</v>
      </c>
      <c r="L1050" t="s">
        <v>27</v>
      </c>
      <c r="M1050" t="s">
        <v>28</v>
      </c>
      <c r="N1050" t="s">
        <v>50</v>
      </c>
      <c r="O1050">
        <v>0</v>
      </c>
      <c r="P1050" t="s">
        <v>137</v>
      </c>
      <c r="Q1050" t="s">
        <v>143</v>
      </c>
      <c r="R1050" t="s">
        <v>144</v>
      </c>
      <c r="S1050" s="2">
        <f t="shared" si="81"/>
        <v>0</v>
      </c>
      <c r="T1050" s="2">
        <f t="shared" si="84"/>
        <v>0</v>
      </c>
      <c r="U1050" s="3">
        <f t="shared" si="83"/>
        <v>0</v>
      </c>
      <c r="V1050">
        <f t="shared" si="82"/>
        <v>0</v>
      </c>
    </row>
    <row r="1051" spans="1:22" x14ac:dyDescent="0.2">
      <c r="A1051">
        <v>7</v>
      </c>
      <c r="B1051" t="s">
        <v>76</v>
      </c>
      <c r="C1051">
        <v>0.08</v>
      </c>
      <c r="E1051" s="1">
        <v>476</v>
      </c>
      <c r="F1051" s="1">
        <f t="shared" si="80"/>
        <v>506.94</v>
      </c>
      <c r="G1051" t="s">
        <v>23</v>
      </c>
      <c r="H1051">
        <v>1</v>
      </c>
      <c r="I1051" t="s">
        <v>51</v>
      </c>
      <c r="J1051" t="s">
        <v>51</v>
      </c>
      <c r="K1051" t="s">
        <v>26</v>
      </c>
      <c r="L1051" t="s">
        <v>27</v>
      </c>
      <c r="M1051" t="s">
        <v>28</v>
      </c>
      <c r="N1051" t="s">
        <v>36</v>
      </c>
      <c r="O1051">
        <v>0</v>
      </c>
      <c r="P1051" t="s">
        <v>137</v>
      </c>
      <c r="Q1051" t="s">
        <v>143</v>
      </c>
      <c r="R1051" t="s">
        <v>144</v>
      </c>
      <c r="S1051" s="2">
        <f t="shared" si="81"/>
        <v>0</v>
      </c>
      <c r="T1051" s="2">
        <f t="shared" si="84"/>
        <v>0</v>
      </c>
      <c r="U1051" s="3">
        <f t="shared" si="83"/>
        <v>0</v>
      </c>
      <c r="V1051">
        <f t="shared" si="82"/>
        <v>0</v>
      </c>
    </row>
    <row r="1052" spans="1:22" x14ac:dyDescent="0.2">
      <c r="A1052">
        <v>7</v>
      </c>
      <c r="B1052" t="s">
        <v>76</v>
      </c>
      <c r="C1052">
        <v>0.08</v>
      </c>
      <c r="E1052" s="1">
        <v>476</v>
      </c>
      <c r="F1052" s="1">
        <f t="shared" si="80"/>
        <v>506.94</v>
      </c>
      <c r="G1052" t="s">
        <v>23</v>
      </c>
      <c r="H1052">
        <v>1</v>
      </c>
      <c r="I1052" t="s">
        <v>52</v>
      </c>
      <c r="J1052" t="s">
        <v>53</v>
      </c>
      <c r="K1052" t="s">
        <v>26</v>
      </c>
      <c r="L1052" t="s">
        <v>41</v>
      </c>
      <c r="M1052" t="s">
        <v>28</v>
      </c>
      <c r="N1052" t="s">
        <v>54</v>
      </c>
      <c r="O1052">
        <v>2</v>
      </c>
      <c r="P1052" t="s">
        <v>137</v>
      </c>
      <c r="Q1052" t="s">
        <v>143</v>
      </c>
      <c r="R1052" t="s">
        <v>144</v>
      </c>
      <c r="S1052" s="2">
        <f t="shared" si="81"/>
        <v>4.2016806722689074E-3</v>
      </c>
      <c r="T1052" s="2">
        <f t="shared" si="84"/>
        <v>4201.6806722689071</v>
      </c>
      <c r="U1052" s="3">
        <f t="shared" si="83"/>
        <v>3.9452400678581289E-3</v>
      </c>
      <c r="V1052">
        <f t="shared" si="82"/>
        <v>3.945240067858129</v>
      </c>
    </row>
    <row r="1053" spans="1:22" x14ac:dyDescent="0.2">
      <c r="A1053">
        <v>7</v>
      </c>
      <c r="B1053" t="s">
        <v>76</v>
      </c>
      <c r="C1053">
        <v>0.08</v>
      </c>
      <c r="E1053" s="1">
        <v>476</v>
      </c>
      <c r="F1053" s="1">
        <f t="shared" si="80"/>
        <v>506.94</v>
      </c>
      <c r="G1053" t="s">
        <v>23</v>
      </c>
      <c r="H1053">
        <v>1</v>
      </c>
      <c r="I1053" t="s">
        <v>55</v>
      </c>
      <c r="J1053" t="s">
        <v>53</v>
      </c>
      <c r="K1053" t="s">
        <v>26</v>
      </c>
      <c r="L1053" t="s">
        <v>41</v>
      </c>
      <c r="M1053" t="s">
        <v>28</v>
      </c>
      <c r="N1053" t="s">
        <v>54</v>
      </c>
      <c r="O1053">
        <v>0</v>
      </c>
      <c r="P1053" t="s">
        <v>137</v>
      </c>
      <c r="Q1053" t="s">
        <v>143</v>
      </c>
      <c r="R1053" t="s">
        <v>144</v>
      </c>
      <c r="S1053" s="2">
        <f t="shared" si="81"/>
        <v>0</v>
      </c>
      <c r="T1053" s="2">
        <f t="shared" si="84"/>
        <v>0</v>
      </c>
      <c r="U1053" s="3">
        <f t="shared" si="83"/>
        <v>0</v>
      </c>
      <c r="V1053">
        <f t="shared" si="82"/>
        <v>0</v>
      </c>
    </row>
    <row r="1054" spans="1:22" x14ac:dyDescent="0.2">
      <c r="A1054">
        <v>7</v>
      </c>
      <c r="B1054" t="s">
        <v>76</v>
      </c>
      <c r="C1054">
        <v>0.08</v>
      </c>
      <c r="E1054" s="1">
        <v>476</v>
      </c>
      <c r="F1054" s="1">
        <f t="shared" si="80"/>
        <v>506.94</v>
      </c>
      <c r="G1054" t="s">
        <v>23</v>
      </c>
      <c r="H1054">
        <v>1</v>
      </c>
      <c r="I1054" t="s">
        <v>56</v>
      </c>
      <c r="J1054" t="s">
        <v>56</v>
      </c>
      <c r="K1054" t="s">
        <v>26</v>
      </c>
      <c r="L1054" t="s">
        <v>27</v>
      </c>
      <c r="M1054" t="s">
        <v>28</v>
      </c>
      <c r="N1054" t="s">
        <v>50</v>
      </c>
      <c r="O1054">
        <v>0</v>
      </c>
      <c r="P1054" t="s">
        <v>137</v>
      </c>
      <c r="Q1054" t="s">
        <v>143</v>
      </c>
      <c r="R1054" t="s">
        <v>144</v>
      </c>
      <c r="S1054" s="2">
        <f t="shared" si="81"/>
        <v>0</v>
      </c>
      <c r="T1054" s="2">
        <f t="shared" si="84"/>
        <v>0</v>
      </c>
      <c r="U1054" s="3">
        <f t="shared" si="83"/>
        <v>0</v>
      </c>
      <c r="V1054">
        <f t="shared" si="82"/>
        <v>0</v>
      </c>
    </row>
    <row r="1055" spans="1:22" x14ac:dyDescent="0.2">
      <c r="A1055">
        <v>7</v>
      </c>
      <c r="B1055" t="s">
        <v>76</v>
      </c>
      <c r="C1055">
        <v>0.08</v>
      </c>
      <c r="E1055" s="1">
        <v>476</v>
      </c>
      <c r="F1055" s="1">
        <f t="shared" si="80"/>
        <v>506.94</v>
      </c>
      <c r="G1055" t="s">
        <v>23</v>
      </c>
      <c r="H1055">
        <v>1</v>
      </c>
      <c r="I1055" t="s">
        <v>57</v>
      </c>
      <c r="J1055" t="s">
        <v>57</v>
      </c>
      <c r="K1055" t="s">
        <v>26</v>
      </c>
      <c r="L1055" t="s">
        <v>27</v>
      </c>
      <c r="M1055" t="s">
        <v>35</v>
      </c>
      <c r="N1055" t="s">
        <v>58</v>
      </c>
      <c r="O1055">
        <v>0</v>
      </c>
      <c r="P1055" t="s">
        <v>137</v>
      </c>
      <c r="Q1055" t="s">
        <v>143</v>
      </c>
      <c r="R1055" t="s">
        <v>144</v>
      </c>
      <c r="S1055" s="2">
        <f t="shared" si="81"/>
        <v>0</v>
      </c>
      <c r="T1055" s="2">
        <f t="shared" si="84"/>
        <v>0</v>
      </c>
      <c r="U1055" s="3">
        <f t="shared" si="83"/>
        <v>0</v>
      </c>
      <c r="V1055">
        <f t="shared" si="82"/>
        <v>0</v>
      </c>
    </row>
    <row r="1056" spans="1:22" x14ac:dyDescent="0.2">
      <c r="A1056">
        <v>7</v>
      </c>
      <c r="B1056" t="s">
        <v>76</v>
      </c>
      <c r="C1056">
        <v>0.08</v>
      </c>
      <c r="E1056" s="1">
        <v>476</v>
      </c>
      <c r="F1056" s="1">
        <f t="shared" si="80"/>
        <v>506.94</v>
      </c>
      <c r="G1056" t="s">
        <v>23</v>
      </c>
      <c r="H1056">
        <v>1</v>
      </c>
      <c r="I1056" t="s">
        <v>59</v>
      </c>
      <c r="J1056" t="s">
        <v>59</v>
      </c>
      <c r="K1056" t="s">
        <v>26</v>
      </c>
      <c r="L1056" t="s">
        <v>27</v>
      </c>
      <c r="M1056" t="s">
        <v>35</v>
      </c>
      <c r="N1056" t="s">
        <v>60</v>
      </c>
      <c r="O1056">
        <v>0</v>
      </c>
      <c r="P1056" t="s">
        <v>137</v>
      </c>
      <c r="Q1056" t="s">
        <v>143</v>
      </c>
      <c r="R1056" t="s">
        <v>144</v>
      </c>
      <c r="S1056" s="2">
        <f t="shared" si="81"/>
        <v>0</v>
      </c>
      <c r="T1056" s="2">
        <f t="shared" si="84"/>
        <v>0</v>
      </c>
      <c r="U1056" s="3">
        <f t="shared" si="83"/>
        <v>0</v>
      </c>
      <c r="V1056">
        <f t="shared" si="82"/>
        <v>0</v>
      </c>
    </row>
    <row r="1057" spans="1:22" x14ac:dyDescent="0.2">
      <c r="A1057">
        <v>7</v>
      </c>
      <c r="B1057" t="s">
        <v>76</v>
      </c>
      <c r="C1057">
        <v>0.08</v>
      </c>
      <c r="E1057" s="1">
        <v>476</v>
      </c>
      <c r="F1057" s="1">
        <f t="shared" si="80"/>
        <v>506.94</v>
      </c>
      <c r="G1057" t="s">
        <v>23</v>
      </c>
      <c r="H1057">
        <v>1</v>
      </c>
      <c r="I1057" t="s">
        <v>61</v>
      </c>
      <c r="J1057" t="s">
        <v>61</v>
      </c>
      <c r="K1057" t="s">
        <v>26</v>
      </c>
      <c r="L1057" t="s">
        <v>41</v>
      </c>
      <c r="M1057" t="s">
        <v>28</v>
      </c>
      <c r="N1057" t="s">
        <v>62</v>
      </c>
      <c r="O1057">
        <v>0</v>
      </c>
      <c r="P1057" t="s">
        <v>137</v>
      </c>
      <c r="Q1057" t="s">
        <v>143</v>
      </c>
      <c r="R1057" t="s">
        <v>144</v>
      </c>
      <c r="S1057" s="2">
        <f t="shared" si="81"/>
        <v>0</v>
      </c>
      <c r="T1057" s="2">
        <f t="shared" si="84"/>
        <v>0</v>
      </c>
      <c r="U1057" s="3">
        <f t="shared" si="83"/>
        <v>0</v>
      </c>
      <c r="V1057">
        <f t="shared" si="82"/>
        <v>0</v>
      </c>
    </row>
    <row r="1058" spans="1:22" x14ac:dyDescent="0.2">
      <c r="A1058">
        <v>7</v>
      </c>
      <c r="B1058" t="s">
        <v>76</v>
      </c>
      <c r="C1058">
        <v>0.08</v>
      </c>
      <c r="E1058" s="1">
        <v>476</v>
      </c>
      <c r="F1058" s="1">
        <f t="shared" si="80"/>
        <v>506.94</v>
      </c>
      <c r="G1058" t="s">
        <v>23</v>
      </c>
      <c r="H1058">
        <v>1</v>
      </c>
      <c r="I1058" t="s">
        <v>63</v>
      </c>
      <c r="J1058" t="s">
        <v>63</v>
      </c>
      <c r="K1058" t="s">
        <v>34</v>
      </c>
      <c r="L1058" t="s">
        <v>27</v>
      </c>
      <c r="M1058" t="s">
        <v>35</v>
      </c>
      <c r="N1058" t="s">
        <v>64</v>
      </c>
      <c r="O1058">
        <v>0</v>
      </c>
      <c r="P1058" t="s">
        <v>137</v>
      </c>
      <c r="Q1058" t="s">
        <v>143</v>
      </c>
      <c r="R1058" t="s">
        <v>144</v>
      </c>
      <c r="S1058" s="2">
        <f t="shared" si="81"/>
        <v>0</v>
      </c>
      <c r="T1058" s="2">
        <f t="shared" si="84"/>
        <v>0</v>
      </c>
      <c r="U1058" s="3">
        <f t="shared" si="83"/>
        <v>0</v>
      </c>
      <c r="V1058">
        <f t="shared" si="82"/>
        <v>0</v>
      </c>
    </row>
    <row r="1059" spans="1:22" x14ac:dyDescent="0.2">
      <c r="A1059">
        <v>7</v>
      </c>
      <c r="B1059" t="s">
        <v>76</v>
      </c>
      <c r="C1059">
        <v>0.08</v>
      </c>
      <c r="E1059" s="1">
        <v>476</v>
      </c>
      <c r="F1059" s="1">
        <f t="shared" si="80"/>
        <v>506.94</v>
      </c>
      <c r="G1059" t="s">
        <v>23</v>
      </c>
      <c r="H1059">
        <v>1</v>
      </c>
      <c r="I1059" t="s">
        <v>65</v>
      </c>
      <c r="J1059" t="s">
        <v>65</v>
      </c>
      <c r="K1059" t="s">
        <v>34</v>
      </c>
      <c r="L1059" t="s">
        <v>41</v>
      </c>
      <c r="M1059" t="s">
        <v>35</v>
      </c>
      <c r="N1059" t="s">
        <v>66</v>
      </c>
      <c r="O1059">
        <v>0</v>
      </c>
      <c r="P1059" t="s">
        <v>137</v>
      </c>
      <c r="Q1059" t="s">
        <v>143</v>
      </c>
      <c r="R1059" t="s">
        <v>144</v>
      </c>
      <c r="S1059" s="2">
        <f t="shared" si="81"/>
        <v>0</v>
      </c>
      <c r="T1059" s="2">
        <f t="shared" si="84"/>
        <v>0</v>
      </c>
      <c r="U1059" s="3">
        <f t="shared" si="83"/>
        <v>0</v>
      </c>
      <c r="V1059">
        <f t="shared" si="82"/>
        <v>0</v>
      </c>
    </row>
    <row r="1060" spans="1:22" x14ac:dyDescent="0.2">
      <c r="A1060">
        <v>7</v>
      </c>
      <c r="B1060" t="s">
        <v>76</v>
      </c>
      <c r="C1060">
        <v>0.08</v>
      </c>
      <c r="E1060" s="1">
        <v>476</v>
      </c>
      <c r="F1060" s="1">
        <f t="shared" si="80"/>
        <v>506.94</v>
      </c>
      <c r="G1060" t="s">
        <v>23</v>
      </c>
      <c r="H1060">
        <v>1</v>
      </c>
      <c r="I1060" t="s">
        <v>67</v>
      </c>
      <c r="J1060" t="s">
        <v>67</v>
      </c>
      <c r="K1060" t="s">
        <v>26</v>
      </c>
      <c r="L1060" t="s">
        <v>41</v>
      </c>
      <c r="M1060" t="s">
        <v>28</v>
      </c>
      <c r="N1060" t="s">
        <v>36</v>
      </c>
      <c r="O1060">
        <v>0</v>
      </c>
      <c r="P1060" t="s">
        <v>137</v>
      </c>
      <c r="Q1060" t="s">
        <v>143</v>
      </c>
      <c r="R1060" t="s">
        <v>144</v>
      </c>
      <c r="S1060" s="2">
        <f t="shared" si="81"/>
        <v>0</v>
      </c>
      <c r="T1060" s="2">
        <f t="shared" si="84"/>
        <v>0</v>
      </c>
      <c r="U1060" s="3">
        <f t="shared" si="83"/>
        <v>0</v>
      </c>
      <c r="V1060">
        <f t="shared" si="82"/>
        <v>0</v>
      </c>
    </row>
    <row r="1061" spans="1:22" x14ac:dyDescent="0.2">
      <c r="A1061">
        <v>7</v>
      </c>
      <c r="B1061" t="s">
        <v>76</v>
      </c>
      <c r="C1061">
        <v>0.08</v>
      </c>
      <c r="E1061" s="1">
        <v>476</v>
      </c>
      <c r="F1061" s="1">
        <f t="shared" si="80"/>
        <v>506.94</v>
      </c>
      <c r="G1061" t="s">
        <v>23</v>
      </c>
      <c r="H1061">
        <v>1</v>
      </c>
      <c r="I1061" t="s">
        <v>68</v>
      </c>
      <c r="J1061" t="s">
        <v>69</v>
      </c>
      <c r="K1061" t="s">
        <v>26</v>
      </c>
      <c r="L1061" t="s">
        <v>27</v>
      </c>
      <c r="M1061" t="s">
        <v>28</v>
      </c>
      <c r="N1061" t="s">
        <v>29</v>
      </c>
      <c r="O1061">
        <v>0</v>
      </c>
      <c r="P1061" t="s">
        <v>137</v>
      </c>
      <c r="Q1061" t="s">
        <v>143</v>
      </c>
      <c r="R1061" t="s">
        <v>144</v>
      </c>
      <c r="S1061" s="2">
        <f t="shared" si="81"/>
        <v>0</v>
      </c>
      <c r="T1061" s="2">
        <f t="shared" si="84"/>
        <v>0</v>
      </c>
      <c r="U1061" s="3">
        <f t="shared" si="83"/>
        <v>0</v>
      </c>
      <c r="V1061">
        <f t="shared" si="82"/>
        <v>0</v>
      </c>
    </row>
    <row r="1062" spans="1:22" x14ac:dyDescent="0.2">
      <c r="A1062">
        <v>7</v>
      </c>
      <c r="B1062" t="s">
        <v>76</v>
      </c>
      <c r="C1062">
        <v>0.08</v>
      </c>
      <c r="E1062" s="1">
        <v>476</v>
      </c>
      <c r="F1062" s="1">
        <f t="shared" si="80"/>
        <v>506.94</v>
      </c>
      <c r="G1062" t="s">
        <v>70</v>
      </c>
      <c r="H1062">
        <v>1</v>
      </c>
      <c r="I1062" t="s">
        <v>24</v>
      </c>
      <c r="J1062" t="s">
        <v>25</v>
      </c>
      <c r="K1062" t="s">
        <v>26</v>
      </c>
      <c r="L1062" t="s">
        <v>27</v>
      </c>
      <c r="M1062" t="s">
        <v>28</v>
      </c>
      <c r="N1062" t="s">
        <v>29</v>
      </c>
      <c r="O1062">
        <v>1</v>
      </c>
      <c r="P1062" t="s">
        <v>137</v>
      </c>
      <c r="Q1062" t="s">
        <v>143</v>
      </c>
      <c r="R1062" t="s">
        <v>145</v>
      </c>
      <c r="S1062" s="2">
        <f t="shared" si="81"/>
        <v>2.1008403361344537E-3</v>
      </c>
      <c r="T1062" s="2">
        <f t="shared" si="84"/>
        <v>2100.8403361344535</v>
      </c>
      <c r="U1062" s="3">
        <f t="shared" si="83"/>
        <v>1.9726200339290644E-3</v>
      </c>
      <c r="V1062">
        <f t="shared" si="82"/>
        <v>1.9726200339290645</v>
      </c>
    </row>
    <row r="1063" spans="1:22" x14ac:dyDescent="0.2">
      <c r="A1063">
        <v>7</v>
      </c>
      <c r="B1063" t="s">
        <v>76</v>
      </c>
      <c r="C1063">
        <v>0.08</v>
      </c>
      <c r="E1063" s="1">
        <v>476</v>
      </c>
      <c r="F1063" s="1">
        <f t="shared" si="80"/>
        <v>506.94</v>
      </c>
      <c r="G1063" t="s">
        <v>70</v>
      </c>
      <c r="H1063">
        <v>1</v>
      </c>
      <c r="I1063" t="s">
        <v>33</v>
      </c>
      <c r="J1063" t="s">
        <v>33</v>
      </c>
      <c r="K1063" t="s">
        <v>34</v>
      </c>
      <c r="L1063" t="s">
        <v>27</v>
      </c>
      <c r="M1063" t="s">
        <v>35</v>
      </c>
      <c r="N1063" t="s">
        <v>36</v>
      </c>
      <c r="O1063">
        <v>0</v>
      </c>
      <c r="P1063" t="s">
        <v>137</v>
      </c>
      <c r="Q1063" t="s">
        <v>143</v>
      </c>
      <c r="R1063" t="s">
        <v>145</v>
      </c>
      <c r="S1063" s="2">
        <f t="shared" si="81"/>
        <v>0</v>
      </c>
      <c r="T1063" s="2">
        <f t="shared" si="84"/>
        <v>0</v>
      </c>
      <c r="U1063" s="3">
        <f t="shared" si="83"/>
        <v>0</v>
      </c>
      <c r="V1063">
        <f t="shared" si="82"/>
        <v>0</v>
      </c>
    </row>
    <row r="1064" spans="1:22" x14ac:dyDescent="0.2">
      <c r="A1064">
        <v>7</v>
      </c>
      <c r="B1064" t="s">
        <v>76</v>
      </c>
      <c r="C1064">
        <v>0.08</v>
      </c>
      <c r="E1064" s="1">
        <v>476</v>
      </c>
      <c r="F1064" s="1">
        <f t="shared" si="80"/>
        <v>506.94</v>
      </c>
      <c r="G1064" t="s">
        <v>70</v>
      </c>
      <c r="H1064">
        <v>1</v>
      </c>
      <c r="I1064" t="s">
        <v>37</v>
      </c>
      <c r="J1064" t="s">
        <v>37</v>
      </c>
      <c r="K1064" t="s">
        <v>26</v>
      </c>
      <c r="L1064" t="s">
        <v>27</v>
      </c>
      <c r="M1064" t="s">
        <v>35</v>
      </c>
      <c r="N1064" t="s">
        <v>29</v>
      </c>
      <c r="O1064">
        <v>0</v>
      </c>
      <c r="P1064" t="s">
        <v>137</v>
      </c>
      <c r="Q1064" t="s">
        <v>143</v>
      </c>
      <c r="R1064" t="s">
        <v>145</v>
      </c>
      <c r="S1064" s="2">
        <f t="shared" si="81"/>
        <v>0</v>
      </c>
      <c r="T1064" s="2">
        <f t="shared" si="84"/>
        <v>0</v>
      </c>
      <c r="U1064" s="3">
        <f t="shared" si="83"/>
        <v>0</v>
      </c>
      <c r="V1064">
        <f t="shared" si="82"/>
        <v>0</v>
      </c>
    </row>
    <row r="1065" spans="1:22" x14ac:dyDescent="0.2">
      <c r="A1065">
        <v>7</v>
      </c>
      <c r="B1065" t="s">
        <v>76</v>
      </c>
      <c r="C1065">
        <v>0.08</v>
      </c>
      <c r="E1065" s="1">
        <v>476</v>
      </c>
      <c r="F1065" s="1">
        <f t="shared" si="80"/>
        <v>506.94</v>
      </c>
      <c r="G1065" t="s">
        <v>70</v>
      </c>
      <c r="H1065">
        <v>1</v>
      </c>
      <c r="I1065" t="s">
        <v>38</v>
      </c>
      <c r="J1065" t="s">
        <v>39</v>
      </c>
      <c r="K1065" t="s">
        <v>40</v>
      </c>
      <c r="L1065" t="s">
        <v>41</v>
      </c>
      <c r="M1065" t="s">
        <v>28</v>
      </c>
      <c r="N1065" t="s">
        <v>42</v>
      </c>
      <c r="O1065">
        <v>0</v>
      </c>
      <c r="P1065" t="s">
        <v>137</v>
      </c>
      <c r="Q1065" t="s">
        <v>143</v>
      </c>
      <c r="R1065" t="s">
        <v>145</v>
      </c>
      <c r="S1065" s="2">
        <f t="shared" si="81"/>
        <v>0</v>
      </c>
      <c r="T1065" s="2">
        <f t="shared" si="84"/>
        <v>0</v>
      </c>
      <c r="U1065" s="3">
        <f t="shared" si="83"/>
        <v>0</v>
      </c>
      <c r="V1065">
        <f t="shared" si="82"/>
        <v>0</v>
      </c>
    </row>
    <row r="1066" spans="1:22" x14ac:dyDescent="0.2">
      <c r="A1066">
        <v>7</v>
      </c>
      <c r="B1066" t="s">
        <v>76</v>
      </c>
      <c r="C1066">
        <v>0.08</v>
      </c>
      <c r="E1066" s="1">
        <v>476</v>
      </c>
      <c r="F1066" s="1">
        <f t="shared" si="80"/>
        <v>506.94</v>
      </c>
      <c r="G1066" t="s">
        <v>70</v>
      </c>
      <c r="H1066">
        <v>1</v>
      </c>
      <c r="I1066" t="s">
        <v>43</v>
      </c>
      <c r="J1066" t="s">
        <v>39</v>
      </c>
      <c r="K1066" t="s">
        <v>40</v>
      </c>
      <c r="L1066" t="s">
        <v>41</v>
      </c>
      <c r="M1066" t="s">
        <v>28</v>
      </c>
      <c r="N1066" t="s">
        <v>42</v>
      </c>
      <c r="O1066">
        <v>0</v>
      </c>
      <c r="P1066" t="s">
        <v>137</v>
      </c>
      <c r="Q1066" t="s">
        <v>143</v>
      </c>
      <c r="R1066" t="s">
        <v>145</v>
      </c>
      <c r="S1066" s="2">
        <f t="shared" si="81"/>
        <v>0</v>
      </c>
      <c r="T1066" s="2">
        <f t="shared" si="84"/>
        <v>0</v>
      </c>
      <c r="U1066" s="3">
        <f t="shared" si="83"/>
        <v>0</v>
      </c>
      <c r="V1066">
        <f t="shared" si="82"/>
        <v>0</v>
      </c>
    </row>
    <row r="1067" spans="1:22" x14ac:dyDescent="0.2">
      <c r="A1067">
        <v>7</v>
      </c>
      <c r="B1067" t="s">
        <v>76</v>
      </c>
      <c r="C1067">
        <v>0.08</v>
      </c>
      <c r="E1067" s="1">
        <v>476</v>
      </c>
      <c r="F1067" s="1">
        <f t="shared" si="80"/>
        <v>506.94</v>
      </c>
      <c r="G1067" t="s">
        <v>70</v>
      </c>
      <c r="H1067">
        <v>1</v>
      </c>
      <c r="I1067" t="s">
        <v>44</v>
      </c>
      <c r="J1067" t="s">
        <v>44</v>
      </c>
      <c r="K1067" t="s">
        <v>26</v>
      </c>
      <c r="L1067" t="s">
        <v>41</v>
      </c>
      <c r="M1067" t="s">
        <v>28</v>
      </c>
      <c r="N1067" t="s">
        <v>36</v>
      </c>
      <c r="O1067">
        <v>0</v>
      </c>
      <c r="P1067" t="s">
        <v>137</v>
      </c>
      <c r="Q1067" t="s">
        <v>143</v>
      </c>
      <c r="R1067" t="s">
        <v>145</v>
      </c>
      <c r="S1067" s="2">
        <f t="shared" si="81"/>
        <v>0</v>
      </c>
      <c r="T1067" s="2">
        <f t="shared" si="84"/>
        <v>0</v>
      </c>
      <c r="U1067" s="3">
        <f t="shared" si="83"/>
        <v>0</v>
      </c>
      <c r="V1067">
        <f t="shared" si="82"/>
        <v>0</v>
      </c>
    </row>
    <row r="1068" spans="1:22" x14ac:dyDescent="0.2">
      <c r="A1068">
        <v>7</v>
      </c>
      <c r="B1068" t="s">
        <v>76</v>
      </c>
      <c r="C1068">
        <v>0.08</v>
      </c>
      <c r="E1068" s="1">
        <v>476</v>
      </c>
      <c r="F1068" s="1">
        <f t="shared" si="80"/>
        <v>506.94</v>
      </c>
      <c r="G1068" t="s">
        <v>70</v>
      </c>
      <c r="H1068">
        <v>1</v>
      </c>
      <c r="I1068" t="s">
        <v>45</v>
      </c>
      <c r="J1068" t="s">
        <v>45</v>
      </c>
      <c r="K1068" t="s">
        <v>26</v>
      </c>
      <c r="L1068" t="s">
        <v>27</v>
      </c>
      <c r="M1068" t="s">
        <v>28</v>
      </c>
      <c r="N1068" t="s">
        <v>46</v>
      </c>
      <c r="O1068">
        <v>0</v>
      </c>
      <c r="P1068" t="s">
        <v>137</v>
      </c>
      <c r="Q1068" t="s">
        <v>143</v>
      </c>
      <c r="R1068" t="s">
        <v>145</v>
      </c>
      <c r="S1068" s="2">
        <f t="shared" si="81"/>
        <v>0</v>
      </c>
      <c r="T1068" s="2">
        <f t="shared" si="84"/>
        <v>0</v>
      </c>
      <c r="U1068" s="3">
        <f t="shared" si="83"/>
        <v>0</v>
      </c>
      <c r="V1068">
        <f t="shared" si="82"/>
        <v>0</v>
      </c>
    </row>
    <row r="1069" spans="1:22" x14ac:dyDescent="0.2">
      <c r="A1069">
        <v>7</v>
      </c>
      <c r="B1069" t="s">
        <v>76</v>
      </c>
      <c r="C1069">
        <v>0.08</v>
      </c>
      <c r="E1069" s="1">
        <v>476</v>
      </c>
      <c r="F1069" s="1">
        <f t="shared" si="80"/>
        <v>506.94</v>
      </c>
      <c r="G1069" t="s">
        <v>70</v>
      </c>
      <c r="H1069">
        <v>1</v>
      </c>
      <c r="I1069" t="s">
        <v>47</v>
      </c>
      <c r="J1069" t="s">
        <v>47</v>
      </c>
      <c r="K1069" t="s">
        <v>26</v>
      </c>
      <c r="L1069" t="s">
        <v>27</v>
      </c>
      <c r="M1069" t="s">
        <v>28</v>
      </c>
      <c r="N1069" t="s">
        <v>48</v>
      </c>
      <c r="O1069">
        <v>0</v>
      </c>
      <c r="P1069" t="s">
        <v>137</v>
      </c>
      <c r="Q1069" t="s">
        <v>143</v>
      </c>
      <c r="R1069" t="s">
        <v>145</v>
      </c>
      <c r="S1069" s="2">
        <f t="shared" si="81"/>
        <v>0</v>
      </c>
      <c r="T1069" s="2">
        <f t="shared" si="84"/>
        <v>0</v>
      </c>
      <c r="U1069" s="3">
        <f t="shared" si="83"/>
        <v>0</v>
      </c>
      <c r="V1069">
        <f t="shared" si="82"/>
        <v>0</v>
      </c>
    </row>
    <row r="1070" spans="1:22" x14ac:dyDescent="0.2">
      <c r="A1070">
        <v>7</v>
      </c>
      <c r="B1070" t="s">
        <v>76</v>
      </c>
      <c r="C1070">
        <v>0.08</v>
      </c>
      <c r="E1070" s="1">
        <v>476</v>
      </c>
      <c r="F1070" s="1">
        <f t="shared" si="80"/>
        <v>506.94</v>
      </c>
      <c r="G1070" t="s">
        <v>70</v>
      </c>
      <c r="H1070">
        <v>1</v>
      </c>
      <c r="I1070" t="s">
        <v>49</v>
      </c>
      <c r="J1070" t="s">
        <v>49</v>
      </c>
      <c r="K1070" t="s">
        <v>26</v>
      </c>
      <c r="L1070" t="s">
        <v>27</v>
      </c>
      <c r="M1070" t="s">
        <v>28</v>
      </c>
      <c r="N1070" t="s">
        <v>50</v>
      </c>
      <c r="O1070">
        <v>0</v>
      </c>
      <c r="P1070" t="s">
        <v>137</v>
      </c>
      <c r="Q1070" t="s">
        <v>143</v>
      </c>
      <c r="R1070" t="s">
        <v>145</v>
      </c>
      <c r="S1070" s="2">
        <f t="shared" si="81"/>
        <v>0</v>
      </c>
      <c r="T1070" s="2">
        <f t="shared" si="84"/>
        <v>0</v>
      </c>
      <c r="U1070" s="3">
        <f t="shared" si="83"/>
        <v>0</v>
      </c>
      <c r="V1070">
        <f t="shared" si="82"/>
        <v>0</v>
      </c>
    </row>
    <row r="1071" spans="1:22" x14ac:dyDescent="0.2">
      <c r="A1071">
        <v>7</v>
      </c>
      <c r="B1071" t="s">
        <v>76</v>
      </c>
      <c r="C1071">
        <v>0.08</v>
      </c>
      <c r="E1071" s="1">
        <v>476</v>
      </c>
      <c r="F1071" s="1">
        <f t="shared" si="80"/>
        <v>506.94</v>
      </c>
      <c r="G1071" t="s">
        <v>70</v>
      </c>
      <c r="H1071">
        <v>1</v>
      </c>
      <c r="I1071" t="s">
        <v>51</v>
      </c>
      <c r="J1071" t="s">
        <v>51</v>
      </c>
      <c r="K1071" t="s">
        <v>26</v>
      </c>
      <c r="L1071" t="s">
        <v>27</v>
      </c>
      <c r="M1071" t="s">
        <v>28</v>
      </c>
      <c r="N1071" t="s">
        <v>36</v>
      </c>
      <c r="O1071">
        <v>1</v>
      </c>
      <c r="P1071" t="s">
        <v>137</v>
      </c>
      <c r="Q1071" t="s">
        <v>143</v>
      </c>
      <c r="R1071" t="s">
        <v>145</v>
      </c>
      <c r="S1071" s="2">
        <f t="shared" si="81"/>
        <v>2.1008403361344537E-3</v>
      </c>
      <c r="T1071" s="2">
        <f t="shared" si="84"/>
        <v>2100.8403361344535</v>
      </c>
      <c r="U1071" s="3">
        <f t="shared" si="83"/>
        <v>1.9726200339290644E-3</v>
      </c>
      <c r="V1071">
        <f t="shared" si="82"/>
        <v>1.9726200339290645</v>
      </c>
    </row>
    <row r="1072" spans="1:22" x14ac:dyDescent="0.2">
      <c r="A1072">
        <v>7</v>
      </c>
      <c r="B1072" t="s">
        <v>76</v>
      </c>
      <c r="C1072">
        <v>0.08</v>
      </c>
      <c r="E1072" s="1">
        <v>476</v>
      </c>
      <c r="F1072" s="1">
        <f t="shared" si="80"/>
        <v>506.94</v>
      </c>
      <c r="G1072" t="s">
        <v>70</v>
      </c>
      <c r="H1072">
        <v>1</v>
      </c>
      <c r="I1072" t="s">
        <v>52</v>
      </c>
      <c r="J1072" t="s">
        <v>53</v>
      </c>
      <c r="K1072" t="s">
        <v>26</v>
      </c>
      <c r="L1072" t="s">
        <v>41</v>
      </c>
      <c r="M1072" t="s">
        <v>28</v>
      </c>
      <c r="N1072" t="s">
        <v>54</v>
      </c>
      <c r="O1072">
        <v>0</v>
      </c>
      <c r="P1072" t="s">
        <v>137</v>
      </c>
      <c r="Q1072" t="s">
        <v>143</v>
      </c>
      <c r="R1072" t="s">
        <v>145</v>
      </c>
      <c r="S1072" s="2">
        <f t="shared" si="81"/>
        <v>0</v>
      </c>
      <c r="T1072" s="2">
        <f t="shared" si="84"/>
        <v>0</v>
      </c>
      <c r="U1072" s="3">
        <f t="shared" si="83"/>
        <v>0</v>
      </c>
      <c r="V1072">
        <f t="shared" si="82"/>
        <v>0</v>
      </c>
    </row>
    <row r="1073" spans="1:22" x14ac:dyDescent="0.2">
      <c r="A1073">
        <v>7</v>
      </c>
      <c r="B1073" t="s">
        <v>76</v>
      </c>
      <c r="C1073">
        <v>0.08</v>
      </c>
      <c r="E1073" s="1">
        <v>476</v>
      </c>
      <c r="F1073" s="1">
        <f t="shared" si="80"/>
        <v>506.94</v>
      </c>
      <c r="G1073" t="s">
        <v>70</v>
      </c>
      <c r="H1073">
        <v>1</v>
      </c>
      <c r="I1073" t="s">
        <v>55</v>
      </c>
      <c r="J1073" t="s">
        <v>53</v>
      </c>
      <c r="K1073" t="s">
        <v>26</v>
      </c>
      <c r="L1073" t="s">
        <v>41</v>
      </c>
      <c r="M1073" t="s">
        <v>28</v>
      </c>
      <c r="N1073" t="s">
        <v>54</v>
      </c>
      <c r="O1073">
        <v>0</v>
      </c>
      <c r="P1073" t="s">
        <v>137</v>
      </c>
      <c r="Q1073" t="s">
        <v>143</v>
      </c>
      <c r="R1073" t="s">
        <v>145</v>
      </c>
      <c r="S1073" s="2">
        <f t="shared" si="81"/>
        <v>0</v>
      </c>
      <c r="T1073" s="2">
        <f t="shared" si="84"/>
        <v>0</v>
      </c>
      <c r="U1073" s="3">
        <f t="shared" si="83"/>
        <v>0</v>
      </c>
      <c r="V1073">
        <f t="shared" si="82"/>
        <v>0</v>
      </c>
    </row>
    <row r="1074" spans="1:22" x14ac:dyDescent="0.2">
      <c r="A1074">
        <v>7</v>
      </c>
      <c r="B1074" t="s">
        <v>76</v>
      </c>
      <c r="C1074">
        <v>0.08</v>
      </c>
      <c r="E1074" s="1">
        <v>476</v>
      </c>
      <c r="F1074" s="1">
        <f t="shared" si="80"/>
        <v>506.94</v>
      </c>
      <c r="G1074" t="s">
        <v>70</v>
      </c>
      <c r="H1074">
        <v>1</v>
      </c>
      <c r="I1074" t="s">
        <v>56</v>
      </c>
      <c r="J1074" t="s">
        <v>56</v>
      </c>
      <c r="K1074" t="s">
        <v>26</v>
      </c>
      <c r="L1074" t="s">
        <v>27</v>
      </c>
      <c r="M1074" t="s">
        <v>28</v>
      </c>
      <c r="N1074" t="s">
        <v>50</v>
      </c>
      <c r="O1074">
        <v>0</v>
      </c>
      <c r="P1074" t="s">
        <v>137</v>
      </c>
      <c r="Q1074" t="s">
        <v>143</v>
      </c>
      <c r="R1074" t="s">
        <v>145</v>
      </c>
      <c r="S1074" s="2">
        <f t="shared" si="81"/>
        <v>0</v>
      </c>
      <c r="T1074" s="2">
        <f t="shared" si="84"/>
        <v>0</v>
      </c>
      <c r="U1074" s="3">
        <f t="shared" si="83"/>
        <v>0</v>
      </c>
      <c r="V1074">
        <f t="shared" si="82"/>
        <v>0</v>
      </c>
    </row>
    <row r="1075" spans="1:22" x14ac:dyDescent="0.2">
      <c r="A1075">
        <v>7</v>
      </c>
      <c r="B1075" t="s">
        <v>76</v>
      </c>
      <c r="C1075">
        <v>0.08</v>
      </c>
      <c r="E1075" s="1">
        <v>476</v>
      </c>
      <c r="F1075" s="1">
        <f t="shared" si="80"/>
        <v>506.94</v>
      </c>
      <c r="G1075" t="s">
        <v>70</v>
      </c>
      <c r="H1075">
        <v>1</v>
      </c>
      <c r="I1075" t="s">
        <v>57</v>
      </c>
      <c r="J1075" t="s">
        <v>57</v>
      </c>
      <c r="K1075" t="s">
        <v>26</v>
      </c>
      <c r="L1075" t="s">
        <v>27</v>
      </c>
      <c r="M1075" t="s">
        <v>35</v>
      </c>
      <c r="N1075" t="s">
        <v>58</v>
      </c>
      <c r="O1075">
        <v>0</v>
      </c>
      <c r="P1075" t="s">
        <v>137</v>
      </c>
      <c r="Q1075" t="s">
        <v>143</v>
      </c>
      <c r="R1075" t="s">
        <v>145</v>
      </c>
      <c r="S1075" s="2">
        <f t="shared" si="81"/>
        <v>0</v>
      </c>
      <c r="T1075" s="2">
        <f t="shared" si="84"/>
        <v>0</v>
      </c>
      <c r="U1075" s="3">
        <f t="shared" si="83"/>
        <v>0</v>
      </c>
      <c r="V1075">
        <f t="shared" si="82"/>
        <v>0</v>
      </c>
    </row>
    <row r="1076" spans="1:22" x14ac:dyDescent="0.2">
      <c r="A1076">
        <v>7</v>
      </c>
      <c r="B1076" t="s">
        <v>76</v>
      </c>
      <c r="C1076">
        <v>0.08</v>
      </c>
      <c r="E1076" s="1">
        <v>476</v>
      </c>
      <c r="F1076" s="1">
        <f t="shared" si="80"/>
        <v>506.94</v>
      </c>
      <c r="G1076" t="s">
        <v>70</v>
      </c>
      <c r="H1076">
        <v>1</v>
      </c>
      <c r="I1076" t="s">
        <v>59</v>
      </c>
      <c r="J1076" t="s">
        <v>59</v>
      </c>
      <c r="K1076" t="s">
        <v>26</v>
      </c>
      <c r="L1076" t="s">
        <v>27</v>
      </c>
      <c r="M1076" t="s">
        <v>35</v>
      </c>
      <c r="N1076" t="s">
        <v>60</v>
      </c>
      <c r="O1076">
        <v>0</v>
      </c>
      <c r="P1076" t="s">
        <v>137</v>
      </c>
      <c r="Q1076" t="s">
        <v>143</v>
      </c>
      <c r="R1076" t="s">
        <v>145</v>
      </c>
      <c r="S1076" s="2">
        <f t="shared" si="81"/>
        <v>0</v>
      </c>
      <c r="T1076" s="2">
        <f t="shared" si="84"/>
        <v>0</v>
      </c>
      <c r="U1076" s="3">
        <f t="shared" si="83"/>
        <v>0</v>
      </c>
      <c r="V1076">
        <f t="shared" si="82"/>
        <v>0</v>
      </c>
    </row>
    <row r="1077" spans="1:22" x14ac:dyDescent="0.2">
      <c r="A1077">
        <v>7</v>
      </c>
      <c r="B1077" t="s">
        <v>76</v>
      </c>
      <c r="C1077">
        <v>0.08</v>
      </c>
      <c r="E1077" s="1">
        <v>476</v>
      </c>
      <c r="F1077" s="1">
        <f t="shared" si="80"/>
        <v>506.94</v>
      </c>
      <c r="G1077" t="s">
        <v>70</v>
      </c>
      <c r="H1077">
        <v>1</v>
      </c>
      <c r="I1077" t="s">
        <v>61</v>
      </c>
      <c r="J1077" t="s">
        <v>61</v>
      </c>
      <c r="K1077" t="s">
        <v>26</v>
      </c>
      <c r="L1077" t="s">
        <v>41</v>
      </c>
      <c r="M1077" t="s">
        <v>28</v>
      </c>
      <c r="N1077" t="s">
        <v>62</v>
      </c>
      <c r="O1077">
        <v>1</v>
      </c>
      <c r="P1077" t="s">
        <v>137</v>
      </c>
      <c r="Q1077" t="s">
        <v>143</v>
      </c>
      <c r="R1077" t="s">
        <v>145</v>
      </c>
      <c r="S1077" s="2">
        <f t="shared" si="81"/>
        <v>2.1008403361344537E-3</v>
      </c>
      <c r="T1077" s="2">
        <f t="shared" si="84"/>
        <v>2100.8403361344535</v>
      </c>
      <c r="U1077" s="3">
        <f t="shared" si="83"/>
        <v>1.9726200339290644E-3</v>
      </c>
      <c r="V1077">
        <f t="shared" si="82"/>
        <v>1.9726200339290645</v>
      </c>
    </row>
    <row r="1078" spans="1:22" x14ac:dyDescent="0.2">
      <c r="A1078">
        <v>7</v>
      </c>
      <c r="B1078" t="s">
        <v>76</v>
      </c>
      <c r="C1078">
        <v>0.08</v>
      </c>
      <c r="E1078" s="1">
        <v>476</v>
      </c>
      <c r="F1078" s="1">
        <f t="shared" si="80"/>
        <v>506.94</v>
      </c>
      <c r="G1078" t="s">
        <v>70</v>
      </c>
      <c r="H1078">
        <v>1</v>
      </c>
      <c r="I1078" t="s">
        <v>63</v>
      </c>
      <c r="J1078" t="s">
        <v>63</v>
      </c>
      <c r="K1078" t="s">
        <v>34</v>
      </c>
      <c r="L1078" t="s">
        <v>27</v>
      </c>
      <c r="M1078" t="s">
        <v>35</v>
      </c>
      <c r="N1078" t="s">
        <v>64</v>
      </c>
      <c r="O1078">
        <v>0</v>
      </c>
      <c r="P1078" t="s">
        <v>137</v>
      </c>
      <c r="Q1078" t="s">
        <v>143</v>
      </c>
      <c r="R1078" t="s">
        <v>145</v>
      </c>
      <c r="S1078" s="2">
        <f t="shared" si="81"/>
        <v>0</v>
      </c>
      <c r="T1078" s="2">
        <f t="shared" si="84"/>
        <v>0</v>
      </c>
      <c r="U1078" s="3">
        <f t="shared" si="83"/>
        <v>0</v>
      </c>
      <c r="V1078">
        <f t="shared" si="82"/>
        <v>0</v>
      </c>
    </row>
    <row r="1079" spans="1:22" x14ac:dyDescent="0.2">
      <c r="A1079">
        <v>7</v>
      </c>
      <c r="B1079" t="s">
        <v>76</v>
      </c>
      <c r="C1079">
        <v>0.08</v>
      </c>
      <c r="E1079" s="1">
        <v>476</v>
      </c>
      <c r="F1079" s="1">
        <f t="shared" si="80"/>
        <v>506.94</v>
      </c>
      <c r="G1079" t="s">
        <v>70</v>
      </c>
      <c r="H1079">
        <v>1</v>
      </c>
      <c r="I1079" t="s">
        <v>65</v>
      </c>
      <c r="J1079" t="s">
        <v>65</v>
      </c>
      <c r="K1079" t="s">
        <v>34</v>
      </c>
      <c r="L1079" t="s">
        <v>41</v>
      </c>
      <c r="M1079" t="s">
        <v>35</v>
      </c>
      <c r="N1079" t="s">
        <v>66</v>
      </c>
      <c r="O1079">
        <v>0</v>
      </c>
      <c r="P1079" t="s">
        <v>137</v>
      </c>
      <c r="Q1079" t="s">
        <v>143</v>
      </c>
      <c r="R1079" t="s">
        <v>145</v>
      </c>
      <c r="S1079" s="2">
        <f t="shared" si="81"/>
        <v>0</v>
      </c>
      <c r="T1079" s="2">
        <f t="shared" si="84"/>
        <v>0</v>
      </c>
      <c r="U1079" s="3">
        <f t="shared" si="83"/>
        <v>0</v>
      </c>
      <c r="V1079">
        <f t="shared" si="82"/>
        <v>0</v>
      </c>
    </row>
    <row r="1080" spans="1:22" x14ac:dyDescent="0.2">
      <c r="A1080">
        <v>7</v>
      </c>
      <c r="B1080" t="s">
        <v>76</v>
      </c>
      <c r="C1080">
        <v>0.08</v>
      </c>
      <c r="E1080" s="1">
        <v>476</v>
      </c>
      <c r="F1080" s="1">
        <f t="shared" si="80"/>
        <v>506.94</v>
      </c>
      <c r="G1080" t="s">
        <v>70</v>
      </c>
      <c r="H1080">
        <v>1</v>
      </c>
      <c r="I1080" t="s">
        <v>67</v>
      </c>
      <c r="J1080" t="s">
        <v>67</v>
      </c>
      <c r="K1080" t="s">
        <v>26</v>
      </c>
      <c r="L1080" t="s">
        <v>41</v>
      </c>
      <c r="M1080" t="s">
        <v>28</v>
      </c>
      <c r="N1080" t="s">
        <v>36</v>
      </c>
      <c r="O1080">
        <v>0</v>
      </c>
      <c r="P1080" t="s">
        <v>137</v>
      </c>
      <c r="Q1080" t="s">
        <v>143</v>
      </c>
      <c r="R1080" t="s">
        <v>145</v>
      </c>
      <c r="S1080" s="2">
        <f t="shared" si="81"/>
        <v>0</v>
      </c>
      <c r="T1080" s="2">
        <f t="shared" si="84"/>
        <v>0</v>
      </c>
      <c r="U1080" s="3">
        <f t="shared" si="83"/>
        <v>0</v>
      </c>
      <c r="V1080">
        <f t="shared" si="82"/>
        <v>0</v>
      </c>
    </row>
    <row r="1081" spans="1:22" x14ac:dyDescent="0.2">
      <c r="A1081">
        <v>7</v>
      </c>
      <c r="B1081" t="s">
        <v>76</v>
      </c>
      <c r="C1081">
        <v>0.08</v>
      </c>
      <c r="E1081" s="1">
        <v>476</v>
      </c>
      <c r="F1081" s="1">
        <f t="shared" si="80"/>
        <v>506.94</v>
      </c>
      <c r="G1081" t="s">
        <v>70</v>
      </c>
      <c r="H1081">
        <v>1</v>
      </c>
      <c r="I1081" t="s">
        <v>68</v>
      </c>
      <c r="J1081" t="s">
        <v>69</v>
      </c>
      <c r="K1081" t="s">
        <v>26</v>
      </c>
      <c r="L1081" t="s">
        <v>27</v>
      </c>
      <c r="M1081" t="s">
        <v>28</v>
      </c>
      <c r="N1081" t="s">
        <v>29</v>
      </c>
      <c r="O1081">
        <v>0</v>
      </c>
      <c r="P1081" t="s">
        <v>137</v>
      </c>
      <c r="Q1081" t="s">
        <v>143</v>
      </c>
      <c r="R1081" t="s">
        <v>145</v>
      </c>
      <c r="S1081" s="2">
        <f t="shared" si="81"/>
        <v>0</v>
      </c>
      <c r="T1081" s="2">
        <f t="shared" si="84"/>
        <v>0</v>
      </c>
      <c r="U1081" s="3">
        <f t="shared" si="83"/>
        <v>0</v>
      </c>
      <c r="V1081">
        <f t="shared" si="82"/>
        <v>0</v>
      </c>
    </row>
    <row r="1082" spans="1:22" x14ac:dyDescent="0.2">
      <c r="A1082">
        <v>7</v>
      </c>
      <c r="B1082" t="s">
        <v>76</v>
      </c>
      <c r="C1082">
        <v>0.08</v>
      </c>
      <c r="E1082" s="1">
        <v>476</v>
      </c>
      <c r="F1082" s="1">
        <f t="shared" si="80"/>
        <v>506.94</v>
      </c>
      <c r="G1082" t="s">
        <v>72</v>
      </c>
      <c r="H1082">
        <v>1</v>
      </c>
      <c r="I1082" t="s">
        <v>24</v>
      </c>
      <c r="J1082" t="s">
        <v>25</v>
      </c>
      <c r="K1082" t="s">
        <v>26</v>
      </c>
      <c r="L1082" t="s">
        <v>27</v>
      </c>
      <c r="M1082" t="s">
        <v>28</v>
      </c>
      <c r="N1082" t="s">
        <v>29</v>
      </c>
      <c r="O1082">
        <v>0</v>
      </c>
      <c r="P1082" t="s">
        <v>137</v>
      </c>
      <c r="Q1082" t="s">
        <v>143</v>
      </c>
      <c r="R1082" t="s">
        <v>146</v>
      </c>
      <c r="S1082" s="2">
        <f t="shared" si="81"/>
        <v>0</v>
      </c>
      <c r="T1082" s="2">
        <f t="shared" si="84"/>
        <v>0</v>
      </c>
      <c r="U1082" s="3">
        <f t="shared" si="83"/>
        <v>0</v>
      </c>
      <c r="V1082">
        <f t="shared" si="82"/>
        <v>0</v>
      </c>
    </row>
    <row r="1083" spans="1:22" x14ac:dyDescent="0.2">
      <c r="A1083">
        <v>7</v>
      </c>
      <c r="B1083" t="s">
        <v>76</v>
      </c>
      <c r="C1083">
        <v>0.08</v>
      </c>
      <c r="E1083" s="1">
        <v>476</v>
      </c>
      <c r="F1083" s="1">
        <f t="shared" si="80"/>
        <v>506.94</v>
      </c>
      <c r="G1083" t="s">
        <v>72</v>
      </c>
      <c r="H1083">
        <v>1</v>
      </c>
      <c r="I1083" t="s">
        <v>33</v>
      </c>
      <c r="J1083" t="s">
        <v>33</v>
      </c>
      <c r="K1083" t="s">
        <v>34</v>
      </c>
      <c r="L1083" t="s">
        <v>27</v>
      </c>
      <c r="M1083" t="s">
        <v>35</v>
      </c>
      <c r="N1083" t="s">
        <v>36</v>
      </c>
      <c r="O1083">
        <v>0</v>
      </c>
      <c r="P1083" t="s">
        <v>137</v>
      </c>
      <c r="Q1083" t="s">
        <v>143</v>
      </c>
      <c r="R1083" t="s">
        <v>146</v>
      </c>
      <c r="S1083" s="2">
        <f t="shared" si="81"/>
        <v>0</v>
      </c>
      <c r="T1083" s="2">
        <f t="shared" si="84"/>
        <v>0</v>
      </c>
      <c r="U1083" s="3">
        <f t="shared" si="83"/>
        <v>0</v>
      </c>
      <c r="V1083">
        <f t="shared" si="82"/>
        <v>0</v>
      </c>
    </row>
    <row r="1084" spans="1:22" x14ac:dyDescent="0.2">
      <c r="A1084">
        <v>7</v>
      </c>
      <c r="B1084" t="s">
        <v>76</v>
      </c>
      <c r="C1084">
        <v>0.08</v>
      </c>
      <c r="E1084" s="1">
        <v>476</v>
      </c>
      <c r="F1084" s="1">
        <f t="shared" si="80"/>
        <v>506.94</v>
      </c>
      <c r="G1084" t="s">
        <v>72</v>
      </c>
      <c r="H1084">
        <v>1</v>
      </c>
      <c r="I1084" t="s">
        <v>37</v>
      </c>
      <c r="J1084" t="s">
        <v>37</v>
      </c>
      <c r="K1084" t="s">
        <v>26</v>
      </c>
      <c r="L1084" t="s">
        <v>27</v>
      </c>
      <c r="M1084" t="s">
        <v>35</v>
      </c>
      <c r="N1084" t="s">
        <v>29</v>
      </c>
      <c r="O1084">
        <v>0</v>
      </c>
      <c r="P1084" t="s">
        <v>137</v>
      </c>
      <c r="Q1084" t="s">
        <v>143</v>
      </c>
      <c r="R1084" t="s">
        <v>146</v>
      </c>
      <c r="S1084" s="2">
        <f t="shared" si="81"/>
        <v>0</v>
      </c>
      <c r="T1084" s="2">
        <f t="shared" si="84"/>
        <v>0</v>
      </c>
      <c r="U1084" s="3">
        <f t="shared" si="83"/>
        <v>0</v>
      </c>
      <c r="V1084">
        <f t="shared" si="82"/>
        <v>0</v>
      </c>
    </row>
    <row r="1085" spans="1:22" x14ac:dyDescent="0.2">
      <c r="A1085">
        <v>7</v>
      </c>
      <c r="B1085" t="s">
        <v>76</v>
      </c>
      <c r="C1085">
        <v>0.08</v>
      </c>
      <c r="E1085" s="1">
        <v>476</v>
      </c>
      <c r="F1085" s="1">
        <f t="shared" si="80"/>
        <v>506.94</v>
      </c>
      <c r="G1085" t="s">
        <v>72</v>
      </c>
      <c r="H1085">
        <v>1</v>
      </c>
      <c r="I1085" t="s">
        <v>38</v>
      </c>
      <c r="J1085" t="s">
        <v>39</v>
      </c>
      <c r="K1085" t="s">
        <v>40</v>
      </c>
      <c r="L1085" t="s">
        <v>41</v>
      </c>
      <c r="M1085" t="s">
        <v>28</v>
      </c>
      <c r="N1085" t="s">
        <v>42</v>
      </c>
      <c r="O1085">
        <v>0</v>
      </c>
      <c r="P1085" t="s">
        <v>137</v>
      </c>
      <c r="Q1085" t="s">
        <v>143</v>
      </c>
      <c r="R1085" t="s">
        <v>146</v>
      </c>
      <c r="S1085" s="2">
        <f t="shared" si="81"/>
        <v>0</v>
      </c>
      <c r="T1085" s="2">
        <f t="shared" si="84"/>
        <v>0</v>
      </c>
      <c r="U1085" s="3">
        <f t="shared" si="83"/>
        <v>0</v>
      </c>
      <c r="V1085">
        <f t="shared" si="82"/>
        <v>0</v>
      </c>
    </row>
    <row r="1086" spans="1:22" x14ac:dyDescent="0.2">
      <c r="A1086">
        <v>7</v>
      </c>
      <c r="B1086" t="s">
        <v>76</v>
      </c>
      <c r="C1086">
        <v>0.08</v>
      </c>
      <c r="E1086" s="1">
        <v>476</v>
      </c>
      <c r="F1086" s="1">
        <f t="shared" si="80"/>
        <v>506.94</v>
      </c>
      <c r="G1086" t="s">
        <v>72</v>
      </c>
      <c r="H1086">
        <v>1</v>
      </c>
      <c r="I1086" t="s">
        <v>43</v>
      </c>
      <c r="J1086" t="s">
        <v>39</v>
      </c>
      <c r="K1086" t="s">
        <v>40</v>
      </c>
      <c r="L1086" t="s">
        <v>41</v>
      </c>
      <c r="M1086" t="s">
        <v>28</v>
      </c>
      <c r="N1086" t="s">
        <v>42</v>
      </c>
      <c r="O1086">
        <v>0</v>
      </c>
      <c r="P1086" t="s">
        <v>137</v>
      </c>
      <c r="Q1086" t="s">
        <v>143</v>
      </c>
      <c r="R1086" t="s">
        <v>146</v>
      </c>
      <c r="S1086" s="2">
        <f t="shared" si="81"/>
        <v>0</v>
      </c>
      <c r="T1086" s="2">
        <f t="shared" si="84"/>
        <v>0</v>
      </c>
      <c r="U1086" s="3">
        <f t="shared" si="83"/>
        <v>0</v>
      </c>
      <c r="V1086">
        <f t="shared" si="82"/>
        <v>0</v>
      </c>
    </row>
    <row r="1087" spans="1:22" x14ac:dyDescent="0.2">
      <c r="A1087">
        <v>7</v>
      </c>
      <c r="B1087" t="s">
        <v>76</v>
      </c>
      <c r="C1087">
        <v>0.08</v>
      </c>
      <c r="E1087" s="1">
        <v>476</v>
      </c>
      <c r="F1087" s="1">
        <f t="shared" si="80"/>
        <v>506.94</v>
      </c>
      <c r="G1087" t="s">
        <v>72</v>
      </c>
      <c r="H1087">
        <v>1</v>
      </c>
      <c r="I1087" t="s">
        <v>44</v>
      </c>
      <c r="J1087" t="s">
        <v>44</v>
      </c>
      <c r="K1087" t="s">
        <v>26</v>
      </c>
      <c r="L1087" t="s">
        <v>41</v>
      </c>
      <c r="M1087" t="s">
        <v>28</v>
      </c>
      <c r="N1087" t="s">
        <v>36</v>
      </c>
      <c r="O1087">
        <v>0</v>
      </c>
      <c r="P1087" t="s">
        <v>137</v>
      </c>
      <c r="Q1087" t="s">
        <v>143</v>
      </c>
      <c r="R1087" t="s">
        <v>146</v>
      </c>
      <c r="S1087" s="2">
        <f t="shared" si="81"/>
        <v>0</v>
      </c>
      <c r="T1087" s="2">
        <f t="shared" si="84"/>
        <v>0</v>
      </c>
      <c r="U1087" s="3">
        <f t="shared" si="83"/>
        <v>0</v>
      </c>
      <c r="V1087">
        <f t="shared" si="82"/>
        <v>0</v>
      </c>
    </row>
    <row r="1088" spans="1:22" x14ac:dyDescent="0.2">
      <c r="A1088">
        <v>7</v>
      </c>
      <c r="B1088" t="s">
        <v>76</v>
      </c>
      <c r="C1088">
        <v>0.08</v>
      </c>
      <c r="E1088" s="1">
        <v>476</v>
      </c>
      <c r="F1088" s="1">
        <f t="shared" si="80"/>
        <v>506.94</v>
      </c>
      <c r="G1088" t="s">
        <v>72</v>
      </c>
      <c r="H1088">
        <v>1</v>
      </c>
      <c r="I1088" t="s">
        <v>45</v>
      </c>
      <c r="J1088" t="s">
        <v>45</v>
      </c>
      <c r="K1088" t="s">
        <v>26</v>
      </c>
      <c r="L1088" t="s">
        <v>27</v>
      </c>
      <c r="M1088" t="s">
        <v>28</v>
      </c>
      <c r="N1088" t="s">
        <v>46</v>
      </c>
      <c r="O1088">
        <v>0</v>
      </c>
      <c r="P1088" t="s">
        <v>137</v>
      </c>
      <c r="Q1088" t="s">
        <v>143</v>
      </c>
      <c r="R1088" t="s">
        <v>146</v>
      </c>
      <c r="S1088" s="2">
        <f t="shared" si="81"/>
        <v>0</v>
      </c>
      <c r="T1088" s="2">
        <f t="shared" si="84"/>
        <v>0</v>
      </c>
      <c r="U1088" s="3">
        <f t="shared" si="83"/>
        <v>0</v>
      </c>
      <c r="V1088">
        <f t="shared" si="82"/>
        <v>0</v>
      </c>
    </row>
    <row r="1089" spans="1:22" x14ac:dyDescent="0.2">
      <c r="A1089">
        <v>7</v>
      </c>
      <c r="B1089" t="s">
        <v>76</v>
      </c>
      <c r="C1089">
        <v>0.08</v>
      </c>
      <c r="E1089" s="1">
        <v>476</v>
      </c>
      <c r="F1089" s="1">
        <f t="shared" si="80"/>
        <v>506.94</v>
      </c>
      <c r="G1089" t="s">
        <v>72</v>
      </c>
      <c r="H1089">
        <v>1</v>
      </c>
      <c r="I1089" t="s">
        <v>47</v>
      </c>
      <c r="J1089" t="s">
        <v>47</v>
      </c>
      <c r="K1089" t="s">
        <v>26</v>
      </c>
      <c r="L1089" t="s">
        <v>27</v>
      </c>
      <c r="M1089" t="s">
        <v>28</v>
      </c>
      <c r="N1089" t="s">
        <v>48</v>
      </c>
      <c r="O1089">
        <v>0</v>
      </c>
      <c r="P1089" t="s">
        <v>137</v>
      </c>
      <c r="Q1089" t="s">
        <v>143</v>
      </c>
      <c r="R1089" t="s">
        <v>146</v>
      </c>
      <c r="S1089" s="2">
        <f t="shared" si="81"/>
        <v>0</v>
      </c>
      <c r="T1089" s="2">
        <f t="shared" si="84"/>
        <v>0</v>
      </c>
      <c r="U1089" s="3">
        <f t="shared" si="83"/>
        <v>0</v>
      </c>
      <c r="V1089">
        <f t="shared" si="82"/>
        <v>0</v>
      </c>
    </row>
    <row r="1090" spans="1:22" x14ac:dyDescent="0.2">
      <c r="A1090">
        <v>7</v>
      </c>
      <c r="B1090" t="s">
        <v>76</v>
      </c>
      <c r="C1090">
        <v>0.08</v>
      </c>
      <c r="E1090" s="1">
        <v>476</v>
      </c>
      <c r="F1090" s="1">
        <f t="shared" ref="F1090:F1120" si="85">E1090/(200/213)</f>
        <v>506.94</v>
      </c>
      <c r="G1090" t="s">
        <v>72</v>
      </c>
      <c r="H1090">
        <v>1</v>
      </c>
      <c r="I1090" t="s">
        <v>49</v>
      </c>
      <c r="J1090" t="s">
        <v>49</v>
      </c>
      <c r="K1090" t="s">
        <v>26</v>
      </c>
      <c r="L1090" t="s">
        <v>27</v>
      </c>
      <c r="M1090" t="s">
        <v>28</v>
      </c>
      <c r="N1090" t="s">
        <v>50</v>
      </c>
      <c r="O1090">
        <v>0</v>
      </c>
      <c r="P1090" t="s">
        <v>137</v>
      </c>
      <c r="Q1090" t="s">
        <v>143</v>
      </c>
      <c r="R1090" t="s">
        <v>146</v>
      </c>
      <c r="S1090" s="2">
        <f t="shared" ref="S1090:S1153" si="86">O1090/E1090</f>
        <v>0</v>
      </c>
      <c r="T1090" s="2">
        <f t="shared" si="84"/>
        <v>0</v>
      </c>
      <c r="U1090" s="3">
        <f t="shared" si="83"/>
        <v>0</v>
      </c>
      <c r="V1090">
        <f t="shared" ref="V1090:V1153" si="87">U1090*1000</f>
        <v>0</v>
      </c>
    </row>
    <row r="1091" spans="1:22" x14ac:dyDescent="0.2">
      <c r="A1091">
        <v>7</v>
      </c>
      <c r="B1091" t="s">
        <v>76</v>
      </c>
      <c r="C1091">
        <v>0.08</v>
      </c>
      <c r="E1091" s="1">
        <v>476</v>
      </c>
      <c r="F1091" s="1">
        <f t="shared" si="85"/>
        <v>506.94</v>
      </c>
      <c r="G1091" t="s">
        <v>72</v>
      </c>
      <c r="H1091">
        <v>1</v>
      </c>
      <c r="I1091" t="s">
        <v>51</v>
      </c>
      <c r="J1091" t="s">
        <v>51</v>
      </c>
      <c r="K1091" t="s">
        <v>26</v>
      </c>
      <c r="L1091" t="s">
        <v>27</v>
      </c>
      <c r="M1091" t="s">
        <v>28</v>
      </c>
      <c r="N1091" t="s">
        <v>36</v>
      </c>
      <c r="O1091">
        <v>0</v>
      </c>
      <c r="P1091" t="s">
        <v>137</v>
      </c>
      <c r="Q1091" t="s">
        <v>143</v>
      </c>
      <c r="R1091" t="s">
        <v>146</v>
      </c>
      <c r="S1091" s="2">
        <f t="shared" si="86"/>
        <v>0</v>
      </c>
      <c r="T1091" s="2">
        <f t="shared" si="84"/>
        <v>0</v>
      </c>
      <c r="U1091" s="3">
        <f t="shared" ref="U1091:U1154" si="88">O1091/F1091</f>
        <v>0</v>
      </c>
      <c r="V1091">
        <f t="shared" si="87"/>
        <v>0</v>
      </c>
    </row>
    <row r="1092" spans="1:22" x14ac:dyDescent="0.2">
      <c r="A1092">
        <v>7</v>
      </c>
      <c r="B1092" t="s">
        <v>76</v>
      </c>
      <c r="C1092">
        <v>0.08</v>
      </c>
      <c r="E1092" s="1">
        <v>476</v>
      </c>
      <c r="F1092" s="1">
        <f t="shared" si="85"/>
        <v>506.94</v>
      </c>
      <c r="G1092" t="s">
        <v>72</v>
      </c>
      <c r="H1092">
        <v>1</v>
      </c>
      <c r="I1092" t="s">
        <v>52</v>
      </c>
      <c r="J1092" t="s">
        <v>53</v>
      </c>
      <c r="K1092" t="s">
        <v>26</v>
      </c>
      <c r="L1092" t="s">
        <v>41</v>
      </c>
      <c r="M1092" t="s">
        <v>28</v>
      </c>
      <c r="N1092" t="s">
        <v>54</v>
      </c>
      <c r="O1092">
        <v>1</v>
      </c>
      <c r="P1092" t="s">
        <v>137</v>
      </c>
      <c r="Q1092" t="s">
        <v>143</v>
      </c>
      <c r="R1092" t="s">
        <v>146</v>
      </c>
      <c r="S1092" s="2">
        <f t="shared" si="86"/>
        <v>2.1008403361344537E-3</v>
      </c>
      <c r="T1092" s="2">
        <f t="shared" ref="T1092:T1155" si="89">S1092*1000000</f>
        <v>2100.8403361344535</v>
      </c>
      <c r="U1092" s="3">
        <f t="shared" si="88"/>
        <v>1.9726200339290644E-3</v>
      </c>
      <c r="V1092">
        <f t="shared" si="87"/>
        <v>1.9726200339290645</v>
      </c>
    </row>
    <row r="1093" spans="1:22" x14ac:dyDescent="0.2">
      <c r="A1093">
        <v>7</v>
      </c>
      <c r="B1093" t="s">
        <v>76</v>
      </c>
      <c r="C1093">
        <v>0.08</v>
      </c>
      <c r="E1093" s="1">
        <v>476</v>
      </c>
      <c r="F1093" s="1">
        <f t="shared" si="85"/>
        <v>506.94</v>
      </c>
      <c r="G1093" t="s">
        <v>72</v>
      </c>
      <c r="H1093">
        <v>1</v>
      </c>
      <c r="I1093" t="s">
        <v>55</v>
      </c>
      <c r="J1093" t="s">
        <v>53</v>
      </c>
      <c r="K1093" t="s">
        <v>26</v>
      </c>
      <c r="L1093" t="s">
        <v>41</v>
      </c>
      <c r="M1093" t="s">
        <v>28</v>
      </c>
      <c r="N1093" t="s">
        <v>54</v>
      </c>
      <c r="O1093">
        <v>0</v>
      </c>
      <c r="P1093" t="s">
        <v>137</v>
      </c>
      <c r="Q1093" t="s">
        <v>143</v>
      </c>
      <c r="R1093" t="s">
        <v>146</v>
      </c>
      <c r="S1093" s="2">
        <f t="shared" si="86"/>
        <v>0</v>
      </c>
      <c r="T1093" s="2">
        <f t="shared" si="89"/>
        <v>0</v>
      </c>
      <c r="U1093" s="3">
        <f t="shared" si="88"/>
        <v>0</v>
      </c>
      <c r="V1093">
        <f t="shared" si="87"/>
        <v>0</v>
      </c>
    </row>
    <row r="1094" spans="1:22" x14ac:dyDescent="0.2">
      <c r="A1094">
        <v>7</v>
      </c>
      <c r="B1094" t="s">
        <v>76</v>
      </c>
      <c r="C1094">
        <v>0.08</v>
      </c>
      <c r="E1094" s="1">
        <v>476</v>
      </c>
      <c r="F1094" s="1">
        <f t="shared" si="85"/>
        <v>506.94</v>
      </c>
      <c r="G1094" t="s">
        <v>72</v>
      </c>
      <c r="H1094">
        <v>1</v>
      </c>
      <c r="I1094" t="s">
        <v>56</v>
      </c>
      <c r="J1094" t="s">
        <v>56</v>
      </c>
      <c r="K1094" t="s">
        <v>26</v>
      </c>
      <c r="L1094" t="s">
        <v>27</v>
      </c>
      <c r="M1094" t="s">
        <v>28</v>
      </c>
      <c r="N1094" t="s">
        <v>50</v>
      </c>
      <c r="O1094">
        <v>0</v>
      </c>
      <c r="P1094" t="s">
        <v>137</v>
      </c>
      <c r="Q1094" t="s">
        <v>143</v>
      </c>
      <c r="R1094" t="s">
        <v>146</v>
      </c>
      <c r="S1094" s="2">
        <f t="shared" si="86"/>
        <v>0</v>
      </c>
      <c r="T1094" s="2">
        <f t="shared" si="89"/>
        <v>0</v>
      </c>
      <c r="U1094" s="3">
        <f t="shared" si="88"/>
        <v>0</v>
      </c>
      <c r="V1094">
        <f t="shared" si="87"/>
        <v>0</v>
      </c>
    </row>
    <row r="1095" spans="1:22" x14ac:dyDescent="0.2">
      <c r="A1095">
        <v>7</v>
      </c>
      <c r="B1095" t="s">
        <v>76</v>
      </c>
      <c r="C1095">
        <v>0.08</v>
      </c>
      <c r="E1095" s="1">
        <v>476</v>
      </c>
      <c r="F1095" s="1">
        <f t="shared" si="85"/>
        <v>506.94</v>
      </c>
      <c r="G1095" t="s">
        <v>72</v>
      </c>
      <c r="H1095">
        <v>1</v>
      </c>
      <c r="I1095" t="s">
        <v>57</v>
      </c>
      <c r="J1095" t="s">
        <v>57</v>
      </c>
      <c r="K1095" t="s">
        <v>26</v>
      </c>
      <c r="L1095" t="s">
        <v>27</v>
      </c>
      <c r="M1095" t="s">
        <v>35</v>
      </c>
      <c r="N1095" t="s">
        <v>58</v>
      </c>
      <c r="O1095">
        <v>0</v>
      </c>
      <c r="P1095" t="s">
        <v>137</v>
      </c>
      <c r="Q1095" t="s">
        <v>143</v>
      </c>
      <c r="R1095" t="s">
        <v>146</v>
      </c>
      <c r="S1095" s="2">
        <f t="shared" si="86"/>
        <v>0</v>
      </c>
      <c r="T1095" s="2">
        <f t="shared" si="89"/>
        <v>0</v>
      </c>
      <c r="U1095" s="3">
        <f t="shared" si="88"/>
        <v>0</v>
      </c>
      <c r="V1095">
        <f t="shared" si="87"/>
        <v>0</v>
      </c>
    </row>
    <row r="1096" spans="1:22" x14ac:dyDescent="0.2">
      <c r="A1096">
        <v>7</v>
      </c>
      <c r="B1096" t="s">
        <v>76</v>
      </c>
      <c r="C1096">
        <v>0.08</v>
      </c>
      <c r="E1096" s="1">
        <v>476</v>
      </c>
      <c r="F1096" s="1">
        <f t="shared" si="85"/>
        <v>506.94</v>
      </c>
      <c r="G1096" t="s">
        <v>72</v>
      </c>
      <c r="H1096">
        <v>1</v>
      </c>
      <c r="I1096" t="s">
        <v>59</v>
      </c>
      <c r="J1096" t="s">
        <v>59</v>
      </c>
      <c r="K1096" t="s">
        <v>26</v>
      </c>
      <c r="L1096" t="s">
        <v>27</v>
      </c>
      <c r="M1096" t="s">
        <v>35</v>
      </c>
      <c r="N1096" t="s">
        <v>60</v>
      </c>
      <c r="O1096">
        <v>0</v>
      </c>
      <c r="P1096" t="s">
        <v>137</v>
      </c>
      <c r="Q1096" t="s">
        <v>143</v>
      </c>
      <c r="R1096" t="s">
        <v>146</v>
      </c>
      <c r="S1096" s="2">
        <f t="shared" si="86"/>
        <v>0</v>
      </c>
      <c r="T1096" s="2">
        <f t="shared" si="89"/>
        <v>0</v>
      </c>
      <c r="U1096" s="3">
        <f t="shared" si="88"/>
        <v>0</v>
      </c>
      <c r="V1096">
        <f t="shared" si="87"/>
        <v>0</v>
      </c>
    </row>
    <row r="1097" spans="1:22" x14ac:dyDescent="0.2">
      <c r="A1097">
        <v>7</v>
      </c>
      <c r="B1097" t="s">
        <v>76</v>
      </c>
      <c r="C1097">
        <v>0.08</v>
      </c>
      <c r="E1097" s="1">
        <v>476</v>
      </c>
      <c r="F1097" s="1">
        <f t="shared" si="85"/>
        <v>506.94</v>
      </c>
      <c r="G1097" t="s">
        <v>72</v>
      </c>
      <c r="H1097">
        <v>1</v>
      </c>
      <c r="I1097" t="s">
        <v>61</v>
      </c>
      <c r="J1097" t="s">
        <v>61</v>
      </c>
      <c r="K1097" t="s">
        <v>26</v>
      </c>
      <c r="L1097" t="s">
        <v>41</v>
      </c>
      <c r="M1097" t="s">
        <v>28</v>
      </c>
      <c r="N1097" t="s">
        <v>62</v>
      </c>
      <c r="O1097">
        <v>0</v>
      </c>
      <c r="P1097" t="s">
        <v>137</v>
      </c>
      <c r="Q1097" t="s">
        <v>143</v>
      </c>
      <c r="R1097" t="s">
        <v>146</v>
      </c>
      <c r="S1097" s="2">
        <f t="shared" si="86"/>
        <v>0</v>
      </c>
      <c r="T1097" s="2">
        <f t="shared" si="89"/>
        <v>0</v>
      </c>
      <c r="U1097" s="3">
        <f t="shared" si="88"/>
        <v>0</v>
      </c>
      <c r="V1097">
        <f t="shared" si="87"/>
        <v>0</v>
      </c>
    </row>
    <row r="1098" spans="1:22" x14ac:dyDescent="0.2">
      <c r="A1098">
        <v>7</v>
      </c>
      <c r="B1098" t="s">
        <v>76</v>
      </c>
      <c r="C1098">
        <v>0.08</v>
      </c>
      <c r="E1098" s="1">
        <v>476</v>
      </c>
      <c r="F1098" s="1">
        <f t="shared" si="85"/>
        <v>506.94</v>
      </c>
      <c r="G1098" t="s">
        <v>72</v>
      </c>
      <c r="H1098">
        <v>1</v>
      </c>
      <c r="I1098" t="s">
        <v>63</v>
      </c>
      <c r="J1098" t="s">
        <v>63</v>
      </c>
      <c r="K1098" t="s">
        <v>34</v>
      </c>
      <c r="L1098" t="s">
        <v>27</v>
      </c>
      <c r="M1098" t="s">
        <v>35</v>
      </c>
      <c r="N1098" t="s">
        <v>64</v>
      </c>
      <c r="O1098">
        <v>0</v>
      </c>
      <c r="P1098" t="s">
        <v>137</v>
      </c>
      <c r="Q1098" t="s">
        <v>143</v>
      </c>
      <c r="R1098" t="s">
        <v>146</v>
      </c>
      <c r="S1098" s="2">
        <f t="shared" si="86"/>
        <v>0</v>
      </c>
      <c r="T1098" s="2">
        <f t="shared" si="89"/>
        <v>0</v>
      </c>
      <c r="U1098" s="3">
        <f t="shared" si="88"/>
        <v>0</v>
      </c>
      <c r="V1098">
        <f t="shared" si="87"/>
        <v>0</v>
      </c>
    </row>
    <row r="1099" spans="1:22" x14ac:dyDescent="0.2">
      <c r="A1099">
        <v>7</v>
      </c>
      <c r="B1099" t="s">
        <v>76</v>
      </c>
      <c r="C1099">
        <v>0.08</v>
      </c>
      <c r="E1099" s="1">
        <v>476</v>
      </c>
      <c r="F1099" s="1">
        <f t="shared" si="85"/>
        <v>506.94</v>
      </c>
      <c r="G1099" t="s">
        <v>72</v>
      </c>
      <c r="H1099">
        <v>1</v>
      </c>
      <c r="I1099" t="s">
        <v>65</v>
      </c>
      <c r="J1099" t="s">
        <v>65</v>
      </c>
      <c r="K1099" t="s">
        <v>34</v>
      </c>
      <c r="L1099" t="s">
        <v>41</v>
      </c>
      <c r="M1099" t="s">
        <v>35</v>
      </c>
      <c r="N1099" t="s">
        <v>66</v>
      </c>
      <c r="O1099">
        <v>1</v>
      </c>
      <c r="P1099" t="s">
        <v>137</v>
      </c>
      <c r="Q1099" t="s">
        <v>143</v>
      </c>
      <c r="R1099" t="s">
        <v>146</v>
      </c>
      <c r="S1099" s="2">
        <f t="shared" si="86"/>
        <v>2.1008403361344537E-3</v>
      </c>
      <c r="T1099" s="2">
        <f t="shared" si="89"/>
        <v>2100.8403361344535</v>
      </c>
      <c r="U1099" s="3">
        <f t="shared" si="88"/>
        <v>1.9726200339290644E-3</v>
      </c>
      <c r="V1099">
        <f t="shared" si="87"/>
        <v>1.9726200339290645</v>
      </c>
    </row>
    <row r="1100" spans="1:22" x14ac:dyDescent="0.2">
      <c r="A1100">
        <v>7</v>
      </c>
      <c r="B1100" t="s">
        <v>76</v>
      </c>
      <c r="C1100">
        <v>0.08</v>
      </c>
      <c r="E1100" s="1">
        <v>476</v>
      </c>
      <c r="F1100" s="1">
        <f t="shared" si="85"/>
        <v>506.94</v>
      </c>
      <c r="G1100" t="s">
        <v>72</v>
      </c>
      <c r="H1100">
        <v>1</v>
      </c>
      <c r="I1100" t="s">
        <v>67</v>
      </c>
      <c r="J1100" t="s">
        <v>67</v>
      </c>
      <c r="K1100" t="s">
        <v>26</v>
      </c>
      <c r="L1100" t="s">
        <v>41</v>
      </c>
      <c r="M1100" t="s">
        <v>28</v>
      </c>
      <c r="N1100" t="s">
        <v>36</v>
      </c>
      <c r="O1100">
        <v>0</v>
      </c>
      <c r="P1100" t="s">
        <v>137</v>
      </c>
      <c r="Q1100" t="s">
        <v>143</v>
      </c>
      <c r="R1100" t="s">
        <v>146</v>
      </c>
      <c r="S1100" s="2">
        <f t="shared" si="86"/>
        <v>0</v>
      </c>
      <c r="T1100" s="2">
        <f t="shared" si="89"/>
        <v>0</v>
      </c>
      <c r="U1100" s="3">
        <f t="shared" si="88"/>
        <v>0</v>
      </c>
      <c r="V1100">
        <f t="shared" si="87"/>
        <v>0</v>
      </c>
    </row>
    <row r="1101" spans="1:22" x14ac:dyDescent="0.2">
      <c r="A1101">
        <v>7</v>
      </c>
      <c r="B1101" t="s">
        <v>76</v>
      </c>
      <c r="C1101">
        <v>0.08</v>
      </c>
      <c r="E1101" s="1">
        <v>476</v>
      </c>
      <c r="F1101" s="1">
        <f t="shared" si="85"/>
        <v>506.94</v>
      </c>
      <c r="G1101" t="s">
        <v>72</v>
      </c>
      <c r="H1101">
        <v>1</v>
      </c>
      <c r="I1101" t="s">
        <v>68</v>
      </c>
      <c r="J1101" t="s">
        <v>69</v>
      </c>
      <c r="K1101" t="s">
        <v>26</v>
      </c>
      <c r="L1101" t="s">
        <v>27</v>
      </c>
      <c r="M1101" t="s">
        <v>28</v>
      </c>
      <c r="N1101" t="s">
        <v>29</v>
      </c>
      <c r="O1101">
        <v>0</v>
      </c>
      <c r="P1101" t="s">
        <v>137</v>
      </c>
      <c r="Q1101" t="s">
        <v>143</v>
      </c>
      <c r="R1101" t="s">
        <v>146</v>
      </c>
      <c r="S1101" s="2">
        <f t="shared" si="86"/>
        <v>0</v>
      </c>
      <c r="T1101" s="2">
        <f t="shared" si="89"/>
        <v>0</v>
      </c>
      <c r="U1101" s="3">
        <f t="shared" si="88"/>
        <v>0</v>
      </c>
      <c r="V1101">
        <f t="shared" si="87"/>
        <v>0</v>
      </c>
    </row>
    <row r="1102" spans="1:22" x14ac:dyDescent="0.2">
      <c r="A1102">
        <v>7</v>
      </c>
      <c r="B1102" t="s">
        <v>76</v>
      </c>
      <c r="C1102">
        <v>0.08</v>
      </c>
      <c r="E1102" s="1">
        <v>476</v>
      </c>
      <c r="F1102" s="1">
        <f t="shared" si="85"/>
        <v>506.94</v>
      </c>
      <c r="G1102" t="s">
        <v>74</v>
      </c>
      <c r="H1102">
        <v>1</v>
      </c>
      <c r="I1102" t="s">
        <v>24</v>
      </c>
      <c r="J1102" t="s">
        <v>25</v>
      </c>
      <c r="K1102" t="s">
        <v>26</v>
      </c>
      <c r="L1102" t="s">
        <v>27</v>
      </c>
      <c r="M1102" t="s">
        <v>28</v>
      </c>
      <c r="N1102" t="s">
        <v>29</v>
      </c>
      <c r="O1102">
        <v>1</v>
      </c>
      <c r="P1102" t="s">
        <v>137</v>
      </c>
      <c r="Q1102" t="s">
        <v>143</v>
      </c>
      <c r="R1102" t="s">
        <v>147</v>
      </c>
      <c r="S1102" s="2">
        <f t="shared" si="86"/>
        <v>2.1008403361344537E-3</v>
      </c>
      <c r="T1102" s="2">
        <f t="shared" si="89"/>
        <v>2100.8403361344535</v>
      </c>
      <c r="U1102" s="3">
        <f t="shared" si="88"/>
        <v>1.9726200339290644E-3</v>
      </c>
      <c r="V1102">
        <f t="shared" si="87"/>
        <v>1.9726200339290645</v>
      </c>
    </row>
    <row r="1103" spans="1:22" x14ac:dyDescent="0.2">
      <c r="A1103">
        <v>7</v>
      </c>
      <c r="B1103" t="s">
        <v>76</v>
      </c>
      <c r="C1103">
        <v>0.08</v>
      </c>
      <c r="E1103" s="1">
        <v>476</v>
      </c>
      <c r="F1103" s="1">
        <f t="shared" si="85"/>
        <v>506.94</v>
      </c>
      <c r="G1103" t="s">
        <v>74</v>
      </c>
      <c r="H1103">
        <v>1</v>
      </c>
      <c r="I1103" t="s">
        <v>33</v>
      </c>
      <c r="J1103" t="s">
        <v>33</v>
      </c>
      <c r="K1103" t="s">
        <v>34</v>
      </c>
      <c r="L1103" t="s">
        <v>27</v>
      </c>
      <c r="M1103" t="s">
        <v>35</v>
      </c>
      <c r="N1103" t="s">
        <v>36</v>
      </c>
      <c r="O1103">
        <v>0</v>
      </c>
      <c r="P1103" t="s">
        <v>137</v>
      </c>
      <c r="Q1103" t="s">
        <v>143</v>
      </c>
      <c r="R1103" t="s">
        <v>147</v>
      </c>
      <c r="S1103" s="2">
        <f t="shared" si="86"/>
        <v>0</v>
      </c>
      <c r="T1103" s="2">
        <f t="shared" si="89"/>
        <v>0</v>
      </c>
      <c r="U1103" s="3">
        <f t="shared" si="88"/>
        <v>0</v>
      </c>
      <c r="V1103">
        <f t="shared" si="87"/>
        <v>0</v>
      </c>
    </row>
    <row r="1104" spans="1:22" x14ac:dyDescent="0.2">
      <c r="A1104">
        <v>7</v>
      </c>
      <c r="B1104" t="s">
        <v>76</v>
      </c>
      <c r="C1104">
        <v>0.08</v>
      </c>
      <c r="E1104" s="1">
        <v>476</v>
      </c>
      <c r="F1104" s="1">
        <f t="shared" si="85"/>
        <v>506.94</v>
      </c>
      <c r="G1104" t="s">
        <v>74</v>
      </c>
      <c r="H1104">
        <v>1</v>
      </c>
      <c r="I1104" t="s">
        <v>37</v>
      </c>
      <c r="J1104" t="s">
        <v>37</v>
      </c>
      <c r="K1104" t="s">
        <v>26</v>
      </c>
      <c r="L1104" t="s">
        <v>27</v>
      </c>
      <c r="M1104" t="s">
        <v>35</v>
      </c>
      <c r="N1104" t="s">
        <v>29</v>
      </c>
      <c r="O1104">
        <v>0</v>
      </c>
      <c r="P1104" t="s">
        <v>137</v>
      </c>
      <c r="Q1104" t="s">
        <v>143</v>
      </c>
      <c r="R1104" t="s">
        <v>147</v>
      </c>
      <c r="S1104" s="2">
        <f t="shared" si="86"/>
        <v>0</v>
      </c>
      <c r="T1104" s="2">
        <f t="shared" si="89"/>
        <v>0</v>
      </c>
      <c r="U1104" s="3">
        <f t="shared" si="88"/>
        <v>0</v>
      </c>
      <c r="V1104">
        <f t="shared" si="87"/>
        <v>0</v>
      </c>
    </row>
    <row r="1105" spans="1:22" x14ac:dyDescent="0.2">
      <c r="A1105">
        <v>7</v>
      </c>
      <c r="B1105" t="s">
        <v>76</v>
      </c>
      <c r="C1105">
        <v>0.08</v>
      </c>
      <c r="E1105" s="1">
        <v>476</v>
      </c>
      <c r="F1105" s="1">
        <f t="shared" si="85"/>
        <v>506.94</v>
      </c>
      <c r="G1105" t="s">
        <v>74</v>
      </c>
      <c r="H1105">
        <v>1</v>
      </c>
      <c r="I1105" t="s">
        <v>38</v>
      </c>
      <c r="J1105" t="s">
        <v>39</v>
      </c>
      <c r="K1105" t="s">
        <v>40</v>
      </c>
      <c r="L1105" t="s">
        <v>41</v>
      </c>
      <c r="M1105" t="s">
        <v>28</v>
      </c>
      <c r="N1105" t="s">
        <v>42</v>
      </c>
      <c r="O1105">
        <v>0</v>
      </c>
      <c r="P1105" t="s">
        <v>137</v>
      </c>
      <c r="Q1105" t="s">
        <v>143</v>
      </c>
      <c r="R1105" t="s">
        <v>147</v>
      </c>
      <c r="S1105" s="2">
        <f t="shared" si="86"/>
        <v>0</v>
      </c>
      <c r="T1105" s="2">
        <f t="shared" si="89"/>
        <v>0</v>
      </c>
      <c r="U1105" s="3">
        <f t="shared" si="88"/>
        <v>0</v>
      </c>
      <c r="V1105">
        <f t="shared" si="87"/>
        <v>0</v>
      </c>
    </row>
    <row r="1106" spans="1:22" x14ac:dyDescent="0.2">
      <c r="A1106">
        <v>7</v>
      </c>
      <c r="B1106" t="s">
        <v>76</v>
      </c>
      <c r="C1106">
        <v>0.08</v>
      </c>
      <c r="E1106" s="1">
        <v>476</v>
      </c>
      <c r="F1106" s="1">
        <f t="shared" si="85"/>
        <v>506.94</v>
      </c>
      <c r="G1106" t="s">
        <v>74</v>
      </c>
      <c r="H1106">
        <v>1</v>
      </c>
      <c r="I1106" t="s">
        <v>43</v>
      </c>
      <c r="J1106" t="s">
        <v>39</v>
      </c>
      <c r="K1106" t="s">
        <v>40</v>
      </c>
      <c r="L1106" t="s">
        <v>41</v>
      </c>
      <c r="M1106" t="s">
        <v>28</v>
      </c>
      <c r="N1106" t="s">
        <v>42</v>
      </c>
      <c r="O1106">
        <v>0</v>
      </c>
      <c r="P1106" t="s">
        <v>137</v>
      </c>
      <c r="Q1106" t="s">
        <v>143</v>
      </c>
      <c r="R1106" t="s">
        <v>147</v>
      </c>
      <c r="S1106" s="2">
        <f t="shared" si="86"/>
        <v>0</v>
      </c>
      <c r="T1106" s="2">
        <f t="shared" si="89"/>
        <v>0</v>
      </c>
      <c r="U1106" s="3">
        <f t="shared" si="88"/>
        <v>0</v>
      </c>
      <c r="V1106">
        <f t="shared" si="87"/>
        <v>0</v>
      </c>
    </row>
    <row r="1107" spans="1:22" x14ac:dyDescent="0.2">
      <c r="A1107">
        <v>7</v>
      </c>
      <c r="B1107" t="s">
        <v>76</v>
      </c>
      <c r="C1107">
        <v>0.08</v>
      </c>
      <c r="E1107" s="1">
        <v>476</v>
      </c>
      <c r="F1107" s="1">
        <f t="shared" si="85"/>
        <v>506.94</v>
      </c>
      <c r="G1107" t="s">
        <v>74</v>
      </c>
      <c r="H1107">
        <v>1</v>
      </c>
      <c r="I1107" t="s">
        <v>44</v>
      </c>
      <c r="J1107" t="s">
        <v>44</v>
      </c>
      <c r="K1107" t="s">
        <v>26</v>
      </c>
      <c r="L1107" t="s">
        <v>41</v>
      </c>
      <c r="M1107" t="s">
        <v>28</v>
      </c>
      <c r="N1107" t="s">
        <v>36</v>
      </c>
      <c r="O1107">
        <v>0</v>
      </c>
      <c r="P1107" t="s">
        <v>137</v>
      </c>
      <c r="Q1107" t="s">
        <v>143</v>
      </c>
      <c r="R1107" t="s">
        <v>147</v>
      </c>
      <c r="S1107" s="2">
        <f t="shared" si="86"/>
        <v>0</v>
      </c>
      <c r="T1107" s="2">
        <f t="shared" si="89"/>
        <v>0</v>
      </c>
      <c r="U1107" s="3">
        <f t="shared" si="88"/>
        <v>0</v>
      </c>
      <c r="V1107">
        <f t="shared" si="87"/>
        <v>0</v>
      </c>
    </row>
    <row r="1108" spans="1:22" x14ac:dyDescent="0.2">
      <c r="A1108">
        <v>7</v>
      </c>
      <c r="B1108" t="s">
        <v>76</v>
      </c>
      <c r="C1108">
        <v>0.08</v>
      </c>
      <c r="E1108" s="1">
        <v>476</v>
      </c>
      <c r="F1108" s="1">
        <f t="shared" si="85"/>
        <v>506.94</v>
      </c>
      <c r="G1108" t="s">
        <v>74</v>
      </c>
      <c r="H1108">
        <v>1</v>
      </c>
      <c r="I1108" t="s">
        <v>45</v>
      </c>
      <c r="J1108" t="s">
        <v>45</v>
      </c>
      <c r="K1108" t="s">
        <v>26</v>
      </c>
      <c r="L1108" t="s">
        <v>27</v>
      </c>
      <c r="M1108" t="s">
        <v>28</v>
      </c>
      <c r="N1108" t="s">
        <v>46</v>
      </c>
      <c r="O1108">
        <v>0</v>
      </c>
      <c r="P1108" t="s">
        <v>137</v>
      </c>
      <c r="Q1108" t="s">
        <v>143</v>
      </c>
      <c r="R1108" t="s">
        <v>147</v>
      </c>
      <c r="S1108" s="2">
        <f t="shared" si="86"/>
        <v>0</v>
      </c>
      <c r="T1108" s="2">
        <f t="shared" si="89"/>
        <v>0</v>
      </c>
      <c r="U1108" s="3">
        <f t="shared" si="88"/>
        <v>0</v>
      </c>
      <c r="V1108">
        <f t="shared" si="87"/>
        <v>0</v>
      </c>
    </row>
    <row r="1109" spans="1:22" x14ac:dyDescent="0.2">
      <c r="A1109">
        <v>7</v>
      </c>
      <c r="B1109" t="s">
        <v>76</v>
      </c>
      <c r="C1109">
        <v>0.08</v>
      </c>
      <c r="E1109" s="1">
        <v>476</v>
      </c>
      <c r="F1109" s="1">
        <f t="shared" si="85"/>
        <v>506.94</v>
      </c>
      <c r="G1109" t="s">
        <v>74</v>
      </c>
      <c r="H1109">
        <v>1</v>
      </c>
      <c r="I1109" t="s">
        <v>47</v>
      </c>
      <c r="J1109" t="s">
        <v>47</v>
      </c>
      <c r="K1109" t="s">
        <v>26</v>
      </c>
      <c r="L1109" t="s">
        <v>27</v>
      </c>
      <c r="M1109" t="s">
        <v>28</v>
      </c>
      <c r="N1109" t="s">
        <v>48</v>
      </c>
      <c r="O1109">
        <v>0</v>
      </c>
      <c r="P1109" t="s">
        <v>137</v>
      </c>
      <c r="Q1109" t="s">
        <v>143</v>
      </c>
      <c r="R1109" t="s">
        <v>147</v>
      </c>
      <c r="S1109" s="2">
        <f t="shared" si="86"/>
        <v>0</v>
      </c>
      <c r="T1109" s="2">
        <f t="shared" si="89"/>
        <v>0</v>
      </c>
      <c r="U1109" s="3">
        <f t="shared" si="88"/>
        <v>0</v>
      </c>
      <c r="V1109">
        <f t="shared" si="87"/>
        <v>0</v>
      </c>
    </row>
    <row r="1110" spans="1:22" x14ac:dyDescent="0.2">
      <c r="A1110">
        <v>7</v>
      </c>
      <c r="B1110" t="s">
        <v>76</v>
      </c>
      <c r="C1110">
        <v>0.08</v>
      </c>
      <c r="E1110" s="1">
        <v>476</v>
      </c>
      <c r="F1110" s="1">
        <f t="shared" si="85"/>
        <v>506.94</v>
      </c>
      <c r="G1110" t="s">
        <v>74</v>
      </c>
      <c r="H1110">
        <v>1</v>
      </c>
      <c r="I1110" t="s">
        <v>49</v>
      </c>
      <c r="J1110" t="s">
        <v>49</v>
      </c>
      <c r="K1110" t="s">
        <v>26</v>
      </c>
      <c r="L1110" t="s">
        <v>27</v>
      </c>
      <c r="M1110" t="s">
        <v>28</v>
      </c>
      <c r="N1110" t="s">
        <v>50</v>
      </c>
      <c r="O1110">
        <v>0</v>
      </c>
      <c r="P1110" t="s">
        <v>137</v>
      </c>
      <c r="Q1110" t="s">
        <v>143</v>
      </c>
      <c r="R1110" t="s">
        <v>147</v>
      </c>
      <c r="S1110" s="2">
        <f t="shared" si="86"/>
        <v>0</v>
      </c>
      <c r="T1110" s="2">
        <f t="shared" si="89"/>
        <v>0</v>
      </c>
      <c r="U1110" s="3">
        <f t="shared" si="88"/>
        <v>0</v>
      </c>
      <c r="V1110">
        <f t="shared" si="87"/>
        <v>0</v>
      </c>
    </row>
    <row r="1111" spans="1:22" x14ac:dyDescent="0.2">
      <c r="A1111">
        <v>7</v>
      </c>
      <c r="B1111" t="s">
        <v>76</v>
      </c>
      <c r="C1111">
        <v>0.08</v>
      </c>
      <c r="E1111" s="1">
        <v>476</v>
      </c>
      <c r="F1111" s="1">
        <f t="shared" si="85"/>
        <v>506.94</v>
      </c>
      <c r="G1111" t="s">
        <v>74</v>
      </c>
      <c r="H1111">
        <v>1</v>
      </c>
      <c r="I1111" t="s">
        <v>51</v>
      </c>
      <c r="J1111" t="s">
        <v>51</v>
      </c>
      <c r="K1111" t="s">
        <v>26</v>
      </c>
      <c r="L1111" t="s">
        <v>27</v>
      </c>
      <c r="M1111" t="s">
        <v>28</v>
      </c>
      <c r="N1111" t="s">
        <v>36</v>
      </c>
      <c r="O1111">
        <v>0</v>
      </c>
      <c r="P1111" t="s">
        <v>137</v>
      </c>
      <c r="Q1111" t="s">
        <v>143</v>
      </c>
      <c r="R1111" t="s">
        <v>147</v>
      </c>
      <c r="S1111" s="2">
        <f t="shared" si="86"/>
        <v>0</v>
      </c>
      <c r="T1111" s="2">
        <f t="shared" si="89"/>
        <v>0</v>
      </c>
      <c r="U1111" s="3">
        <f t="shared" si="88"/>
        <v>0</v>
      </c>
      <c r="V1111">
        <f t="shared" si="87"/>
        <v>0</v>
      </c>
    </row>
    <row r="1112" spans="1:22" x14ac:dyDescent="0.2">
      <c r="A1112">
        <v>7</v>
      </c>
      <c r="B1112" t="s">
        <v>76</v>
      </c>
      <c r="C1112">
        <v>0.08</v>
      </c>
      <c r="E1112" s="1">
        <v>476</v>
      </c>
      <c r="F1112" s="1">
        <f t="shared" si="85"/>
        <v>506.94</v>
      </c>
      <c r="G1112" t="s">
        <v>74</v>
      </c>
      <c r="H1112">
        <v>1</v>
      </c>
      <c r="I1112" t="s">
        <v>52</v>
      </c>
      <c r="J1112" t="s">
        <v>53</v>
      </c>
      <c r="K1112" t="s">
        <v>26</v>
      </c>
      <c r="L1112" t="s">
        <v>41</v>
      </c>
      <c r="M1112" t="s">
        <v>28</v>
      </c>
      <c r="N1112" t="s">
        <v>54</v>
      </c>
      <c r="O1112">
        <v>1</v>
      </c>
      <c r="P1112" t="s">
        <v>137</v>
      </c>
      <c r="Q1112" t="s">
        <v>143</v>
      </c>
      <c r="R1112" t="s">
        <v>147</v>
      </c>
      <c r="S1112" s="2">
        <f t="shared" si="86"/>
        <v>2.1008403361344537E-3</v>
      </c>
      <c r="T1112" s="2">
        <f t="shared" si="89"/>
        <v>2100.8403361344535</v>
      </c>
      <c r="U1112" s="3">
        <f t="shared" si="88"/>
        <v>1.9726200339290644E-3</v>
      </c>
      <c r="V1112">
        <f t="shared" si="87"/>
        <v>1.9726200339290645</v>
      </c>
    </row>
    <row r="1113" spans="1:22" x14ac:dyDescent="0.2">
      <c r="A1113">
        <v>7</v>
      </c>
      <c r="B1113" t="s">
        <v>76</v>
      </c>
      <c r="C1113">
        <v>0.08</v>
      </c>
      <c r="E1113" s="1">
        <v>476</v>
      </c>
      <c r="F1113" s="1">
        <f t="shared" si="85"/>
        <v>506.94</v>
      </c>
      <c r="G1113" t="s">
        <v>74</v>
      </c>
      <c r="H1113">
        <v>1</v>
      </c>
      <c r="I1113" t="s">
        <v>55</v>
      </c>
      <c r="J1113" t="s">
        <v>53</v>
      </c>
      <c r="K1113" t="s">
        <v>26</v>
      </c>
      <c r="L1113" t="s">
        <v>41</v>
      </c>
      <c r="M1113" t="s">
        <v>28</v>
      </c>
      <c r="N1113" t="s">
        <v>54</v>
      </c>
      <c r="O1113">
        <v>0</v>
      </c>
      <c r="P1113" t="s">
        <v>137</v>
      </c>
      <c r="Q1113" t="s">
        <v>143</v>
      </c>
      <c r="R1113" t="s">
        <v>147</v>
      </c>
      <c r="S1113" s="2">
        <f t="shared" si="86"/>
        <v>0</v>
      </c>
      <c r="T1113" s="2">
        <f t="shared" si="89"/>
        <v>0</v>
      </c>
      <c r="U1113" s="3">
        <f t="shared" si="88"/>
        <v>0</v>
      </c>
      <c r="V1113">
        <f t="shared" si="87"/>
        <v>0</v>
      </c>
    </row>
    <row r="1114" spans="1:22" x14ac:dyDescent="0.2">
      <c r="A1114">
        <v>7</v>
      </c>
      <c r="B1114" t="s">
        <v>76</v>
      </c>
      <c r="C1114">
        <v>0.08</v>
      </c>
      <c r="E1114" s="1">
        <v>476</v>
      </c>
      <c r="F1114" s="1">
        <f t="shared" si="85"/>
        <v>506.94</v>
      </c>
      <c r="G1114" t="s">
        <v>74</v>
      </c>
      <c r="H1114">
        <v>1</v>
      </c>
      <c r="I1114" t="s">
        <v>56</v>
      </c>
      <c r="J1114" t="s">
        <v>56</v>
      </c>
      <c r="K1114" t="s">
        <v>26</v>
      </c>
      <c r="L1114" t="s">
        <v>27</v>
      </c>
      <c r="M1114" t="s">
        <v>28</v>
      </c>
      <c r="N1114" t="s">
        <v>50</v>
      </c>
      <c r="O1114">
        <v>0</v>
      </c>
      <c r="P1114" t="s">
        <v>137</v>
      </c>
      <c r="Q1114" t="s">
        <v>143</v>
      </c>
      <c r="R1114" t="s">
        <v>147</v>
      </c>
      <c r="S1114" s="2">
        <f t="shared" si="86"/>
        <v>0</v>
      </c>
      <c r="T1114" s="2">
        <f t="shared" si="89"/>
        <v>0</v>
      </c>
      <c r="U1114" s="3">
        <f t="shared" si="88"/>
        <v>0</v>
      </c>
      <c r="V1114">
        <f t="shared" si="87"/>
        <v>0</v>
      </c>
    </row>
    <row r="1115" spans="1:22" x14ac:dyDescent="0.2">
      <c r="A1115">
        <v>7</v>
      </c>
      <c r="B1115" t="s">
        <v>76</v>
      </c>
      <c r="C1115">
        <v>0.08</v>
      </c>
      <c r="E1115" s="1">
        <v>476</v>
      </c>
      <c r="F1115" s="1">
        <f t="shared" si="85"/>
        <v>506.94</v>
      </c>
      <c r="G1115" t="s">
        <v>74</v>
      </c>
      <c r="H1115">
        <v>1</v>
      </c>
      <c r="I1115" t="s">
        <v>57</v>
      </c>
      <c r="J1115" t="s">
        <v>57</v>
      </c>
      <c r="K1115" t="s">
        <v>26</v>
      </c>
      <c r="L1115" t="s">
        <v>27</v>
      </c>
      <c r="M1115" t="s">
        <v>35</v>
      </c>
      <c r="N1115" t="s">
        <v>58</v>
      </c>
      <c r="O1115">
        <v>0</v>
      </c>
      <c r="P1115" t="s">
        <v>137</v>
      </c>
      <c r="Q1115" t="s">
        <v>143</v>
      </c>
      <c r="R1115" t="s">
        <v>147</v>
      </c>
      <c r="S1115" s="2">
        <f t="shared" si="86"/>
        <v>0</v>
      </c>
      <c r="T1115" s="2">
        <f t="shared" si="89"/>
        <v>0</v>
      </c>
      <c r="U1115" s="3">
        <f t="shared" si="88"/>
        <v>0</v>
      </c>
      <c r="V1115">
        <f t="shared" si="87"/>
        <v>0</v>
      </c>
    </row>
    <row r="1116" spans="1:22" x14ac:dyDescent="0.2">
      <c r="A1116">
        <v>7</v>
      </c>
      <c r="B1116" t="s">
        <v>76</v>
      </c>
      <c r="C1116">
        <v>0.08</v>
      </c>
      <c r="E1116" s="1">
        <v>476</v>
      </c>
      <c r="F1116" s="1">
        <f t="shared" si="85"/>
        <v>506.94</v>
      </c>
      <c r="G1116" t="s">
        <v>74</v>
      </c>
      <c r="H1116">
        <v>1</v>
      </c>
      <c r="I1116" t="s">
        <v>59</v>
      </c>
      <c r="J1116" t="s">
        <v>59</v>
      </c>
      <c r="K1116" t="s">
        <v>26</v>
      </c>
      <c r="L1116" t="s">
        <v>27</v>
      </c>
      <c r="M1116" t="s">
        <v>35</v>
      </c>
      <c r="N1116" t="s">
        <v>60</v>
      </c>
      <c r="O1116">
        <v>0</v>
      </c>
      <c r="P1116" t="s">
        <v>137</v>
      </c>
      <c r="Q1116" t="s">
        <v>143</v>
      </c>
      <c r="R1116" t="s">
        <v>147</v>
      </c>
      <c r="S1116" s="2">
        <f t="shared" si="86"/>
        <v>0</v>
      </c>
      <c r="T1116" s="2">
        <f t="shared" si="89"/>
        <v>0</v>
      </c>
      <c r="U1116" s="3">
        <f t="shared" si="88"/>
        <v>0</v>
      </c>
      <c r="V1116">
        <f t="shared" si="87"/>
        <v>0</v>
      </c>
    </row>
    <row r="1117" spans="1:22" x14ac:dyDescent="0.2">
      <c r="A1117">
        <v>7</v>
      </c>
      <c r="B1117" t="s">
        <v>76</v>
      </c>
      <c r="C1117">
        <v>0.08</v>
      </c>
      <c r="E1117" s="1">
        <v>476</v>
      </c>
      <c r="F1117" s="1">
        <f t="shared" si="85"/>
        <v>506.94</v>
      </c>
      <c r="G1117" t="s">
        <v>74</v>
      </c>
      <c r="H1117">
        <v>1</v>
      </c>
      <c r="I1117" t="s">
        <v>61</v>
      </c>
      <c r="J1117" t="s">
        <v>61</v>
      </c>
      <c r="K1117" t="s">
        <v>26</v>
      </c>
      <c r="L1117" t="s">
        <v>41</v>
      </c>
      <c r="M1117" t="s">
        <v>28</v>
      </c>
      <c r="N1117" t="s">
        <v>62</v>
      </c>
      <c r="O1117">
        <v>1</v>
      </c>
      <c r="P1117" t="s">
        <v>137</v>
      </c>
      <c r="Q1117" t="s">
        <v>143</v>
      </c>
      <c r="R1117" t="s">
        <v>147</v>
      </c>
      <c r="S1117" s="2">
        <f t="shared" si="86"/>
        <v>2.1008403361344537E-3</v>
      </c>
      <c r="T1117" s="2">
        <f t="shared" si="89"/>
        <v>2100.8403361344535</v>
      </c>
      <c r="U1117" s="3">
        <f t="shared" si="88"/>
        <v>1.9726200339290644E-3</v>
      </c>
      <c r="V1117">
        <f t="shared" si="87"/>
        <v>1.9726200339290645</v>
      </c>
    </row>
    <row r="1118" spans="1:22" x14ac:dyDescent="0.2">
      <c r="A1118">
        <v>7</v>
      </c>
      <c r="B1118" t="s">
        <v>76</v>
      </c>
      <c r="C1118">
        <v>0.08</v>
      </c>
      <c r="E1118" s="1">
        <v>476</v>
      </c>
      <c r="F1118" s="1">
        <f t="shared" si="85"/>
        <v>506.94</v>
      </c>
      <c r="G1118" t="s">
        <v>74</v>
      </c>
      <c r="H1118">
        <v>1</v>
      </c>
      <c r="I1118" t="s">
        <v>63</v>
      </c>
      <c r="J1118" t="s">
        <v>63</v>
      </c>
      <c r="K1118" t="s">
        <v>34</v>
      </c>
      <c r="L1118" t="s">
        <v>27</v>
      </c>
      <c r="M1118" t="s">
        <v>35</v>
      </c>
      <c r="N1118" t="s">
        <v>64</v>
      </c>
      <c r="O1118">
        <v>0</v>
      </c>
      <c r="P1118" t="s">
        <v>137</v>
      </c>
      <c r="Q1118" t="s">
        <v>143</v>
      </c>
      <c r="R1118" t="s">
        <v>147</v>
      </c>
      <c r="S1118" s="2">
        <f t="shared" si="86"/>
        <v>0</v>
      </c>
      <c r="T1118" s="2">
        <f t="shared" si="89"/>
        <v>0</v>
      </c>
      <c r="U1118" s="3">
        <f t="shared" si="88"/>
        <v>0</v>
      </c>
      <c r="V1118">
        <f t="shared" si="87"/>
        <v>0</v>
      </c>
    </row>
    <row r="1119" spans="1:22" x14ac:dyDescent="0.2">
      <c r="A1119">
        <v>7</v>
      </c>
      <c r="B1119" t="s">
        <v>76</v>
      </c>
      <c r="C1119">
        <v>0.08</v>
      </c>
      <c r="E1119" s="1">
        <v>476</v>
      </c>
      <c r="F1119" s="1">
        <f t="shared" si="85"/>
        <v>506.94</v>
      </c>
      <c r="G1119" t="s">
        <v>74</v>
      </c>
      <c r="H1119">
        <v>1</v>
      </c>
      <c r="I1119" t="s">
        <v>65</v>
      </c>
      <c r="J1119" t="s">
        <v>65</v>
      </c>
      <c r="K1119" t="s">
        <v>34</v>
      </c>
      <c r="L1119" t="s">
        <v>41</v>
      </c>
      <c r="M1119" t="s">
        <v>35</v>
      </c>
      <c r="N1119" t="s">
        <v>66</v>
      </c>
      <c r="O1119">
        <v>0</v>
      </c>
      <c r="P1119" t="s">
        <v>137</v>
      </c>
      <c r="Q1119" t="s">
        <v>143</v>
      </c>
      <c r="R1119" t="s">
        <v>147</v>
      </c>
      <c r="S1119" s="2">
        <f t="shared" si="86"/>
        <v>0</v>
      </c>
      <c r="T1119" s="2">
        <f t="shared" si="89"/>
        <v>0</v>
      </c>
      <c r="U1119" s="3">
        <f t="shared" si="88"/>
        <v>0</v>
      </c>
      <c r="V1119">
        <f t="shared" si="87"/>
        <v>0</v>
      </c>
    </row>
    <row r="1120" spans="1:22" x14ac:dyDescent="0.2">
      <c r="A1120">
        <v>7</v>
      </c>
      <c r="B1120" t="s">
        <v>76</v>
      </c>
      <c r="C1120">
        <v>0.08</v>
      </c>
      <c r="E1120" s="1">
        <v>476</v>
      </c>
      <c r="F1120" s="1">
        <f t="shared" si="85"/>
        <v>506.94</v>
      </c>
      <c r="G1120" t="s">
        <v>74</v>
      </c>
      <c r="H1120">
        <v>1</v>
      </c>
      <c r="I1120" t="s">
        <v>67</v>
      </c>
      <c r="J1120" t="s">
        <v>67</v>
      </c>
      <c r="K1120" t="s">
        <v>26</v>
      </c>
      <c r="L1120" t="s">
        <v>41</v>
      </c>
      <c r="M1120" t="s">
        <v>28</v>
      </c>
      <c r="N1120" t="s">
        <v>36</v>
      </c>
      <c r="O1120">
        <v>0</v>
      </c>
      <c r="P1120" t="s">
        <v>137</v>
      </c>
      <c r="Q1120" t="s">
        <v>143</v>
      </c>
      <c r="R1120" t="s">
        <v>147</v>
      </c>
      <c r="S1120" s="2">
        <f t="shared" si="86"/>
        <v>0</v>
      </c>
      <c r="T1120" s="2">
        <f t="shared" si="89"/>
        <v>0</v>
      </c>
      <c r="U1120" s="3">
        <f t="shared" si="88"/>
        <v>0</v>
      </c>
      <c r="V1120">
        <f t="shared" si="87"/>
        <v>0</v>
      </c>
    </row>
    <row r="1121" spans="1:22" x14ac:dyDescent="0.2">
      <c r="A1121">
        <v>7</v>
      </c>
      <c r="B1121" t="s">
        <v>76</v>
      </c>
      <c r="C1121">
        <v>0.08</v>
      </c>
      <c r="E1121" s="1">
        <v>476</v>
      </c>
      <c r="F1121" s="1">
        <f>E1121/(200/213)</f>
        <v>506.94</v>
      </c>
      <c r="G1121" t="s">
        <v>74</v>
      </c>
      <c r="H1121">
        <v>1</v>
      </c>
      <c r="I1121" t="s">
        <v>68</v>
      </c>
      <c r="J1121" t="s">
        <v>69</v>
      </c>
      <c r="K1121" t="s">
        <v>26</v>
      </c>
      <c r="L1121" t="s">
        <v>27</v>
      </c>
      <c r="M1121" t="s">
        <v>28</v>
      </c>
      <c r="N1121" t="s">
        <v>29</v>
      </c>
      <c r="O1121">
        <v>0</v>
      </c>
      <c r="P1121" t="s">
        <v>137</v>
      </c>
      <c r="Q1121" t="s">
        <v>143</v>
      </c>
      <c r="R1121" t="s">
        <v>147</v>
      </c>
      <c r="S1121" s="2">
        <f t="shared" si="86"/>
        <v>0</v>
      </c>
      <c r="T1121" s="2">
        <f t="shared" si="89"/>
        <v>0</v>
      </c>
      <c r="U1121" s="3">
        <f t="shared" si="88"/>
        <v>0</v>
      </c>
      <c r="V1121">
        <f t="shared" si="87"/>
        <v>0</v>
      </c>
    </row>
    <row r="1122" spans="1:22" x14ac:dyDescent="0.2">
      <c r="A1122">
        <v>1</v>
      </c>
      <c r="B1122" t="s">
        <v>22</v>
      </c>
      <c r="C1122">
        <f t="shared" ref="C1122:C1143" si="90">(4/100)</f>
        <v>0.04</v>
      </c>
      <c r="E1122">
        <v>350</v>
      </c>
      <c r="F1122" s="4">
        <v>347</v>
      </c>
      <c r="G1122" t="s">
        <v>23</v>
      </c>
      <c r="H1122">
        <v>1</v>
      </c>
      <c r="I1122" t="s">
        <v>43</v>
      </c>
      <c r="J1122" t="s">
        <v>39</v>
      </c>
      <c r="K1122" t="s">
        <v>40</v>
      </c>
      <c r="L1122" t="s">
        <v>41</v>
      </c>
      <c r="M1122" t="s">
        <v>28</v>
      </c>
      <c r="N1122" t="s">
        <v>42</v>
      </c>
      <c r="O1122">
        <v>36</v>
      </c>
      <c r="P1122" t="s">
        <v>148</v>
      </c>
      <c r="Q1122" t="s">
        <v>149</v>
      </c>
      <c r="R1122" t="s">
        <v>150</v>
      </c>
      <c r="S1122" s="2">
        <f t="shared" si="86"/>
        <v>0.10285714285714286</v>
      </c>
      <c r="T1122" s="2">
        <f t="shared" si="89"/>
        <v>102857.14285714286</v>
      </c>
      <c r="U1122" s="2">
        <f t="shared" si="88"/>
        <v>0.1037463976945245</v>
      </c>
      <c r="V1122">
        <f t="shared" si="87"/>
        <v>103.7463976945245</v>
      </c>
    </row>
    <row r="1123" spans="1:22" x14ac:dyDescent="0.2">
      <c r="A1123">
        <v>1</v>
      </c>
      <c r="B1123" t="s">
        <v>22</v>
      </c>
      <c r="C1123">
        <f t="shared" si="90"/>
        <v>0.04</v>
      </c>
      <c r="E1123">
        <v>350</v>
      </c>
      <c r="F1123" s="4">
        <v>347</v>
      </c>
      <c r="G1123" t="s">
        <v>23</v>
      </c>
      <c r="H1123">
        <v>1</v>
      </c>
      <c r="I1123" t="s">
        <v>44</v>
      </c>
      <c r="J1123" t="s">
        <v>44</v>
      </c>
      <c r="K1123" t="s">
        <v>26</v>
      </c>
      <c r="L1123" t="s">
        <v>41</v>
      </c>
      <c r="M1123" t="s">
        <v>28</v>
      </c>
      <c r="N1123" t="s">
        <v>36</v>
      </c>
      <c r="O1123">
        <v>2</v>
      </c>
      <c r="P1123" t="s">
        <v>148</v>
      </c>
      <c r="Q1123" t="s">
        <v>149</v>
      </c>
      <c r="R1123" t="s">
        <v>150</v>
      </c>
      <c r="S1123" s="2">
        <f t="shared" si="86"/>
        <v>5.7142857142857143E-3</v>
      </c>
      <c r="T1123" s="2">
        <f t="shared" si="89"/>
        <v>5714.2857142857147</v>
      </c>
      <c r="U1123" s="2">
        <f t="shared" si="88"/>
        <v>5.763688760806916E-3</v>
      </c>
      <c r="V1123">
        <f t="shared" si="87"/>
        <v>5.7636887608069163</v>
      </c>
    </row>
    <row r="1124" spans="1:22" x14ac:dyDescent="0.2">
      <c r="A1124">
        <v>1</v>
      </c>
      <c r="B1124" t="s">
        <v>22</v>
      </c>
      <c r="C1124">
        <f t="shared" si="90"/>
        <v>0.04</v>
      </c>
      <c r="E1124">
        <v>350</v>
      </c>
      <c r="F1124" s="4">
        <v>347</v>
      </c>
      <c r="G1124" t="s">
        <v>23</v>
      </c>
      <c r="H1124">
        <v>1</v>
      </c>
      <c r="I1124" t="s">
        <v>151</v>
      </c>
      <c r="J1124" t="s">
        <v>151</v>
      </c>
      <c r="K1124" t="s">
        <v>34</v>
      </c>
      <c r="L1124" t="s">
        <v>27</v>
      </c>
      <c r="M1124" t="s">
        <v>35</v>
      </c>
      <c r="N1124" t="s">
        <v>152</v>
      </c>
      <c r="O1124">
        <v>2</v>
      </c>
      <c r="P1124" t="s">
        <v>148</v>
      </c>
      <c r="Q1124" t="s">
        <v>149</v>
      </c>
      <c r="R1124" t="s">
        <v>150</v>
      </c>
      <c r="S1124" s="2">
        <f t="shared" si="86"/>
        <v>5.7142857142857143E-3</v>
      </c>
      <c r="T1124" s="2">
        <f t="shared" si="89"/>
        <v>5714.2857142857147</v>
      </c>
      <c r="U1124" s="2">
        <f t="shared" si="88"/>
        <v>5.763688760806916E-3</v>
      </c>
      <c r="V1124">
        <f t="shared" si="87"/>
        <v>5.7636887608069163</v>
      </c>
    </row>
    <row r="1125" spans="1:22" x14ac:dyDescent="0.2">
      <c r="A1125">
        <v>1</v>
      </c>
      <c r="B1125" t="s">
        <v>22</v>
      </c>
      <c r="C1125">
        <f t="shared" si="90"/>
        <v>0.04</v>
      </c>
      <c r="E1125">
        <v>350</v>
      </c>
      <c r="F1125" s="4">
        <v>347</v>
      </c>
      <c r="G1125" t="s">
        <v>23</v>
      </c>
      <c r="H1125">
        <v>1</v>
      </c>
      <c r="I1125" t="s">
        <v>153</v>
      </c>
      <c r="J1125" t="s">
        <v>153</v>
      </c>
      <c r="K1125" t="s">
        <v>34</v>
      </c>
      <c r="L1125" t="s">
        <v>27</v>
      </c>
      <c r="M1125" t="s">
        <v>35</v>
      </c>
      <c r="N1125" t="s">
        <v>154</v>
      </c>
      <c r="O1125">
        <v>1</v>
      </c>
      <c r="P1125" t="s">
        <v>148</v>
      </c>
      <c r="Q1125" t="s">
        <v>149</v>
      </c>
      <c r="R1125" t="s">
        <v>150</v>
      </c>
      <c r="S1125" s="2">
        <f t="shared" si="86"/>
        <v>2.8571428571428571E-3</v>
      </c>
      <c r="T1125" s="2">
        <f t="shared" si="89"/>
        <v>2857.1428571428573</v>
      </c>
      <c r="U1125" s="2">
        <f t="shared" si="88"/>
        <v>2.881844380403458E-3</v>
      </c>
      <c r="V1125">
        <f t="shared" si="87"/>
        <v>2.8818443804034581</v>
      </c>
    </row>
    <row r="1126" spans="1:22" x14ac:dyDescent="0.2">
      <c r="A1126">
        <v>1</v>
      </c>
      <c r="B1126" t="s">
        <v>22</v>
      </c>
      <c r="C1126">
        <f t="shared" si="90"/>
        <v>0.04</v>
      </c>
      <c r="E1126">
        <v>350</v>
      </c>
      <c r="F1126" s="4">
        <v>347</v>
      </c>
      <c r="G1126" t="s">
        <v>23</v>
      </c>
      <c r="H1126">
        <v>1</v>
      </c>
      <c r="I1126" t="s">
        <v>155</v>
      </c>
      <c r="J1126" t="s">
        <v>155</v>
      </c>
      <c r="K1126" t="s">
        <v>26</v>
      </c>
      <c r="L1126" t="s">
        <v>27</v>
      </c>
      <c r="M1126" t="s">
        <v>35</v>
      </c>
      <c r="N1126" t="s">
        <v>156</v>
      </c>
      <c r="O1126">
        <v>1</v>
      </c>
      <c r="P1126" t="s">
        <v>148</v>
      </c>
      <c r="Q1126" t="s">
        <v>149</v>
      </c>
      <c r="R1126" t="s">
        <v>150</v>
      </c>
      <c r="S1126" s="2">
        <f t="shared" si="86"/>
        <v>2.8571428571428571E-3</v>
      </c>
      <c r="T1126" s="2">
        <f t="shared" si="89"/>
        <v>2857.1428571428573</v>
      </c>
      <c r="U1126" s="2">
        <f t="shared" si="88"/>
        <v>2.881844380403458E-3</v>
      </c>
      <c r="V1126">
        <f t="shared" si="87"/>
        <v>2.8818443804034581</v>
      </c>
    </row>
    <row r="1127" spans="1:22" x14ac:dyDescent="0.2">
      <c r="A1127">
        <v>1</v>
      </c>
      <c r="B1127" t="s">
        <v>22</v>
      </c>
      <c r="C1127">
        <f t="shared" si="90"/>
        <v>0.04</v>
      </c>
      <c r="E1127">
        <v>350</v>
      </c>
      <c r="F1127" s="4">
        <v>347</v>
      </c>
      <c r="G1127" t="s">
        <v>70</v>
      </c>
      <c r="H1127">
        <v>1</v>
      </c>
      <c r="I1127" t="s">
        <v>24</v>
      </c>
      <c r="J1127" t="s">
        <v>25</v>
      </c>
      <c r="K1127" t="s">
        <v>26</v>
      </c>
      <c r="L1127" t="s">
        <v>27</v>
      </c>
      <c r="M1127" t="s">
        <v>28</v>
      </c>
      <c r="N1127" t="s">
        <v>29</v>
      </c>
      <c r="O1127">
        <v>1</v>
      </c>
      <c r="P1127" t="s">
        <v>148</v>
      </c>
      <c r="Q1127" t="s">
        <v>149</v>
      </c>
      <c r="R1127" t="s">
        <v>157</v>
      </c>
      <c r="S1127" s="2">
        <f t="shared" si="86"/>
        <v>2.8571428571428571E-3</v>
      </c>
      <c r="T1127" s="2">
        <f t="shared" si="89"/>
        <v>2857.1428571428573</v>
      </c>
      <c r="U1127" s="2">
        <f t="shared" si="88"/>
        <v>2.881844380403458E-3</v>
      </c>
      <c r="V1127">
        <f t="shared" si="87"/>
        <v>2.8818443804034581</v>
      </c>
    </row>
    <row r="1128" spans="1:22" x14ac:dyDescent="0.2">
      <c r="A1128">
        <v>1</v>
      </c>
      <c r="B1128" t="s">
        <v>22</v>
      </c>
      <c r="C1128">
        <f t="shared" si="90"/>
        <v>0.04</v>
      </c>
      <c r="E1128">
        <v>350</v>
      </c>
      <c r="F1128" s="4">
        <v>347</v>
      </c>
      <c r="G1128" t="s">
        <v>70</v>
      </c>
      <c r="H1128">
        <v>1</v>
      </c>
      <c r="I1128" t="s">
        <v>43</v>
      </c>
      <c r="J1128" t="s">
        <v>39</v>
      </c>
      <c r="K1128" t="s">
        <v>40</v>
      </c>
      <c r="L1128" t="s">
        <v>41</v>
      </c>
      <c r="M1128" t="s">
        <v>28</v>
      </c>
      <c r="N1128" t="s">
        <v>42</v>
      </c>
      <c r="O1128">
        <v>48</v>
      </c>
      <c r="P1128" t="s">
        <v>148</v>
      </c>
      <c r="Q1128" t="s">
        <v>149</v>
      </c>
      <c r="R1128" t="s">
        <v>157</v>
      </c>
      <c r="S1128" s="2">
        <f t="shared" si="86"/>
        <v>0.13714285714285715</v>
      </c>
      <c r="T1128" s="2">
        <f t="shared" si="89"/>
        <v>137142.85714285716</v>
      </c>
      <c r="U1128" s="2">
        <f t="shared" si="88"/>
        <v>0.13832853025936601</v>
      </c>
      <c r="V1128">
        <f t="shared" si="87"/>
        <v>138.328530259366</v>
      </c>
    </row>
    <row r="1129" spans="1:22" x14ac:dyDescent="0.2">
      <c r="A1129">
        <v>1</v>
      </c>
      <c r="B1129" t="s">
        <v>22</v>
      </c>
      <c r="C1129">
        <f t="shared" si="90"/>
        <v>0.04</v>
      </c>
      <c r="E1129">
        <v>350</v>
      </c>
      <c r="F1129" s="4">
        <v>347</v>
      </c>
      <c r="G1129" t="s">
        <v>70</v>
      </c>
      <c r="H1129">
        <v>1</v>
      </c>
      <c r="I1129" t="s">
        <v>44</v>
      </c>
      <c r="J1129" t="s">
        <v>44</v>
      </c>
      <c r="K1129" t="s">
        <v>26</v>
      </c>
      <c r="L1129" t="s">
        <v>41</v>
      </c>
      <c r="M1129" t="s">
        <v>28</v>
      </c>
      <c r="N1129" t="s">
        <v>36</v>
      </c>
      <c r="O1129">
        <v>2</v>
      </c>
      <c r="P1129" t="s">
        <v>148</v>
      </c>
      <c r="Q1129" t="s">
        <v>149</v>
      </c>
      <c r="R1129" t="s">
        <v>157</v>
      </c>
      <c r="S1129" s="2">
        <f t="shared" si="86"/>
        <v>5.7142857142857143E-3</v>
      </c>
      <c r="T1129" s="2">
        <f t="shared" si="89"/>
        <v>5714.2857142857147</v>
      </c>
      <c r="U1129" s="2">
        <f t="shared" si="88"/>
        <v>5.763688760806916E-3</v>
      </c>
      <c r="V1129">
        <f t="shared" si="87"/>
        <v>5.7636887608069163</v>
      </c>
    </row>
    <row r="1130" spans="1:22" x14ac:dyDescent="0.2">
      <c r="A1130">
        <v>1</v>
      </c>
      <c r="B1130" t="s">
        <v>22</v>
      </c>
      <c r="C1130">
        <f t="shared" si="90"/>
        <v>0.04</v>
      </c>
      <c r="E1130">
        <v>350</v>
      </c>
      <c r="F1130" s="4">
        <v>347</v>
      </c>
      <c r="G1130" t="s">
        <v>70</v>
      </c>
      <c r="H1130">
        <v>1</v>
      </c>
      <c r="I1130" t="s">
        <v>63</v>
      </c>
      <c r="J1130" t="s">
        <v>63</v>
      </c>
      <c r="K1130" t="s">
        <v>34</v>
      </c>
      <c r="L1130" t="s">
        <v>27</v>
      </c>
      <c r="M1130" t="s">
        <v>35</v>
      </c>
      <c r="N1130" t="s">
        <v>64</v>
      </c>
      <c r="O1130">
        <v>1</v>
      </c>
      <c r="P1130" t="s">
        <v>148</v>
      </c>
      <c r="Q1130" t="s">
        <v>149</v>
      </c>
      <c r="R1130" t="s">
        <v>157</v>
      </c>
      <c r="S1130" s="2">
        <f t="shared" si="86"/>
        <v>2.8571428571428571E-3</v>
      </c>
      <c r="T1130" s="2">
        <f t="shared" si="89"/>
        <v>2857.1428571428573</v>
      </c>
      <c r="U1130" s="2">
        <f t="shared" si="88"/>
        <v>2.881844380403458E-3</v>
      </c>
      <c r="V1130">
        <f t="shared" si="87"/>
        <v>2.8818443804034581</v>
      </c>
    </row>
    <row r="1131" spans="1:22" x14ac:dyDescent="0.2">
      <c r="A1131">
        <v>1</v>
      </c>
      <c r="B1131" t="s">
        <v>22</v>
      </c>
      <c r="C1131">
        <f t="shared" si="90"/>
        <v>0.04</v>
      </c>
      <c r="E1131">
        <v>350</v>
      </c>
      <c r="F1131" s="4">
        <v>347</v>
      </c>
      <c r="G1131" t="s">
        <v>70</v>
      </c>
      <c r="H1131">
        <v>1</v>
      </c>
      <c r="I1131" t="s">
        <v>155</v>
      </c>
      <c r="J1131" t="s">
        <v>155</v>
      </c>
      <c r="K1131" t="s">
        <v>26</v>
      </c>
      <c r="L1131" t="s">
        <v>27</v>
      </c>
      <c r="M1131" t="s">
        <v>35</v>
      </c>
      <c r="N1131" t="s">
        <v>156</v>
      </c>
      <c r="O1131">
        <v>1</v>
      </c>
      <c r="P1131" t="s">
        <v>148</v>
      </c>
      <c r="Q1131" t="s">
        <v>149</v>
      </c>
      <c r="R1131" t="s">
        <v>157</v>
      </c>
      <c r="S1131" s="2">
        <f t="shared" si="86"/>
        <v>2.8571428571428571E-3</v>
      </c>
      <c r="T1131" s="2">
        <f t="shared" si="89"/>
        <v>2857.1428571428573</v>
      </c>
      <c r="U1131" s="2">
        <f t="shared" si="88"/>
        <v>2.881844380403458E-3</v>
      </c>
      <c r="V1131">
        <f t="shared" si="87"/>
        <v>2.8818443804034581</v>
      </c>
    </row>
    <row r="1132" spans="1:22" x14ac:dyDescent="0.2">
      <c r="A1132">
        <v>1</v>
      </c>
      <c r="B1132" t="s">
        <v>22</v>
      </c>
      <c r="C1132">
        <f t="shared" si="90"/>
        <v>0.04</v>
      </c>
      <c r="E1132">
        <v>350</v>
      </c>
      <c r="F1132" s="4">
        <v>347</v>
      </c>
      <c r="G1132" t="s">
        <v>72</v>
      </c>
      <c r="H1132">
        <v>1</v>
      </c>
      <c r="I1132" t="s">
        <v>33</v>
      </c>
      <c r="J1132" t="s">
        <v>33</v>
      </c>
      <c r="K1132" t="s">
        <v>34</v>
      </c>
      <c r="L1132" t="s">
        <v>27</v>
      </c>
      <c r="M1132" t="s">
        <v>35</v>
      </c>
      <c r="N1132" t="s">
        <v>36</v>
      </c>
      <c r="O1132">
        <v>1</v>
      </c>
      <c r="P1132" t="s">
        <v>148</v>
      </c>
      <c r="Q1132" t="s">
        <v>149</v>
      </c>
      <c r="R1132" t="s">
        <v>158</v>
      </c>
      <c r="S1132" s="2">
        <f t="shared" si="86"/>
        <v>2.8571428571428571E-3</v>
      </c>
      <c r="T1132" s="2">
        <f t="shared" si="89"/>
        <v>2857.1428571428573</v>
      </c>
      <c r="U1132" s="2">
        <f t="shared" si="88"/>
        <v>2.881844380403458E-3</v>
      </c>
      <c r="V1132">
        <f t="shared" si="87"/>
        <v>2.8818443804034581</v>
      </c>
    </row>
    <row r="1133" spans="1:22" x14ac:dyDescent="0.2">
      <c r="A1133">
        <v>1</v>
      </c>
      <c r="B1133" t="s">
        <v>22</v>
      </c>
      <c r="C1133">
        <f t="shared" si="90"/>
        <v>0.04</v>
      </c>
      <c r="E1133">
        <v>350</v>
      </c>
      <c r="F1133" s="4">
        <v>347</v>
      </c>
      <c r="G1133" t="s">
        <v>72</v>
      </c>
      <c r="H1133">
        <v>1</v>
      </c>
      <c r="I1133" t="s">
        <v>33</v>
      </c>
      <c r="J1133" t="s">
        <v>33</v>
      </c>
      <c r="K1133" t="s">
        <v>34</v>
      </c>
      <c r="L1133" t="s">
        <v>27</v>
      </c>
      <c r="M1133" t="s">
        <v>35</v>
      </c>
      <c r="N1133" t="s">
        <v>36</v>
      </c>
      <c r="O1133">
        <v>3</v>
      </c>
      <c r="P1133" t="s">
        <v>148</v>
      </c>
      <c r="Q1133" t="s">
        <v>149</v>
      </c>
      <c r="R1133" t="s">
        <v>158</v>
      </c>
      <c r="S1133" s="2">
        <f t="shared" si="86"/>
        <v>8.5714285714285719E-3</v>
      </c>
      <c r="T1133" s="2">
        <f t="shared" si="89"/>
        <v>8571.4285714285725</v>
      </c>
      <c r="U1133" s="2">
        <f t="shared" si="88"/>
        <v>8.6455331412103754E-3</v>
      </c>
      <c r="V1133">
        <f t="shared" si="87"/>
        <v>8.6455331412103753</v>
      </c>
    </row>
    <row r="1134" spans="1:22" x14ac:dyDescent="0.2">
      <c r="A1134">
        <v>1</v>
      </c>
      <c r="B1134" t="s">
        <v>22</v>
      </c>
      <c r="C1134">
        <f t="shared" si="90"/>
        <v>0.04</v>
      </c>
      <c r="E1134">
        <v>350</v>
      </c>
      <c r="F1134" s="4">
        <v>347</v>
      </c>
      <c r="G1134" t="s">
        <v>72</v>
      </c>
      <c r="H1134">
        <v>1</v>
      </c>
      <c r="I1134" t="s">
        <v>43</v>
      </c>
      <c r="J1134" t="s">
        <v>39</v>
      </c>
      <c r="K1134" t="s">
        <v>40</v>
      </c>
      <c r="L1134" t="s">
        <v>41</v>
      </c>
      <c r="M1134" t="s">
        <v>28</v>
      </c>
      <c r="N1134" t="s">
        <v>42</v>
      </c>
      <c r="O1134">
        <v>36</v>
      </c>
      <c r="P1134" t="s">
        <v>148</v>
      </c>
      <c r="Q1134" t="s">
        <v>149</v>
      </c>
      <c r="R1134" t="s">
        <v>158</v>
      </c>
      <c r="S1134" s="2">
        <f t="shared" si="86"/>
        <v>0.10285714285714286</v>
      </c>
      <c r="T1134" s="2">
        <f t="shared" si="89"/>
        <v>102857.14285714286</v>
      </c>
      <c r="U1134" s="2">
        <f t="shared" si="88"/>
        <v>0.1037463976945245</v>
      </c>
      <c r="V1134">
        <f t="shared" si="87"/>
        <v>103.7463976945245</v>
      </c>
    </row>
    <row r="1135" spans="1:22" x14ac:dyDescent="0.2">
      <c r="A1135">
        <v>1</v>
      </c>
      <c r="B1135" t="s">
        <v>22</v>
      </c>
      <c r="C1135">
        <f t="shared" si="90"/>
        <v>0.04</v>
      </c>
      <c r="E1135">
        <v>350</v>
      </c>
      <c r="F1135" s="4">
        <v>347</v>
      </c>
      <c r="G1135" t="s">
        <v>72</v>
      </c>
      <c r="H1135">
        <v>1</v>
      </c>
      <c r="I1135" t="s">
        <v>44</v>
      </c>
      <c r="J1135" t="s">
        <v>44</v>
      </c>
      <c r="K1135" t="s">
        <v>26</v>
      </c>
      <c r="L1135" t="s">
        <v>41</v>
      </c>
      <c r="M1135" t="s">
        <v>28</v>
      </c>
      <c r="N1135" t="s">
        <v>36</v>
      </c>
      <c r="O1135">
        <v>2</v>
      </c>
      <c r="P1135" t="s">
        <v>148</v>
      </c>
      <c r="Q1135" t="s">
        <v>149</v>
      </c>
      <c r="R1135" t="s">
        <v>158</v>
      </c>
      <c r="S1135" s="2">
        <f t="shared" si="86"/>
        <v>5.7142857142857143E-3</v>
      </c>
      <c r="T1135" s="2">
        <f t="shared" si="89"/>
        <v>5714.2857142857147</v>
      </c>
      <c r="U1135" s="2">
        <f t="shared" si="88"/>
        <v>5.763688760806916E-3</v>
      </c>
      <c r="V1135">
        <f t="shared" si="87"/>
        <v>5.7636887608069163</v>
      </c>
    </row>
    <row r="1136" spans="1:22" x14ac:dyDescent="0.2">
      <c r="A1136">
        <v>1</v>
      </c>
      <c r="B1136" t="s">
        <v>22</v>
      </c>
      <c r="C1136">
        <f t="shared" si="90"/>
        <v>0.04</v>
      </c>
      <c r="E1136">
        <v>350</v>
      </c>
      <c r="F1136" s="4">
        <v>347</v>
      </c>
      <c r="G1136" t="s">
        <v>72</v>
      </c>
      <c r="H1136">
        <v>1</v>
      </c>
      <c r="I1136" t="s">
        <v>159</v>
      </c>
      <c r="J1136" t="s">
        <v>159</v>
      </c>
      <c r="K1136" t="s">
        <v>34</v>
      </c>
      <c r="L1136" t="s">
        <v>27</v>
      </c>
      <c r="M1136" t="s">
        <v>35</v>
      </c>
      <c r="N1136" t="s">
        <v>160</v>
      </c>
      <c r="O1136">
        <v>1</v>
      </c>
      <c r="P1136" t="s">
        <v>148</v>
      </c>
      <c r="Q1136" t="s">
        <v>149</v>
      </c>
      <c r="R1136" t="s">
        <v>158</v>
      </c>
      <c r="S1136" s="2">
        <f t="shared" si="86"/>
        <v>2.8571428571428571E-3</v>
      </c>
      <c r="T1136" s="2">
        <f t="shared" si="89"/>
        <v>2857.1428571428573</v>
      </c>
      <c r="U1136" s="2">
        <f t="shared" si="88"/>
        <v>2.881844380403458E-3</v>
      </c>
      <c r="V1136">
        <f t="shared" si="87"/>
        <v>2.8818443804034581</v>
      </c>
    </row>
    <row r="1137" spans="1:22" x14ac:dyDescent="0.2">
      <c r="A1137">
        <v>1</v>
      </c>
      <c r="B1137" t="s">
        <v>22</v>
      </c>
      <c r="C1137">
        <f t="shared" si="90"/>
        <v>0.04</v>
      </c>
      <c r="E1137">
        <v>350</v>
      </c>
      <c r="F1137" s="4">
        <v>347</v>
      </c>
      <c r="G1137" t="s">
        <v>72</v>
      </c>
      <c r="H1137">
        <v>1</v>
      </c>
      <c r="I1137" t="s">
        <v>161</v>
      </c>
      <c r="J1137" t="s">
        <v>161</v>
      </c>
      <c r="K1137" t="s">
        <v>26</v>
      </c>
      <c r="L1137" t="s">
        <v>41</v>
      </c>
      <c r="M1137" t="s">
        <v>28</v>
      </c>
      <c r="N1137" t="s">
        <v>36</v>
      </c>
      <c r="O1137">
        <v>1</v>
      </c>
      <c r="P1137" t="s">
        <v>148</v>
      </c>
      <c r="Q1137" t="s">
        <v>149</v>
      </c>
      <c r="R1137" t="s">
        <v>158</v>
      </c>
      <c r="S1137" s="2">
        <f t="shared" si="86"/>
        <v>2.8571428571428571E-3</v>
      </c>
      <c r="T1137" s="2">
        <f t="shared" si="89"/>
        <v>2857.1428571428573</v>
      </c>
      <c r="U1137" s="2">
        <f t="shared" si="88"/>
        <v>2.881844380403458E-3</v>
      </c>
      <c r="V1137">
        <f t="shared" si="87"/>
        <v>2.8818443804034581</v>
      </c>
    </row>
    <row r="1138" spans="1:22" x14ac:dyDescent="0.2">
      <c r="A1138">
        <v>1</v>
      </c>
      <c r="B1138" t="s">
        <v>22</v>
      </c>
      <c r="C1138">
        <f t="shared" si="90"/>
        <v>0.04</v>
      </c>
      <c r="E1138">
        <v>350</v>
      </c>
      <c r="F1138" s="4">
        <v>347</v>
      </c>
      <c r="G1138" t="s">
        <v>72</v>
      </c>
      <c r="H1138">
        <v>1</v>
      </c>
      <c r="I1138" t="s">
        <v>155</v>
      </c>
      <c r="J1138" t="s">
        <v>155</v>
      </c>
      <c r="K1138" t="s">
        <v>26</v>
      </c>
      <c r="L1138" t="s">
        <v>27</v>
      </c>
      <c r="M1138" t="s">
        <v>35</v>
      </c>
      <c r="N1138" t="s">
        <v>156</v>
      </c>
      <c r="O1138">
        <v>4</v>
      </c>
      <c r="P1138" t="s">
        <v>148</v>
      </c>
      <c r="Q1138" t="s">
        <v>149</v>
      </c>
      <c r="R1138" t="s">
        <v>158</v>
      </c>
      <c r="S1138" s="2">
        <f t="shared" si="86"/>
        <v>1.1428571428571429E-2</v>
      </c>
      <c r="T1138" s="2">
        <f t="shared" si="89"/>
        <v>11428.571428571429</v>
      </c>
      <c r="U1138" s="2">
        <f t="shared" si="88"/>
        <v>1.1527377521613832E-2</v>
      </c>
      <c r="V1138">
        <f t="shared" si="87"/>
        <v>11.527377521613833</v>
      </c>
    </row>
    <row r="1139" spans="1:22" x14ac:dyDescent="0.2">
      <c r="A1139">
        <v>1</v>
      </c>
      <c r="B1139" t="s">
        <v>22</v>
      </c>
      <c r="C1139">
        <f t="shared" si="90"/>
        <v>0.04</v>
      </c>
      <c r="E1139">
        <v>350</v>
      </c>
      <c r="F1139" s="4">
        <v>347</v>
      </c>
      <c r="G1139" t="s">
        <v>74</v>
      </c>
      <c r="H1139">
        <v>1</v>
      </c>
      <c r="I1139" t="s">
        <v>43</v>
      </c>
      <c r="J1139" t="s">
        <v>39</v>
      </c>
      <c r="K1139" t="s">
        <v>40</v>
      </c>
      <c r="L1139" t="s">
        <v>41</v>
      </c>
      <c r="M1139" t="s">
        <v>28</v>
      </c>
      <c r="N1139" t="s">
        <v>42</v>
      </c>
      <c r="O1139">
        <v>68</v>
      </c>
      <c r="P1139" t="s">
        <v>148</v>
      </c>
      <c r="Q1139" t="s">
        <v>149</v>
      </c>
      <c r="R1139" t="s">
        <v>162</v>
      </c>
      <c r="S1139" s="2">
        <f t="shared" si="86"/>
        <v>0.19428571428571428</v>
      </c>
      <c r="T1139" s="2">
        <f t="shared" si="89"/>
        <v>194285.71428571429</v>
      </c>
      <c r="U1139" s="2">
        <f t="shared" si="88"/>
        <v>0.19596541786743515</v>
      </c>
      <c r="V1139">
        <f t="shared" si="87"/>
        <v>195.96541786743515</v>
      </c>
    </row>
    <row r="1140" spans="1:22" x14ac:dyDescent="0.2">
      <c r="A1140">
        <v>1</v>
      </c>
      <c r="B1140" t="s">
        <v>22</v>
      </c>
      <c r="C1140">
        <f t="shared" si="90"/>
        <v>0.04</v>
      </c>
      <c r="E1140">
        <v>350</v>
      </c>
      <c r="F1140" s="4">
        <v>347</v>
      </c>
      <c r="G1140" t="s">
        <v>74</v>
      </c>
      <c r="H1140">
        <v>1</v>
      </c>
      <c r="I1140" t="s">
        <v>151</v>
      </c>
      <c r="J1140" t="s">
        <v>151</v>
      </c>
      <c r="K1140" t="s">
        <v>34</v>
      </c>
      <c r="L1140" t="s">
        <v>27</v>
      </c>
      <c r="M1140" t="s">
        <v>35</v>
      </c>
      <c r="N1140" t="s">
        <v>152</v>
      </c>
      <c r="O1140">
        <v>2</v>
      </c>
      <c r="P1140" t="s">
        <v>148</v>
      </c>
      <c r="Q1140" t="s">
        <v>149</v>
      </c>
      <c r="R1140" t="s">
        <v>162</v>
      </c>
      <c r="S1140" s="2">
        <f t="shared" si="86"/>
        <v>5.7142857142857143E-3</v>
      </c>
      <c r="T1140" s="2">
        <f t="shared" si="89"/>
        <v>5714.2857142857147</v>
      </c>
      <c r="U1140" s="2">
        <f t="shared" si="88"/>
        <v>5.763688760806916E-3</v>
      </c>
      <c r="V1140">
        <f t="shared" si="87"/>
        <v>5.7636887608069163</v>
      </c>
    </row>
    <row r="1141" spans="1:22" x14ac:dyDescent="0.2">
      <c r="A1141">
        <v>1</v>
      </c>
      <c r="B1141" t="s">
        <v>22</v>
      </c>
      <c r="C1141">
        <f t="shared" si="90"/>
        <v>0.04</v>
      </c>
      <c r="E1141">
        <v>350</v>
      </c>
      <c r="F1141" s="4">
        <v>347</v>
      </c>
      <c r="G1141" t="s">
        <v>74</v>
      </c>
      <c r="H1141">
        <v>1</v>
      </c>
      <c r="I1141" t="s">
        <v>163</v>
      </c>
      <c r="J1141" t="s">
        <v>163</v>
      </c>
      <c r="K1141" t="s">
        <v>40</v>
      </c>
      <c r="L1141" t="s">
        <v>41</v>
      </c>
      <c r="M1141" t="s">
        <v>28</v>
      </c>
      <c r="N1141" t="s">
        <v>42</v>
      </c>
      <c r="O1141">
        <v>21</v>
      </c>
      <c r="P1141" t="s">
        <v>148</v>
      </c>
      <c r="Q1141" t="s">
        <v>149</v>
      </c>
      <c r="R1141" t="s">
        <v>162</v>
      </c>
      <c r="S1141" s="2">
        <f t="shared" si="86"/>
        <v>0.06</v>
      </c>
      <c r="T1141" s="2">
        <f t="shared" si="89"/>
        <v>60000</v>
      </c>
      <c r="U1141" s="2">
        <f t="shared" si="88"/>
        <v>6.0518731988472622E-2</v>
      </c>
      <c r="V1141">
        <f t="shared" si="87"/>
        <v>60.518731988472624</v>
      </c>
    </row>
    <row r="1142" spans="1:22" x14ac:dyDescent="0.2">
      <c r="A1142">
        <v>1</v>
      </c>
      <c r="B1142" t="s">
        <v>22</v>
      </c>
      <c r="C1142">
        <f t="shared" si="90"/>
        <v>0.04</v>
      </c>
      <c r="E1142">
        <v>350</v>
      </c>
      <c r="F1142" s="4">
        <v>347</v>
      </c>
      <c r="G1142" t="s">
        <v>74</v>
      </c>
      <c r="H1142">
        <v>1</v>
      </c>
      <c r="I1142" t="s">
        <v>164</v>
      </c>
      <c r="J1142" t="s">
        <v>164</v>
      </c>
      <c r="K1142" t="s">
        <v>26</v>
      </c>
      <c r="L1142" t="s">
        <v>41</v>
      </c>
      <c r="M1142" t="s">
        <v>28</v>
      </c>
      <c r="N1142" t="s">
        <v>36</v>
      </c>
      <c r="O1142">
        <v>1</v>
      </c>
      <c r="P1142" t="s">
        <v>148</v>
      </c>
      <c r="Q1142" t="s">
        <v>149</v>
      </c>
      <c r="R1142" t="s">
        <v>162</v>
      </c>
      <c r="S1142" s="2">
        <f t="shared" si="86"/>
        <v>2.8571428571428571E-3</v>
      </c>
      <c r="T1142" s="2">
        <f t="shared" si="89"/>
        <v>2857.1428571428573</v>
      </c>
      <c r="U1142" s="2">
        <f t="shared" si="88"/>
        <v>2.881844380403458E-3</v>
      </c>
      <c r="V1142">
        <f t="shared" si="87"/>
        <v>2.8818443804034581</v>
      </c>
    </row>
    <row r="1143" spans="1:22" x14ac:dyDescent="0.2">
      <c r="A1143">
        <v>1</v>
      </c>
      <c r="B1143" t="s">
        <v>22</v>
      </c>
      <c r="C1143">
        <f t="shared" si="90"/>
        <v>0.04</v>
      </c>
      <c r="E1143">
        <v>350</v>
      </c>
      <c r="F1143" s="4">
        <v>347</v>
      </c>
      <c r="G1143" t="s">
        <v>74</v>
      </c>
      <c r="H1143">
        <v>1</v>
      </c>
      <c r="I1143" t="s">
        <v>63</v>
      </c>
      <c r="J1143" t="s">
        <v>63</v>
      </c>
      <c r="K1143" t="s">
        <v>34</v>
      </c>
      <c r="L1143" t="s">
        <v>27</v>
      </c>
      <c r="M1143" t="s">
        <v>35</v>
      </c>
      <c r="N1143" t="s">
        <v>64</v>
      </c>
      <c r="O1143">
        <v>3</v>
      </c>
      <c r="P1143" t="s">
        <v>148</v>
      </c>
      <c r="Q1143" t="s">
        <v>149</v>
      </c>
      <c r="R1143" t="s">
        <v>162</v>
      </c>
      <c r="S1143" s="2">
        <f t="shared" si="86"/>
        <v>8.5714285714285719E-3</v>
      </c>
      <c r="T1143" s="2">
        <f t="shared" si="89"/>
        <v>8571.4285714285725</v>
      </c>
      <c r="U1143" s="2">
        <f t="shared" si="88"/>
        <v>8.6455331412103754E-3</v>
      </c>
      <c r="V1143">
        <f t="shared" si="87"/>
        <v>8.6455331412103753</v>
      </c>
    </row>
    <row r="1144" spans="1:22" x14ac:dyDescent="0.2">
      <c r="A1144">
        <v>1</v>
      </c>
      <c r="B1144" t="s">
        <v>76</v>
      </c>
      <c r="C1144">
        <f t="shared" ref="C1144:C1158" si="91">(12-4)/100</f>
        <v>0.08</v>
      </c>
      <c r="E1144">
        <v>350</v>
      </c>
      <c r="F1144" s="4">
        <v>347</v>
      </c>
      <c r="G1144" t="s">
        <v>23</v>
      </c>
      <c r="H1144">
        <v>1</v>
      </c>
      <c r="I1144" t="s">
        <v>43</v>
      </c>
      <c r="J1144" t="s">
        <v>39</v>
      </c>
      <c r="K1144" t="s">
        <v>40</v>
      </c>
      <c r="L1144" t="s">
        <v>41</v>
      </c>
      <c r="M1144" t="s">
        <v>28</v>
      </c>
      <c r="N1144" t="s">
        <v>42</v>
      </c>
      <c r="O1144">
        <v>7</v>
      </c>
      <c r="P1144" t="s">
        <v>148</v>
      </c>
      <c r="Q1144" t="s">
        <v>165</v>
      </c>
      <c r="R1144" t="s">
        <v>166</v>
      </c>
      <c r="S1144" s="2">
        <f t="shared" si="86"/>
        <v>0.02</v>
      </c>
      <c r="T1144" s="2">
        <f t="shared" si="89"/>
        <v>20000</v>
      </c>
      <c r="U1144" s="2">
        <f t="shared" si="88"/>
        <v>2.0172910662824207E-2</v>
      </c>
      <c r="V1144">
        <f t="shared" si="87"/>
        <v>20.172910662824208</v>
      </c>
    </row>
    <row r="1145" spans="1:22" x14ac:dyDescent="0.2">
      <c r="A1145">
        <v>1</v>
      </c>
      <c r="B1145" t="s">
        <v>76</v>
      </c>
      <c r="C1145">
        <f t="shared" si="91"/>
        <v>0.08</v>
      </c>
      <c r="E1145">
        <v>350</v>
      </c>
      <c r="F1145" s="4">
        <v>347</v>
      </c>
      <c r="G1145" t="s">
        <v>23</v>
      </c>
      <c r="H1145">
        <v>1</v>
      </c>
      <c r="I1145" t="s">
        <v>161</v>
      </c>
      <c r="J1145" t="s">
        <v>161</v>
      </c>
      <c r="K1145" t="s">
        <v>26</v>
      </c>
      <c r="L1145" t="s">
        <v>41</v>
      </c>
      <c r="M1145" t="s">
        <v>28</v>
      </c>
      <c r="N1145" t="s">
        <v>36</v>
      </c>
      <c r="O1145">
        <v>2</v>
      </c>
      <c r="P1145" t="s">
        <v>148</v>
      </c>
      <c r="Q1145" t="s">
        <v>165</v>
      </c>
      <c r="R1145" t="s">
        <v>166</v>
      </c>
      <c r="S1145" s="2">
        <f t="shared" si="86"/>
        <v>5.7142857142857143E-3</v>
      </c>
      <c r="T1145" s="2">
        <f t="shared" si="89"/>
        <v>5714.2857142857147</v>
      </c>
      <c r="U1145" s="2">
        <f t="shared" si="88"/>
        <v>5.763688760806916E-3</v>
      </c>
      <c r="V1145">
        <f t="shared" si="87"/>
        <v>5.7636887608069163</v>
      </c>
    </row>
    <row r="1146" spans="1:22" x14ac:dyDescent="0.2">
      <c r="A1146">
        <v>1</v>
      </c>
      <c r="B1146" t="s">
        <v>76</v>
      </c>
      <c r="C1146">
        <f t="shared" si="91"/>
        <v>0.08</v>
      </c>
      <c r="E1146">
        <v>350</v>
      </c>
      <c r="F1146" s="4">
        <v>347</v>
      </c>
      <c r="G1146" t="s">
        <v>70</v>
      </c>
      <c r="H1146">
        <v>1</v>
      </c>
      <c r="I1146" t="s">
        <v>33</v>
      </c>
      <c r="J1146" t="s">
        <v>33</v>
      </c>
      <c r="K1146" t="s">
        <v>34</v>
      </c>
      <c r="L1146" t="s">
        <v>27</v>
      </c>
      <c r="M1146" t="s">
        <v>35</v>
      </c>
      <c r="N1146" t="s">
        <v>36</v>
      </c>
      <c r="O1146">
        <v>1</v>
      </c>
      <c r="P1146" t="s">
        <v>148</v>
      </c>
      <c r="Q1146" t="s">
        <v>165</v>
      </c>
      <c r="R1146" t="s">
        <v>167</v>
      </c>
      <c r="S1146" s="2">
        <f t="shared" si="86"/>
        <v>2.8571428571428571E-3</v>
      </c>
      <c r="T1146" s="2">
        <f t="shared" si="89"/>
        <v>2857.1428571428573</v>
      </c>
      <c r="U1146" s="2">
        <f t="shared" si="88"/>
        <v>2.881844380403458E-3</v>
      </c>
      <c r="V1146">
        <f t="shared" si="87"/>
        <v>2.8818443804034581</v>
      </c>
    </row>
    <row r="1147" spans="1:22" x14ac:dyDescent="0.2">
      <c r="A1147">
        <v>1</v>
      </c>
      <c r="B1147" t="s">
        <v>76</v>
      </c>
      <c r="C1147">
        <f t="shared" si="91"/>
        <v>0.08</v>
      </c>
      <c r="E1147">
        <v>350</v>
      </c>
      <c r="F1147" s="4">
        <v>347</v>
      </c>
      <c r="G1147" t="s">
        <v>70</v>
      </c>
      <c r="H1147">
        <v>1</v>
      </c>
      <c r="I1147" t="s">
        <v>43</v>
      </c>
      <c r="J1147" t="s">
        <v>39</v>
      </c>
      <c r="K1147" t="s">
        <v>40</v>
      </c>
      <c r="L1147" t="s">
        <v>41</v>
      </c>
      <c r="M1147" t="s">
        <v>28</v>
      </c>
      <c r="N1147" t="s">
        <v>42</v>
      </c>
      <c r="O1147">
        <v>8</v>
      </c>
      <c r="P1147" t="s">
        <v>148</v>
      </c>
      <c r="Q1147" t="s">
        <v>165</v>
      </c>
      <c r="R1147" t="s">
        <v>167</v>
      </c>
      <c r="S1147" s="2">
        <f t="shared" si="86"/>
        <v>2.2857142857142857E-2</v>
      </c>
      <c r="T1147" s="2">
        <f t="shared" si="89"/>
        <v>22857.142857142859</v>
      </c>
      <c r="U1147" s="2">
        <f t="shared" si="88"/>
        <v>2.3054755043227664E-2</v>
      </c>
      <c r="V1147">
        <f t="shared" si="87"/>
        <v>23.054755043227665</v>
      </c>
    </row>
    <row r="1148" spans="1:22" x14ac:dyDescent="0.2">
      <c r="A1148">
        <v>1</v>
      </c>
      <c r="B1148" t="s">
        <v>76</v>
      </c>
      <c r="C1148">
        <f t="shared" si="91"/>
        <v>0.08</v>
      </c>
      <c r="E1148">
        <v>350</v>
      </c>
      <c r="F1148" s="4">
        <v>347</v>
      </c>
      <c r="G1148" t="s">
        <v>70</v>
      </c>
      <c r="H1148">
        <v>1</v>
      </c>
      <c r="I1148" t="s">
        <v>61</v>
      </c>
      <c r="J1148" t="s">
        <v>61</v>
      </c>
      <c r="K1148" t="s">
        <v>26</v>
      </c>
      <c r="L1148" t="s">
        <v>41</v>
      </c>
      <c r="M1148" t="s">
        <v>28</v>
      </c>
      <c r="N1148" t="s">
        <v>62</v>
      </c>
      <c r="O1148">
        <v>1</v>
      </c>
      <c r="P1148" t="s">
        <v>148</v>
      </c>
      <c r="Q1148" t="s">
        <v>165</v>
      </c>
      <c r="R1148" t="s">
        <v>167</v>
      </c>
      <c r="S1148" s="2">
        <f t="shared" si="86"/>
        <v>2.8571428571428571E-3</v>
      </c>
      <c r="T1148" s="2">
        <f t="shared" si="89"/>
        <v>2857.1428571428573</v>
      </c>
      <c r="U1148" s="2">
        <f t="shared" si="88"/>
        <v>2.881844380403458E-3</v>
      </c>
      <c r="V1148">
        <f t="shared" si="87"/>
        <v>2.8818443804034581</v>
      </c>
    </row>
    <row r="1149" spans="1:22" x14ac:dyDescent="0.2">
      <c r="A1149">
        <v>1</v>
      </c>
      <c r="B1149" t="s">
        <v>76</v>
      </c>
      <c r="C1149">
        <f t="shared" si="91"/>
        <v>0.08</v>
      </c>
      <c r="E1149">
        <v>350</v>
      </c>
      <c r="F1149" s="4">
        <v>347</v>
      </c>
      <c r="G1149" t="s">
        <v>70</v>
      </c>
      <c r="H1149">
        <v>1</v>
      </c>
      <c r="I1149" t="s">
        <v>161</v>
      </c>
      <c r="J1149" t="s">
        <v>161</v>
      </c>
      <c r="K1149" t="s">
        <v>26</v>
      </c>
      <c r="L1149" t="s">
        <v>41</v>
      </c>
      <c r="M1149" t="s">
        <v>28</v>
      </c>
      <c r="N1149" t="s">
        <v>36</v>
      </c>
      <c r="O1149">
        <v>1</v>
      </c>
      <c r="P1149" t="s">
        <v>148</v>
      </c>
      <c r="Q1149" t="s">
        <v>165</v>
      </c>
      <c r="R1149" t="s">
        <v>167</v>
      </c>
      <c r="S1149" s="2">
        <f t="shared" si="86"/>
        <v>2.8571428571428571E-3</v>
      </c>
      <c r="T1149" s="2">
        <f t="shared" si="89"/>
        <v>2857.1428571428573</v>
      </c>
      <c r="U1149" s="2">
        <f t="shared" si="88"/>
        <v>2.881844380403458E-3</v>
      </c>
      <c r="V1149">
        <f t="shared" si="87"/>
        <v>2.8818443804034581</v>
      </c>
    </row>
    <row r="1150" spans="1:22" x14ac:dyDescent="0.2">
      <c r="A1150">
        <v>1</v>
      </c>
      <c r="B1150" t="s">
        <v>76</v>
      </c>
      <c r="C1150">
        <f t="shared" si="91"/>
        <v>0.08</v>
      </c>
      <c r="E1150">
        <v>350</v>
      </c>
      <c r="F1150" s="4">
        <v>347</v>
      </c>
      <c r="G1150" t="s">
        <v>72</v>
      </c>
      <c r="H1150">
        <v>1</v>
      </c>
      <c r="I1150" t="s">
        <v>33</v>
      </c>
      <c r="J1150" t="s">
        <v>33</v>
      </c>
      <c r="K1150" t="s">
        <v>34</v>
      </c>
      <c r="L1150" t="s">
        <v>27</v>
      </c>
      <c r="M1150" t="s">
        <v>35</v>
      </c>
      <c r="N1150" t="s">
        <v>36</v>
      </c>
      <c r="O1150">
        <v>1</v>
      </c>
      <c r="P1150" t="s">
        <v>148</v>
      </c>
      <c r="Q1150" t="s">
        <v>165</v>
      </c>
      <c r="R1150" t="s">
        <v>168</v>
      </c>
      <c r="S1150" s="2">
        <f t="shared" si="86"/>
        <v>2.8571428571428571E-3</v>
      </c>
      <c r="T1150" s="2">
        <f t="shared" si="89"/>
        <v>2857.1428571428573</v>
      </c>
      <c r="U1150" s="2">
        <f t="shared" si="88"/>
        <v>2.881844380403458E-3</v>
      </c>
      <c r="V1150">
        <f t="shared" si="87"/>
        <v>2.8818443804034581</v>
      </c>
    </row>
    <row r="1151" spans="1:22" x14ac:dyDescent="0.2">
      <c r="A1151">
        <v>1</v>
      </c>
      <c r="B1151" t="s">
        <v>76</v>
      </c>
      <c r="C1151">
        <f t="shared" si="91"/>
        <v>0.08</v>
      </c>
      <c r="E1151">
        <v>350</v>
      </c>
      <c r="F1151" s="4">
        <v>347</v>
      </c>
      <c r="G1151" t="s">
        <v>72</v>
      </c>
      <c r="H1151">
        <v>1</v>
      </c>
      <c r="I1151" t="s">
        <v>43</v>
      </c>
      <c r="J1151" t="s">
        <v>39</v>
      </c>
      <c r="K1151" t="s">
        <v>40</v>
      </c>
      <c r="L1151" t="s">
        <v>41</v>
      </c>
      <c r="M1151" t="s">
        <v>28</v>
      </c>
      <c r="N1151" t="s">
        <v>42</v>
      </c>
      <c r="O1151">
        <v>9</v>
      </c>
      <c r="P1151" t="s">
        <v>148</v>
      </c>
      <c r="Q1151" t="s">
        <v>165</v>
      </c>
      <c r="R1151" t="s">
        <v>168</v>
      </c>
      <c r="S1151" s="2">
        <f t="shared" si="86"/>
        <v>2.5714285714285714E-2</v>
      </c>
      <c r="T1151" s="2">
        <f t="shared" si="89"/>
        <v>25714.285714285714</v>
      </c>
      <c r="U1151" s="2">
        <f t="shared" si="88"/>
        <v>2.5936599423631124E-2</v>
      </c>
      <c r="V1151">
        <f t="shared" si="87"/>
        <v>25.936599423631126</v>
      </c>
    </row>
    <row r="1152" spans="1:22" x14ac:dyDescent="0.2">
      <c r="A1152">
        <v>1</v>
      </c>
      <c r="B1152" t="s">
        <v>76</v>
      </c>
      <c r="C1152">
        <f t="shared" si="91"/>
        <v>0.08</v>
      </c>
      <c r="E1152">
        <v>350</v>
      </c>
      <c r="F1152" s="4">
        <v>347</v>
      </c>
      <c r="G1152" t="s">
        <v>72</v>
      </c>
      <c r="H1152">
        <v>1</v>
      </c>
      <c r="I1152" t="s">
        <v>44</v>
      </c>
      <c r="J1152" t="s">
        <v>44</v>
      </c>
      <c r="K1152" t="s">
        <v>26</v>
      </c>
      <c r="L1152" t="s">
        <v>41</v>
      </c>
      <c r="M1152" t="s">
        <v>28</v>
      </c>
      <c r="N1152" t="s">
        <v>36</v>
      </c>
      <c r="O1152">
        <v>1</v>
      </c>
      <c r="P1152" t="s">
        <v>148</v>
      </c>
      <c r="Q1152" t="s">
        <v>165</v>
      </c>
      <c r="R1152" t="s">
        <v>168</v>
      </c>
      <c r="S1152" s="2">
        <f t="shared" si="86"/>
        <v>2.8571428571428571E-3</v>
      </c>
      <c r="T1152" s="2">
        <f t="shared" si="89"/>
        <v>2857.1428571428573</v>
      </c>
      <c r="U1152" s="2">
        <f t="shared" si="88"/>
        <v>2.881844380403458E-3</v>
      </c>
      <c r="V1152">
        <f t="shared" si="87"/>
        <v>2.8818443804034581</v>
      </c>
    </row>
    <row r="1153" spans="1:22" x14ac:dyDescent="0.2">
      <c r="A1153">
        <v>1</v>
      </c>
      <c r="B1153" t="s">
        <v>76</v>
      </c>
      <c r="C1153">
        <f t="shared" si="91"/>
        <v>0.08</v>
      </c>
      <c r="E1153">
        <v>350</v>
      </c>
      <c r="F1153" s="4">
        <v>347</v>
      </c>
      <c r="G1153" t="s">
        <v>74</v>
      </c>
      <c r="H1153">
        <v>1</v>
      </c>
      <c r="I1153" t="s">
        <v>24</v>
      </c>
      <c r="J1153" t="s">
        <v>25</v>
      </c>
      <c r="K1153" t="s">
        <v>26</v>
      </c>
      <c r="L1153" t="s">
        <v>27</v>
      </c>
      <c r="M1153" t="s">
        <v>169</v>
      </c>
      <c r="N1153" t="s">
        <v>29</v>
      </c>
      <c r="O1153">
        <v>1</v>
      </c>
      <c r="P1153" t="s">
        <v>148</v>
      </c>
      <c r="Q1153" t="s">
        <v>165</v>
      </c>
      <c r="R1153" t="s">
        <v>170</v>
      </c>
      <c r="S1153" s="2">
        <f t="shared" si="86"/>
        <v>2.8571428571428571E-3</v>
      </c>
      <c r="T1153" s="2">
        <f t="shared" si="89"/>
        <v>2857.1428571428573</v>
      </c>
      <c r="U1153" s="2">
        <f t="shared" si="88"/>
        <v>2.881844380403458E-3</v>
      </c>
      <c r="V1153">
        <f t="shared" si="87"/>
        <v>2.8818443804034581</v>
      </c>
    </row>
    <row r="1154" spans="1:22" x14ac:dyDescent="0.2">
      <c r="A1154">
        <v>1</v>
      </c>
      <c r="B1154" t="s">
        <v>76</v>
      </c>
      <c r="C1154">
        <f t="shared" si="91"/>
        <v>0.08</v>
      </c>
      <c r="E1154">
        <v>350</v>
      </c>
      <c r="F1154" s="4">
        <v>347</v>
      </c>
      <c r="G1154" t="s">
        <v>74</v>
      </c>
      <c r="H1154">
        <v>1</v>
      </c>
      <c r="I1154" t="s">
        <v>43</v>
      </c>
      <c r="J1154" t="s">
        <v>39</v>
      </c>
      <c r="K1154" t="s">
        <v>40</v>
      </c>
      <c r="L1154" t="s">
        <v>41</v>
      </c>
      <c r="M1154" t="s">
        <v>28</v>
      </c>
      <c r="N1154" t="s">
        <v>42</v>
      </c>
      <c r="O1154">
        <v>4</v>
      </c>
      <c r="P1154" t="s">
        <v>148</v>
      </c>
      <c r="Q1154" t="s">
        <v>165</v>
      </c>
      <c r="R1154" t="s">
        <v>170</v>
      </c>
      <c r="S1154" s="2">
        <f t="shared" ref="S1154:S1217" si="92">O1154/E1154</f>
        <v>1.1428571428571429E-2</v>
      </c>
      <c r="T1154" s="2">
        <f t="shared" si="89"/>
        <v>11428.571428571429</v>
      </c>
      <c r="U1154" s="2">
        <f t="shared" si="88"/>
        <v>1.1527377521613832E-2</v>
      </c>
      <c r="V1154">
        <f t="shared" ref="V1154:V1217" si="93">U1154*1000</f>
        <v>11.527377521613833</v>
      </c>
    </row>
    <row r="1155" spans="1:22" x14ac:dyDescent="0.2">
      <c r="A1155">
        <v>1</v>
      </c>
      <c r="B1155" t="s">
        <v>76</v>
      </c>
      <c r="C1155">
        <f t="shared" si="91"/>
        <v>0.08</v>
      </c>
      <c r="E1155">
        <v>350</v>
      </c>
      <c r="F1155" s="4">
        <v>347</v>
      </c>
      <c r="G1155" t="s">
        <v>74</v>
      </c>
      <c r="H1155">
        <v>1</v>
      </c>
      <c r="I1155" t="s">
        <v>171</v>
      </c>
      <c r="J1155" t="s">
        <v>171</v>
      </c>
      <c r="K1155" t="s">
        <v>26</v>
      </c>
      <c r="L1155" t="s">
        <v>27</v>
      </c>
      <c r="M1155" t="s">
        <v>35</v>
      </c>
      <c r="N1155" t="s">
        <v>172</v>
      </c>
      <c r="O1155">
        <v>1</v>
      </c>
      <c r="P1155" t="s">
        <v>148</v>
      </c>
      <c r="Q1155" t="s">
        <v>165</v>
      </c>
      <c r="R1155" t="s">
        <v>170</v>
      </c>
      <c r="S1155" s="2">
        <f t="shared" si="92"/>
        <v>2.8571428571428571E-3</v>
      </c>
      <c r="T1155" s="2">
        <f t="shared" si="89"/>
        <v>2857.1428571428573</v>
      </c>
      <c r="U1155" s="2">
        <f t="shared" ref="U1155:U1218" si="94">O1155/F1155</f>
        <v>2.881844380403458E-3</v>
      </c>
      <c r="V1155">
        <f t="shared" si="93"/>
        <v>2.8818443804034581</v>
      </c>
    </row>
    <row r="1156" spans="1:22" x14ac:dyDescent="0.2">
      <c r="A1156">
        <v>1</v>
      </c>
      <c r="B1156" t="s">
        <v>76</v>
      </c>
      <c r="C1156">
        <f t="shared" si="91"/>
        <v>0.08</v>
      </c>
      <c r="E1156">
        <v>350</v>
      </c>
      <c r="F1156" s="4">
        <v>347</v>
      </c>
      <c r="G1156" t="s">
        <v>74</v>
      </c>
      <c r="H1156">
        <v>1</v>
      </c>
      <c r="I1156" t="s">
        <v>63</v>
      </c>
      <c r="J1156" t="s">
        <v>63</v>
      </c>
      <c r="K1156" t="s">
        <v>34</v>
      </c>
      <c r="L1156" t="s">
        <v>27</v>
      </c>
      <c r="M1156" t="s">
        <v>35</v>
      </c>
      <c r="N1156" t="s">
        <v>64</v>
      </c>
      <c r="O1156">
        <v>2</v>
      </c>
      <c r="P1156" t="s">
        <v>148</v>
      </c>
      <c r="Q1156" t="s">
        <v>165</v>
      </c>
      <c r="R1156" t="s">
        <v>170</v>
      </c>
      <c r="S1156" s="2">
        <f t="shared" si="92"/>
        <v>5.7142857142857143E-3</v>
      </c>
      <c r="T1156" s="2">
        <f t="shared" ref="T1156:T1219" si="95">S1156*1000000</f>
        <v>5714.2857142857147</v>
      </c>
      <c r="U1156" s="2">
        <f t="shared" si="94"/>
        <v>5.763688760806916E-3</v>
      </c>
      <c r="V1156">
        <f t="shared" si="93"/>
        <v>5.7636887608069163</v>
      </c>
    </row>
    <row r="1157" spans="1:22" x14ac:dyDescent="0.2">
      <c r="A1157">
        <v>1</v>
      </c>
      <c r="B1157" t="s">
        <v>76</v>
      </c>
      <c r="C1157">
        <f t="shared" si="91"/>
        <v>0.08</v>
      </c>
      <c r="E1157">
        <v>350</v>
      </c>
      <c r="F1157" s="4">
        <v>347</v>
      </c>
      <c r="G1157" t="s">
        <v>74</v>
      </c>
      <c r="H1157">
        <v>1</v>
      </c>
      <c r="I1157" t="s">
        <v>161</v>
      </c>
      <c r="J1157" t="s">
        <v>161</v>
      </c>
      <c r="K1157" t="s">
        <v>26</v>
      </c>
      <c r="L1157" t="s">
        <v>41</v>
      </c>
      <c r="M1157" t="s">
        <v>28</v>
      </c>
      <c r="N1157" t="s">
        <v>36</v>
      </c>
      <c r="O1157">
        <v>1</v>
      </c>
      <c r="P1157" t="s">
        <v>148</v>
      </c>
      <c r="Q1157" t="s">
        <v>165</v>
      </c>
      <c r="R1157" t="s">
        <v>170</v>
      </c>
      <c r="S1157" s="2">
        <f t="shared" si="92"/>
        <v>2.8571428571428571E-3</v>
      </c>
      <c r="T1157" s="2">
        <f t="shared" si="95"/>
        <v>2857.1428571428573</v>
      </c>
      <c r="U1157" s="2">
        <f t="shared" si="94"/>
        <v>2.881844380403458E-3</v>
      </c>
      <c r="V1157">
        <f t="shared" si="93"/>
        <v>2.8818443804034581</v>
      </c>
    </row>
    <row r="1158" spans="1:22" x14ac:dyDescent="0.2">
      <c r="A1158">
        <v>1</v>
      </c>
      <c r="B1158" t="s">
        <v>76</v>
      </c>
      <c r="C1158">
        <f t="shared" si="91"/>
        <v>0.08</v>
      </c>
      <c r="E1158">
        <v>350</v>
      </c>
      <c r="F1158" s="4">
        <v>347</v>
      </c>
      <c r="G1158" t="s">
        <v>74</v>
      </c>
      <c r="H1158">
        <v>1</v>
      </c>
      <c r="I1158" t="s">
        <v>161</v>
      </c>
      <c r="J1158" t="s">
        <v>161</v>
      </c>
      <c r="K1158" t="s">
        <v>26</v>
      </c>
      <c r="L1158" t="s">
        <v>41</v>
      </c>
      <c r="M1158" t="s">
        <v>28</v>
      </c>
      <c r="N1158" t="s">
        <v>36</v>
      </c>
      <c r="O1158">
        <v>2</v>
      </c>
      <c r="P1158" t="s">
        <v>148</v>
      </c>
      <c r="Q1158" t="s">
        <v>165</v>
      </c>
      <c r="R1158" t="s">
        <v>170</v>
      </c>
      <c r="S1158" s="2">
        <f t="shared" si="92"/>
        <v>5.7142857142857143E-3</v>
      </c>
      <c r="T1158" s="2">
        <f t="shared" si="95"/>
        <v>5714.2857142857147</v>
      </c>
      <c r="U1158" s="2">
        <f t="shared" si="94"/>
        <v>5.763688760806916E-3</v>
      </c>
      <c r="V1158">
        <f t="shared" si="93"/>
        <v>5.7636887608069163</v>
      </c>
    </row>
    <row r="1159" spans="1:22" x14ac:dyDescent="0.2">
      <c r="A1159">
        <v>2</v>
      </c>
      <c r="B1159" t="s">
        <v>22</v>
      </c>
      <c r="C1159">
        <f t="shared" ref="C1159:C1181" si="96">(4/100)</f>
        <v>0.04</v>
      </c>
      <c r="E1159">
        <v>350</v>
      </c>
      <c r="F1159" s="4">
        <v>347</v>
      </c>
      <c r="G1159" t="s">
        <v>23</v>
      </c>
      <c r="H1159">
        <v>1</v>
      </c>
      <c r="I1159" t="s">
        <v>173</v>
      </c>
      <c r="J1159" t="s">
        <v>25</v>
      </c>
      <c r="K1159" t="s">
        <v>26</v>
      </c>
      <c r="L1159" t="s">
        <v>27</v>
      </c>
      <c r="M1159" t="s">
        <v>35</v>
      </c>
      <c r="N1159" t="s">
        <v>29</v>
      </c>
      <c r="O1159">
        <v>1</v>
      </c>
      <c r="P1159" t="s">
        <v>174</v>
      </c>
      <c r="Q1159" t="s">
        <v>175</v>
      </c>
      <c r="R1159" t="s">
        <v>176</v>
      </c>
      <c r="S1159" s="2">
        <f t="shared" si="92"/>
        <v>2.8571428571428571E-3</v>
      </c>
      <c r="T1159" s="2">
        <f t="shared" si="95"/>
        <v>2857.1428571428573</v>
      </c>
      <c r="U1159" s="2">
        <f t="shared" si="94"/>
        <v>2.881844380403458E-3</v>
      </c>
      <c r="V1159">
        <f t="shared" si="93"/>
        <v>2.8818443804034581</v>
      </c>
    </row>
    <row r="1160" spans="1:22" x14ac:dyDescent="0.2">
      <c r="A1160">
        <v>2</v>
      </c>
      <c r="B1160" t="s">
        <v>22</v>
      </c>
      <c r="C1160">
        <f t="shared" si="96"/>
        <v>0.04</v>
      </c>
      <c r="E1160">
        <v>350</v>
      </c>
      <c r="F1160" s="4">
        <v>347</v>
      </c>
      <c r="G1160" t="s">
        <v>23</v>
      </c>
      <c r="H1160">
        <v>1</v>
      </c>
      <c r="I1160" t="s">
        <v>43</v>
      </c>
      <c r="J1160" t="s">
        <v>39</v>
      </c>
      <c r="K1160" t="s">
        <v>40</v>
      </c>
      <c r="L1160" t="s">
        <v>41</v>
      </c>
      <c r="M1160" t="s">
        <v>28</v>
      </c>
      <c r="N1160" t="s">
        <v>42</v>
      </c>
      <c r="O1160">
        <v>29</v>
      </c>
      <c r="P1160" t="s">
        <v>174</v>
      </c>
      <c r="Q1160" t="s">
        <v>175</v>
      </c>
      <c r="R1160" t="s">
        <v>176</v>
      </c>
      <c r="S1160" s="2">
        <f t="shared" si="92"/>
        <v>8.2857142857142851E-2</v>
      </c>
      <c r="T1160" s="2">
        <f t="shared" si="95"/>
        <v>82857.142857142855</v>
      </c>
      <c r="U1160" s="2">
        <f t="shared" si="94"/>
        <v>8.3573487031700283E-2</v>
      </c>
      <c r="V1160">
        <f t="shared" si="93"/>
        <v>83.573487031700282</v>
      </c>
    </row>
    <row r="1161" spans="1:22" x14ac:dyDescent="0.2">
      <c r="A1161">
        <v>2</v>
      </c>
      <c r="B1161" t="s">
        <v>22</v>
      </c>
      <c r="C1161">
        <f t="shared" si="96"/>
        <v>0.04</v>
      </c>
      <c r="E1161">
        <v>350</v>
      </c>
      <c r="F1161" s="4">
        <v>347</v>
      </c>
      <c r="G1161" t="s">
        <v>23</v>
      </c>
      <c r="H1161">
        <v>1</v>
      </c>
      <c r="I1161" t="s">
        <v>53</v>
      </c>
      <c r="J1161" t="s">
        <v>53</v>
      </c>
      <c r="K1161" t="s">
        <v>26</v>
      </c>
      <c r="L1161" t="s">
        <v>41</v>
      </c>
      <c r="M1161" t="s">
        <v>28</v>
      </c>
      <c r="N1161" t="s">
        <v>54</v>
      </c>
      <c r="O1161">
        <v>5</v>
      </c>
      <c r="P1161" t="s">
        <v>174</v>
      </c>
      <c r="Q1161" t="s">
        <v>175</v>
      </c>
      <c r="R1161" t="s">
        <v>176</v>
      </c>
      <c r="S1161" s="2">
        <f t="shared" si="92"/>
        <v>1.4285714285714285E-2</v>
      </c>
      <c r="T1161" s="2">
        <f t="shared" si="95"/>
        <v>14285.714285714284</v>
      </c>
      <c r="U1161" s="2">
        <f t="shared" si="94"/>
        <v>1.4409221902017291E-2</v>
      </c>
      <c r="V1161">
        <f t="shared" si="93"/>
        <v>14.40922190201729</v>
      </c>
    </row>
    <row r="1162" spans="1:22" x14ac:dyDescent="0.2">
      <c r="A1162">
        <v>2</v>
      </c>
      <c r="B1162" t="s">
        <v>22</v>
      </c>
      <c r="C1162">
        <f t="shared" si="96"/>
        <v>0.04</v>
      </c>
      <c r="E1162">
        <v>350</v>
      </c>
      <c r="F1162" s="4">
        <v>347</v>
      </c>
      <c r="G1162" t="s">
        <v>23</v>
      </c>
      <c r="H1162">
        <v>1</v>
      </c>
      <c r="I1162" t="s">
        <v>61</v>
      </c>
      <c r="J1162" t="s">
        <v>61</v>
      </c>
      <c r="K1162" t="s">
        <v>26</v>
      </c>
      <c r="L1162" t="s">
        <v>41</v>
      </c>
      <c r="M1162" t="s">
        <v>28</v>
      </c>
      <c r="N1162" t="s">
        <v>62</v>
      </c>
      <c r="O1162">
        <v>1</v>
      </c>
      <c r="P1162" t="s">
        <v>174</v>
      </c>
      <c r="Q1162" t="s">
        <v>175</v>
      </c>
      <c r="R1162" t="s">
        <v>176</v>
      </c>
      <c r="S1162" s="2">
        <f t="shared" si="92"/>
        <v>2.8571428571428571E-3</v>
      </c>
      <c r="T1162" s="2">
        <f t="shared" si="95"/>
        <v>2857.1428571428573</v>
      </c>
      <c r="U1162" s="2">
        <f t="shared" si="94"/>
        <v>2.881844380403458E-3</v>
      </c>
      <c r="V1162">
        <f t="shared" si="93"/>
        <v>2.8818443804034581</v>
      </c>
    </row>
    <row r="1163" spans="1:22" x14ac:dyDescent="0.2">
      <c r="A1163">
        <v>2</v>
      </c>
      <c r="B1163" t="s">
        <v>22</v>
      </c>
      <c r="C1163">
        <f t="shared" si="96"/>
        <v>0.04</v>
      </c>
      <c r="E1163">
        <v>350</v>
      </c>
      <c r="F1163" s="4">
        <v>347</v>
      </c>
      <c r="G1163" t="s">
        <v>23</v>
      </c>
      <c r="H1163">
        <v>1</v>
      </c>
      <c r="I1163" t="s">
        <v>61</v>
      </c>
      <c r="J1163" t="s">
        <v>61</v>
      </c>
      <c r="K1163" t="s">
        <v>26</v>
      </c>
      <c r="L1163" t="s">
        <v>41</v>
      </c>
      <c r="M1163" t="s">
        <v>28</v>
      </c>
      <c r="N1163" t="s">
        <v>62</v>
      </c>
      <c r="O1163">
        <v>1</v>
      </c>
      <c r="P1163" t="s">
        <v>174</v>
      </c>
      <c r="Q1163" t="s">
        <v>175</v>
      </c>
      <c r="R1163" t="s">
        <v>176</v>
      </c>
      <c r="S1163" s="2">
        <f t="shared" si="92"/>
        <v>2.8571428571428571E-3</v>
      </c>
      <c r="T1163" s="2">
        <f t="shared" si="95"/>
        <v>2857.1428571428573</v>
      </c>
      <c r="U1163" s="2">
        <f t="shared" si="94"/>
        <v>2.881844380403458E-3</v>
      </c>
      <c r="V1163">
        <f t="shared" si="93"/>
        <v>2.8818443804034581</v>
      </c>
    </row>
    <row r="1164" spans="1:22" x14ac:dyDescent="0.2">
      <c r="A1164">
        <v>2</v>
      </c>
      <c r="B1164" t="s">
        <v>22</v>
      </c>
      <c r="C1164">
        <f t="shared" si="96"/>
        <v>0.04</v>
      </c>
      <c r="E1164">
        <v>350</v>
      </c>
      <c r="F1164" s="4">
        <v>347</v>
      </c>
      <c r="G1164" t="s">
        <v>23</v>
      </c>
      <c r="H1164">
        <v>1</v>
      </c>
      <c r="I1164" t="s">
        <v>63</v>
      </c>
      <c r="J1164" t="s">
        <v>63</v>
      </c>
      <c r="K1164" t="s">
        <v>34</v>
      </c>
      <c r="L1164" t="s">
        <v>27</v>
      </c>
      <c r="M1164" t="s">
        <v>35</v>
      </c>
      <c r="N1164" t="s">
        <v>64</v>
      </c>
      <c r="O1164">
        <v>1</v>
      </c>
      <c r="P1164" t="s">
        <v>174</v>
      </c>
      <c r="Q1164" t="s">
        <v>175</v>
      </c>
      <c r="R1164" t="s">
        <v>176</v>
      </c>
      <c r="S1164" s="2">
        <f t="shared" si="92"/>
        <v>2.8571428571428571E-3</v>
      </c>
      <c r="T1164" s="2">
        <f t="shared" si="95"/>
        <v>2857.1428571428573</v>
      </c>
      <c r="U1164" s="2">
        <f t="shared" si="94"/>
        <v>2.881844380403458E-3</v>
      </c>
      <c r="V1164">
        <f t="shared" si="93"/>
        <v>2.8818443804034581</v>
      </c>
    </row>
    <row r="1165" spans="1:22" x14ac:dyDescent="0.2">
      <c r="A1165">
        <v>2</v>
      </c>
      <c r="B1165" t="s">
        <v>22</v>
      </c>
      <c r="C1165">
        <f t="shared" si="96"/>
        <v>0.04</v>
      </c>
      <c r="E1165">
        <v>350</v>
      </c>
      <c r="F1165" s="4">
        <v>347</v>
      </c>
      <c r="G1165" t="s">
        <v>23</v>
      </c>
      <c r="H1165">
        <v>1</v>
      </c>
      <c r="I1165" t="s">
        <v>153</v>
      </c>
      <c r="J1165" t="s">
        <v>153</v>
      </c>
      <c r="K1165" t="s">
        <v>34</v>
      </c>
      <c r="L1165" t="s">
        <v>27</v>
      </c>
      <c r="M1165" t="s">
        <v>35</v>
      </c>
      <c r="N1165" t="s">
        <v>154</v>
      </c>
      <c r="O1165">
        <v>1</v>
      </c>
      <c r="P1165" t="s">
        <v>174</v>
      </c>
      <c r="Q1165" t="s">
        <v>175</v>
      </c>
      <c r="R1165" t="s">
        <v>176</v>
      </c>
      <c r="S1165" s="2">
        <f t="shared" si="92"/>
        <v>2.8571428571428571E-3</v>
      </c>
      <c r="T1165" s="2">
        <f t="shared" si="95"/>
        <v>2857.1428571428573</v>
      </c>
      <c r="U1165" s="2">
        <f t="shared" si="94"/>
        <v>2.881844380403458E-3</v>
      </c>
      <c r="V1165">
        <f t="shared" si="93"/>
        <v>2.8818443804034581</v>
      </c>
    </row>
    <row r="1166" spans="1:22" x14ac:dyDescent="0.2">
      <c r="A1166">
        <v>2</v>
      </c>
      <c r="B1166" t="s">
        <v>22</v>
      </c>
      <c r="C1166">
        <f t="shared" si="96"/>
        <v>0.04</v>
      </c>
      <c r="E1166">
        <v>350</v>
      </c>
      <c r="F1166" s="4">
        <v>347</v>
      </c>
      <c r="G1166" t="s">
        <v>70</v>
      </c>
      <c r="H1166">
        <v>1</v>
      </c>
      <c r="I1166" t="s">
        <v>43</v>
      </c>
      <c r="J1166" t="s">
        <v>39</v>
      </c>
      <c r="K1166" t="s">
        <v>40</v>
      </c>
      <c r="L1166" t="s">
        <v>41</v>
      </c>
      <c r="M1166" t="s">
        <v>28</v>
      </c>
      <c r="N1166" t="s">
        <v>42</v>
      </c>
      <c r="O1166">
        <v>35</v>
      </c>
      <c r="P1166" t="s">
        <v>174</v>
      </c>
      <c r="Q1166" t="s">
        <v>175</v>
      </c>
      <c r="R1166" t="s">
        <v>177</v>
      </c>
      <c r="S1166" s="2">
        <f t="shared" si="92"/>
        <v>0.1</v>
      </c>
      <c r="T1166" s="2">
        <f t="shared" si="95"/>
        <v>100000</v>
      </c>
      <c r="U1166" s="2">
        <f t="shared" si="94"/>
        <v>0.10086455331412104</v>
      </c>
      <c r="V1166">
        <f t="shared" si="93"/>
        <v>100.86455331412104</v>
      </c>
    </row>
    <row r="1167" spans="1:22" x14ac:dyDescent="0.2">
      <c r="A1167">
        <v>2</v>
      </c>
      <c r="B1167" t="s">
        <v>22</v>
      </c>
      <c r="C1167">
        <f t="shared" si="96"/>
        <v>0.04</v>
      </c>
      <c r="E1167">
        <v>350</v>
      </c>
      <c r="F1167" s="4">
        <v>347</v>
      </c>
      <c r="G1167" t="s">
        <v>70</v>
      </c>
      <c r="H1167">
        <v>1</v>
      </c>
      <c r="I1167" t="s">
        <v>53</v>
      </c>
      <c r="J1167" t="s">
        <v>53</v>
      </c>
      <c r="K1167" t="s">
        <v>26</v>
      </c>
      <c r="L1167" t="s">
        <v>41</v>
      </c>
      <c r="M1167" t="s">
        <v>28</v>
      </c>
      <c r="N1167" t="s">
        <v>54</v>
      </c>
      <c r="O1167">
        <v>9</v>
      </c>
      <c r="P1167" t="s">
        <v>174</v>
      </c>
      <c r="Q1167" t="s">
        <v>175</v>
      </c>
      <c r="R1167" t="s">
        <v>177</v>
      </c>
      <c r="S1167" s="2">
        <f t="shared" si="92"/>
        <v>2.5714285714285714E-2</v>
      </c>
      <c r="T1167" s="2">
        <f t="shared" si="95"/>
        <v>25714.285714285714</v>
      </c>
      <c r="U1167" s="2">
        <f t="shared" si="94"/>
        <v>2.5936599423631124E-2</v>
      </c>
      <c r="V1167">
        <f t="shared" si="93"/>
        <v>25.936599423631126</v>
      </c>
    </row>
    <row r="1168" spans="1:22" x14ac:dyDescent="0.2">
      <c r="A1168">
        <v>2</v>
      </c>
      <c r="B1168" t="s">
        <v>22</v>
      </c>
      <c r="C1168">
        <f t="shared" si="96"/>
        <v>0.04</v>
      </c>
      <c r="E1168">
        <v>350</v>
      </c>
      <c r="F1168" s="4">
        <v>347</v>
      </c>
      <c r="G1168" t="s">
        <v>70</v>
      </c>
      <c r="H1168">
        <v>1</v>
      </c>
      <c r="I1168" t="s">
        <v>63</v>
      </c>
      <c r="J1168" t="s">
        <v>63</v>
      </c>
      <c r="K1168" t="s">
        <v>34</v>
      </c>
      <c r="L1168" t="s">
        <v>27</v>
      </c>
      <c r="M1168" t="s">
        <v>35</v>
      </c>
      <c r="N1168" t="s">
        <v>64</v>
      </c>
      <c r="O1168">
        <v>1</v>
      </c>
      <c r="P1168" t="s">
        <v>174</v>
      </c>
      <c r="Q1168" t="s">
        <v>175</v>
      </c>
      <c r="R1168" t="s">
        <v>177</v>
      </c>
      <c r="S1168" s="2">
        <f t="shared" si="92"/>
        <v>2.8571428571428571E-3</v>
      </c>
      <c r="T1168" s="2">
        <f t="shared" si="95"/>
        <v>2857.1428571428573</v>
      </c>
      <c r="U1168" s="2">
        <f t="shared" si="94"/>
        <v>2.881844380403458E-3</v>
      </c>
      <c r="V1168">
        <f t="shared" si="93"/>
        <v>2.8818443804034581</v>
      </c>
    </row>
    <row r="1169" spans="1:22" x14ac:dyDescent="0.2">
      <c r="A1169">
        <v>2</v>
      </c>
      <c r="B1169" t="s">
        <v>22</v>
      </c>
      <c r="C1169">
        <f t="shared" si="96"/>
        <v>0.04</v>
      </c>
      <c r="E1169">
        <v>350</v>
      </c>
      <c r="F1169" s="4">
        <v>347</v>
      </c>
      <c r="G1169" t="s">
        <v>70</v>
      </c>
      <c r="H1169">
        <v>1</v>
      </c>
      <c r="I1169" t="s">
        <v>153</v>
      </c>
      <c r="J1169" t="s">
        <v>153</v>
      </c>
      <c r="K1169" t="s">
        <v>34</v>
      </c>
      <c r="L1169" t="s">
        <v>27</v>
      </c>
      <c r="M1169" t="s">
        <v>35</v>
      </c>
      <c r="N1169" t="s">
        <v>154</v>
      </c>
      <c r="O1169">
        <v>7</v>
      </c>
      <c r="P1169" t="s">
        <v>174</v>
      </c>
      <c r="Q1169" t="s">
        <v>175</v>
      </c>
      <c r="R1169" t="s">
        <v>177</v>
      </c>
      <c r="S1169" s="2">
        <f t="shared" si="92"/>
        <v>0.02</v>
      </c>
      <c r="T1169" s="2">
        <f t="shared" si="95"/>
        <v>20000</v>
      </c>
      <c r="U1169" s="2">
        <f t="shared" si="94"/>
        <v>2.0172910662824207E-2</v>
      </c>
      <c r="V1169">
        <f t="shared" si="93"/>
        <v>20.172910662824208</v>
      </c>
    </row>
    <row r="1170" spans="1:22" x14ac:dyDescent="0.2">
      <c r="A1170">
        <v>2</v>
      </c>
      <c r="B1170" t="s">
        <v>22</v>
      </c>
      <c r="C1170">
        <f t="shared" si="96"/>
        <v>0.04</v>
      </c>
      <c r="E1170">
        <v>350</v>
      </c>
      <c r="F1170" s="4">
        <v>347</v>
      </c>
      <c r="G1170" t="s">
        <v>70</v>
      </c>
      <c r="H1170">
        <v>1</v>
      </c>
      <c r="I1170" t="s">
        <v>155</v>
      </c>
      <c r="J1170" t="s">
        <v>155</v>
      </c>
      <c r="K1170" t="s">
        <v>26</v>
      </c>
      <c r="L1170" t="s">
        <v>27</v>
      </c>
      <c r="M1170" t="s">
        <v>35</v>
      </c>
      <c r="N1170" t="s">
        <v>156</v>
      </c>
      <c r="O1170">
        <v>2</v>
      </c>
      <c r="P1170" t="s">
        <v>174</v>
      </c>
      <c r="Q1170" t="s">
        <v>175</v>
      </c>
      <c r="R1170" t="s">
        <v>177</v>
      </c>
      <c r="S1170" s="2">
        <f t="shared" si="92"/>
        <v>5.7142857142857143E-3</v>
      </c>
      <c r="T1170" s="2">
        <f t="shared" si="95"/>
        <v>5714.2857142857147</v>
      </c>
      <c r="U1170" s="2">
        <f t="shared" si="94"/>
        <v>5.763688760806916E-3</v>
      </c>
      <c r="V1170">
        <f t="shared" si="93"/>
        <v>5.7636887608069163</v>
      </c>
    </row>
    <row r="1171" spans="1:22" x14ac:dyDescent="0.2">
      <c r="A1171">
        <v>2</v>
      </c>
      <c r="B1171" t="s">
        <v>22</v>
      </c>
      <c r="C1171">
        <f t="shared" si="96"/>
        <v>0.04</v>
      </c>
      <c r="E1171">
        <v>350</v>
      </c>
      <c r="F1171" s="4">
        <v>347</v>
      </c>
      <c r="G1171" t="s">
        <v>72</v>
      </c>
      <c r="H1171">
        <v>1</v>
      </c>
      <c r="I1171" t="s">
        <v>43</v>
      </c>
      <c r="J1171" t="s">
        <v>39</v>
      </c>
      <c r="K1171" t="s">
        <v>40</v>
      </c>
      <c r="L1171" t="s">
        <v>41</v>
      </c>
      <c r="M1171" t="s">
        <v>28</v>
      </c>
      <c r="N1171" t="s">
        <v>42</v>
      </c>
      <c r="O1171">
        <v>24</v>
      </c>
      <c r="P1171" t="s">
        <v>174</v>
      </c>
      <c r="Q1171" t="s">
        <v>175</v>
      </c>
      <c r="R1171" t="s">
        <v>178</v>
      </c>
      <c r="S1171" s="2">
        <f t="shared" si="92"/>
        <v>6.8571428571428575E-2</v>
      </c>
      <c r="T1171" s="2">
        <f t="shared" si="95"/>
        <v>68571.42857142858</v>
      </c>
      <c r="U1171" s="2">
        <f t="shared" si="94"/>
        <v>6.9164265129683003E-2</v>
      </c>
      <c r="V1171">
        <f t="shared" si="93"/>
        <v>69.164265129683002</v>
      </c>
    </row>
    <row r="1172" spans="1:22" x14ac:dyDescent="0.2">
      <c r="A1172">
        <v>2</v>
      </c>
      <c r="B1172" t="s">
        <v>22</v>
      </c>
      <c r="C1172">
        <f t="shared" si="96"/>
        <v>0.04</v>
      </c>
      <c r="E1172">
        <v>350</v>
      </c>
      <c r="F1172" s="4">
        <v>347</v>
      </c>
      <c r="G1172" t="s">
        <v>72</v>
      </c>
      <c r="H1172">
        <v>1</v>
      </c>
      <c r="I1172" t="s">
        <v>44</v>
      </c>
      <c r="J1172" t="s">
        <v>44</v>
      </c>
      <c r="K1172" t="s">
        <v>26</v>
      </c>
      <c r="L1172" t="s">
        <v>41</v>
      </c>
      <c r="M1172" t="s">
        <v>28</v>
      </c>
      <c r="N1172" t="s">
        <v>36</v>
      </c>
      <c r="O1172">
        <v>4</v>
      </c>
      <c r="P1172" t="s">
        <v>174</v>
      </c>
      <c r="Q1172" t="s">
        <v>175</v>
      </c>
      <c r="R1172" t="s">
        <v>178</v>
      </c>
      <c r="S1172" s="2">
        <f t="shared" si="92"/>
        <v>1.1428571428571429E-2</v>
      </c>
      <c r="T1172" s="2">
        <f t="shared" si="95"/>
        <v>11428.571428571429</v>
      </c>
      <c r="U1172" s="2">
        <f t="shared" si="94"/>
        <v>1.1527377521613832E-2</v>
      </c>
      <c r="V1172">
        <f t="shared" si="93"/>
        <v>11.527377521613833</v>
      </c>
    </row>
    <row r="1173" spans="1:22" x14ac:dyDescent="0.2">
      <c r="A1173">
        <v>2</v>
      </c>
      <c r="B1173" t="s">
        <v>22</v>
      </c>
      <c r="C1173">
        <f t="shared" si="96"/>
        <v>0.04</v>
      </c>
      <c r="E1173">
        <v>350</v>
      </c>
      <c r="F1173" s="4">
        <v>347</v>
      </c>
      <c r="G1173" t="s">
        <v>72</v>
      </c>
      <c r="H1173">
        <v>1</v>
      </c>
      <c r="I1173" t="s">
        <v>61</v>
      </c>
      <c r="J1173" t="s">
        <v>61</v>
      </c>
      <c r="K1173" t="s">
        <v>26</v>
      </c>
      <c r="L1173" t="s">
        <v>41</v>
      </c>
      <c r="M1173" t="s">
        <v>28</v>
      </c>
      <c r="N1173" t="s">
        <v>62</v>
      </c>
      <c r="O1173">
        <v>3</v>
      </c>
      <c r="P1173" t="s">
        <v>174</v>
      </c>
      <c r="Q1173" t="s">
        <v>175</v>
      </c>
      <c r="R1173" t="s">
        <v>178</v>
      </c>
      <c r="S1173" s="2">
        <f t="shared" si="92"/>
        <v>8.5714285714285719E-3</v>
      </c>
      <c r="T1173" s="2">
        <f t="shared" si="95"/>
        <v>8571.4285714285725</v>
      </c>
      <c r="U1173" s="2">
        <f t="shared" si="94"/>
        <v>8.6455331412103754E-3</v>
      </c>
      <c r="V1173">
        <f t="shared" si="93"/>
        <v>8.6455331412103753</v>
      </c>
    </row>
    <row r="1174" spans="1:22" x14ac:dyDescent="0.2">
      <c r="A1174">
        <v>2</v>
      </c>
      <c r="B1174" t="s">
        <v>22</v>
      </c>
      <c r="C1174">
        <f t="shared" si="96"/>
        <v>0.04</v>
      </c>
      <c r="E1174">
        <v>350</v>
      </c>
      <c r="F1174" s="4">
        <v>347</v>
      </c>
      <c r="G1174" t="s">
        <v>72</v>
      </c>
      <c r="H1174">
        <v>1</v>
      </c>
      <c r="I1174" t="s">
        <v>63</v>
      </c>
      <c r="J1174" t="s">
        <v>63</v>
      </c>
      <c r="K1174" t="s">
        <v>34</v>
      </c>
      <c r="L1174" t="s">
        <v>27</v>
      </c>
      <c r="M1174" t="s">
        <v>35</v>
      </c>
      <c r="N1174" t="s">
        <v>64</v>
      </c>
      <c r="O1174">
        <v>2</v>
      </c>
      <c r="P1174" t="s">
        <v>174</v>
      </c>
      <c r="Q1174" t="s">
        <v>175</v>
      </c>
      <c r="R1174" t="s">
        <v>178</v>
      </c>
      <c r="S1174" s="2">
        <f t="shared" si="92"/>
        <v>5.7142857142857143E-3</v>
      </c>
      <c r="T1174" s="2">
        <f t="shared" si="95"/>
        <v>5714.2857142857147</v>
      </c>
      <c r="U1174" s="2">
        <f t="shared" si="94"/>
        <v>5.763688760806916E-3</v>
      </c>
      <c r="V1174">
        <f t="shared" si="93"/>
        <v>5.7636887608069163</v>
      </c>
    </row>
    <row r="1175" spans="1:22" x14ac:dyDescent="0.2">
      <c r="A1175">
        <v>2</v>
      </c>
      <c r="B1175" t="s">
        <v>22</v>
      </c>
      <c r="C1175">
        <f t="shared" si="96"/>
        <v>0.04</v>
      </c>
      <c r="E1175">
        <v>350</v>
      </c>
      <c r="F1175" s="4">
        <v>347</v>
      </c>
      <c r="G1175" t="s">
        <v>72</v>
      </c>
      <c r="H1175">
        <v>1</v>
      </c>
      <c r="I1175" t="s">
        <v>67</v>
      </c>
      <c r="J1175" t="s">
        <v>67</v>
      </c>
      <c r="K1175" t="s">
        <v>26</v>
      </c>
      <c r="L1175" t="s">
        <v>41</v>
      </c>
      <c r="M1175" t="s">
        <v>28</v>
      </c>
      <c r="N1175" t="s">
        <v>36</v>
      </c>
      <c r="O1175">
        <v>1</v>
      </c>
      <c r="P1175" t="s">
        <v>174</v>
      </c>
      <c r="Q1175" t="s">
        <v>175</v>
      </c>
      <c r="R1175" t="s">
        <v>178</v>
      </c>
      <c r="S1175" s="2">
        <f t="shared" si="92"/>
        <v>2.8571428571428571E-3</v>
      </c>
      <c r="T1175" s="2">
        <f t="shared" si="95"/>
        <v>2857.1428571428573</v>
      </c>
      <c r="U1175" s="2">
        <f t="shared" si="94"/>
        <v>2.881844380403458E-3</v>
      </c>
      <c r="V1175">
        <f t="shared" si="93"/>
        <v>2.8818443804034581</v>
      </c>
    </row>
    <row r="1176" spans="1:22" x14ac:dyDescent="0.2">
      <c r="A1176">
        <v>2</v>
      </c>
      <c r="B1176" t="s">
        <v>22</v>
      </c>
      <c r="C1176">
        <f t="shared" si="96"/>
        <v>0.04</v>
      </c>
      <c r="E1176">
        <v>350</v>
      </c>
      <c r="F1176" s="4">
        <v>347</v>
      </c>
      <c r="G1176" t="s">
        <v>74</v>
      </c>
      <c r="H1176">
        <v>1</v>
      </c>
      <c r="I1176" t="s">
        <v>173</v>
      </c>
      <c r="J1176" t="s">
        <v>25</v>
      </c>
      <c r="K1176" t="s">
        <v>26</v>
      </c>
      <c r="L1176" t="s">
        <v>27</v>
      </c>
      <c r="M1176" t="s">
        <v>35</v>
      </c>
      <c r="N1176" t="s">
        <v>29</v>
      </c>
      <c r="O1176">
        <v>4</v>
      </c>
      <c r="P1176" t="s">
        <v>174</v>
      </c>
      <c r="Q1176" t="s">
        <v>175</v>
      </c>
      <c r="R1176" t="s">
        <v>179</v>
      </c>
      <c r="S1176" s="2">
        <f t="shared" si="92"/>
        <v>1.1428571428571429E-2</v>
      </c>
      <c r="T1176" s="2">
        <f t="shared" si="95"/>
        <v>11428.571428571429</v>
      </c>
      <c r="U1176" s="2">
        <f t="shared" si="94"/>
        <v>1.1527377521613832E-2</v>
      </c>
      <c r="V1176">
        <f t="shared" si="93"/>
        <v>11.527377521613833</v>
      </c>
    </row>
    <row r="1177" spans="1:22" x14ac:dyDescent="0.2">
      <c r="A1177">
        <v>2</v>
      </c>
      <c r="B1177" t="s">
        <v>22</v>
      </c>
      <c r="C1177">
        <f t="shared" si="96"/>
        <v>0.04</v>
      </c>
      <c r="E1177">
        <v>350</v>
      </c>
      <c r="F1177" s="4">
        <v>347</v>
      </c>
      <c r="G1177" t="s">
        <v>74</v>
      </c>
      <c r="H1177">
        <v>1</v>
      </c>
      <c r="I1177" t="s">
        <v>43</v>
      </c>
      <c r="J1177" t="s">
        <v>39</v>
      </c>
      <c r="K1177" t="s">
        <v>40</v>
      </c>
      <c r="L1177" t="s">
        <v>41</v>
      </c>
      <c r="M1177" t="s">
        <v>28</v>
      </c>
      <c r="N1177" t="s">
        <v>42</v>
      </c>
      <c r="O1177">
        <v>38</v>
      </c>
      <c r="P1177" t="s">
        <v>174</v>
      </c>
      <c r="Q1177" t="s">
        <v>175</v>
      </c>
      <c r="R1177" t="s">
        <v>179</v>
      </c>
      <c r="S1177" s="2">
        <f t="shared" si="92"/>
        <v>0.10857142857142857</v>
      </c>
      <c r="T1177" s="2">
        <f t="shared" si="95"/>
        <v>108571.42857142857</v>
      </c>
      <c r="U1177" s="2">
        <f t="shared" si="94"/>
        <v>0.10951008645533142</v>
      </c>
      <c r="V1177">
        <f t="shared" si="93"/>
        <v>109.51008645533142</v>
      </c>
    </row>
    <row r="1178" spans="1:22" x14ac:dyDescent="0.2">
      <c r="A1178">
        <v>2</v>
      </c>
      <c r="B1178" t="s">
        <v>22</v>
      </c>
      <c r="C1178">
        <f t="shared" si="96"/>
        <v>0.04</v>
      </c>
      <c r="E1178">
        <v>350</v>
      </c>
      <c r="F1178" s="4">
        <v>347</v>
      </c>
      <c r="G1178" t="s">
        <v>74</v>
      </c>
      <c r="H1178">
        <v>1</v>
      </c>
      <c r="I1178" t="s">
        <v>61</v>
      </c>
      <c r="J1178" t="s">
        <v>61</v>
      </c>
      <c r="K1178" t="s">
        <v>26</v>
      </c>
      <c r="L1178" t="s">
        <v>41</v>
      </c>
      <c r="M1178" t="s">
        <v>28</v>
      </c>
      <c r="N1178" t="s">
        <v>62</v>
      </c>
      <c r="O1178">
        <v>3</v>
      </c>
      <c r="P1178" t="s">
        <v>174</v>
      </c>
      <c r="Q1178" t="s">
        <v>175</v>
      </c>
      <c r="R1178" t="s">
        <v>179</v>
      </c>
      <c r="S1178" s="2">
        <f t="shared" si="92"/>
        <v>8.5714285714285719E-3</v>
      </c>
      <c r="T1178" s="2">
        <f t="shared" si="95"/>
        <v>8571.4285714285725</v>
      </c>
      <c r="U1178" s="2">
        <f t="shared" si="94"/>
        <v>8.6455331412103754E-3</v>
      </c>
      <c r="V1178">
        <f t="shared" si="93"/>
        <v>8.6455331412103753</v>
      </c>
    </row>
    <row r="1179" spans="1:22" x14ac:dyDescent="0.2">
      <c r="A1179">
        <v>2</v>
      </c>
      <c r="B1179" t="s">
        <v>22</v>
      </c>
      <c r="C1179">
        <f t="shared" si="96"/>
        <v>0.04</v>
      </c>
      <c r="E1179">
        <v>350</v>
      </c>
      <c r="F1179" s="4">
        <v>347</v>
      </c>
      <c r="G1179" t="s">
        <v>74</v>
      </c>
      <c r="H1179">
        <v>1</v>
      </c>
      <c r="I1179" t="s">
        <v>63</v>
      </c>
      <c r="J1179" t="s">
        <v>63</v>
      </c>
      <c r="K1179" t="s">
        <v>34</v>
      </c>
      <c r="L1179" t="s">
        <v>27</v>
      </c>
      <c r="M1179" t="s">
        <v>35</v>
      </c>
      <c r="N1179" t="s">
        <v>64</v>
      </c>
      <c r="O1179">
        <v>4</v>
      </c>
      <c r="P1179" t="s">
        <v>174</v>
      </c>
      <c r="Q1179" t="s">
        <v>175</v>
      </c>
      <c r="R1179" t="s">
        <v>179</v>
      </c>
      <c r="S1179" s="2">
        <f t="shared" si="92"/>
        <v>1.1428571428571429E-2</v>
      </c>
      <c r="T1179" s="2">
        <f t="shared" si="95"/>
        <v>11428.571428571429</v>
      </c>
      <c r="U1179" s="2">
        <f t="shared" si="94"/>
        <v>1.1527377521613832E-2</v>
      </c>
      <c r="V1179">
        <f t="shared" si="93"/>
        <v>11.527377521613833</v>
      </c>
    </row>
    <row r="1180" spans="1:22" x14ac:dyDescent="0.2">
      <c r="A1180">
        <v>2</v>
      </c>
      <c r="B1180" t="s">
        <v>22</v>
      </c>
      <c r="C1180">
        <f t="shared" si="96"/>
        <v>0.04</v>
      </c>
      <c r="E1180">
        <v>350</v>
      </c>
      <c r="F1180" s="4">
        <v>347</v>
      </c>
      <c r="G1180" t="s">
        <v>74</v>
      </c>
      <c r="H1180">
        <v>1</v>
      </c>
      <c r="I1180" t="s">
        <v>63</v>
      </c>
      <c r="J1180" t="s">
        <v>63</v>
      </c>
      <c r="K1180" t="s">
        <v>34</v>
      </c>
      <c r="L1180" t="s">
        <v>27</v>
      </c>
      <c r="M1180" t="s">
        <v>35</v>
      </c>
      <c r="N1180" t="s">
        <v>64</v>
      </c>
      <c r="O1180">
        <v>3</v>
      </c>
      <c r="P1180" t="s">
        <v>174</v>
      </c>
      <c r="Q1180" t="s">
        <v>175</v>
      </c>
      <c r="R1180" t="s">
        <v>179</v>
      </c>
      <c r="S1180" s="2">
        <f t="shared" si="92"/>
        <v>8.5714285714285719E-3</v>
      </c>
      <c r="T1180" s="2">
        <f t="shared" si="95"/>
        <v>8571.4285714285725</v>
      </c>
      <c r="U1180" s="2">
        <f t="shared" si="94"/>
        <v>8.6455331412103754E-3</v>
      </c>
      <c r="V1180">
        <f t="shared" si="93"/>
        <v>8.6455331412103753</v>
      </c>
    </row>
    <row r="1181" spans="1:22" x14ac:dyDescent="0.2">
      <c r="A1181">
        <v>2</v>
      </c>
      <c r="B1181" t="s">
        <v>22</v>
      </c>
      <c r="C1181">
        <f t="shared" si="96"/>
        <v>0.04</v>
      </c>
      <c r="E1181">
        <v>350</v>
      </c>
      <c r="F1181" s="4">
        <v>347</v>
      </c>
      <c r="G1181" t="s">
        <v>74</v>
      </c>
      <c r="H1181">
        <v>1</v>
      </c>
      <c r="I1181" t="s">
        <v>155</v>
      </c>
      <c r="J1181" t="s">
        <v>155</v>
      </c>
      <c r="K1181" t="s">
        <v>26</v>
      </c>
      <c r="L1181" t="s">
        <v>27</v>
      </c>
      <c r="M1181" t="s">
        <v>35</v>
      </c>
      <c r="N1181" t="s">
        <v>156</v>
      </c>
      <c r="O1181">
        <v>1</v>
      </c>
      <c r="P1181" t="s">
        <v>174</v>
      </c>
      <c r="Q1181" t="s">
        <v>175</v>
      </c>
      <c r="R1181" t="s">
        <v>179</v>
      </c>
      <c r="S1181" s="2">
        <f t="shared" si="92"/>
        <v>2.8571428571428571E-3</v>
      </c>
      <c r="T1181" s="2">
        <f t="shared" si="95"/>
        <v>2857.1428571428573</v>
      </c>
      <c r="U1181" s="2">
        <f t="shared" si="94"/>
        <v>2.881844380403458E-3</v>
      </c>
      <c r="V1181">
        <f t="shared" si="93"/>
        <v>2.8818443804034581</v>
      </c>
    </row>
    <row r="1182" spans="1:22" x14ac:dyDescent="0.2">
      <c r="A1182">
        <v>2</v>
      </c>
      <c r="B1182" t="s">
        <v>76</v>
      </c>
      <c r="C1182">
        <f t="shared" ref="C1182:C1192" si="97">(12-4)/100</f>
        <v>0.08</v>
      </c>
      <c r="E1182">
        <v>350</v>
      </c>
      <c r="F1182" s="4">
        <v>347</v>
      </c>
      <c r="G1182" t="s">
        <v>23</v>
      </c>
      <c r="H1182">
        <v>1</v>
      </c>
      <c r="I1182" t="s">
        <v>43</v>
      </c>
      <c r="J1182" t="s">
        <v>39</v>
      </c>
      <c r="K1182" t="s">
        <v>40</v>
      </c>
      <c r="L1182" t="s">
        <v>41</v>
      </c>
      <c r="M1182" t="s">
        <v>28</v>
      </c>
      <c r="N1182" t="s">
        <v>42</v>
      </c>
      <c r="O1182">
        <v>8</v>
      </c>
      <c r="P1182" t="s">
        <v>174</v>
      </c>
      <c r="Q1182" t="s">
        <v>180</v>
      </c>
      <c r="R1182" t="s">
        <v>181</v>
      </c>
      <c r="S1182" s="2">
        <f t="shared" si="92"/>
        <v>2.2857142857142857E-2</v>
      </c>
      <c r="T1182" s="2">
        <f t="shared" si="95"/>
        <v>22857.142857142859</v>
      </c>
      <c r="U1182" s="2">
        <f t="shared" si="94"/>
        <v>2.3054755043227664E-2</v>
      </c>
      <c r="V1182">
        <f t="shared" si="93"/>
        <v>23.054755043227665</v>
      </c>
    </row>
    <row r="1183" spans="1:22" x14ac:dyDescent="0.2">
      <c r="A1183">
        <v>2</v>
      </c>
      <c r="B1183" t="s">
        <v>76</v>
      </c>
      <c r="C1183">
        <f t="shared" si="97"/>
        <v>0.08</v>
      </c>
      <c r="E1183">
        <v>350</v>
      </c>
      <c r="F1183" s="4">
        <v>347</v>
      </c>
      <c r="G1183" t="s">
        <v>70</v>
      </c>
      <c r="H1183">
        <v>1</v>
      </c>
      <c r="I1183" t="s">
        <v>173</v>
      </c>
      <c r="J1183" t="s">
        <v>25</v>
      </c>
      <c r="K1183" t="s">
        <v>26</v>
      </c>
      <c r="L1183" t="s">
        <v>27</v>
      </c>
      <c r="M1183" t="s">
        <v>35</v>
      </c>
      <c r="N1183" t="s">
        <v>29</v>
      </c>
      <c r="O1183">
        <v>1</v>
      </c>
      <c r="P1183" t="s">
        <v>174</v>
      </c>
      <c r="Q1183" t="s">
        <v>180</v>
      </c>
      <c r="R1183" t="s">
        <v>182</v>
      </c>
      <c r="S1183" s="2">
        <f t="shared" si="92"/>
        <v>2.8571428571428571E-3</v>
      </c>
      <c r="T1183" s="2">
        <f t="shared" si="95"/>
        <v>2857.1428571428573</v>
      </c>
      <c r="U1183" s="2">
        <f t="shared" si="94"/>
        <v>2.881844380403458E-3</v>
      </c>
      <c r="V1183">
        <f t="shared" si="93"/>
        <v>2.8818443804034581</v>
      </c>
    </row>
    <row r="1184" spans="1:22" x14ac:dyDescent="0.2">
      <c r="A1184">
        <v>2</v>
      </c>
      <c r="B1184" t="s">
        <v>76</v>
      </c>
      <c r="C1184">
        <f t="shared" si="97"/>
        <v>0.08</v>
      </c>
      <c r="E1184">
        <v>350</v>
      </c>
      <c r="F1184" s="4">
        <v>347</v>
      </c>
      <c r="G1184" t="s">
        <v>70</v>
      </c>
      <c r="H1184">
        <v>1</v>
      </c>
      <c r="I1184" t="s">
        <v>43</v>
      </c>
      <c r="J1184" t="s">
        <v>39</v>
      </c>
      <c r="K1184" t="s">
        <v>40</v>
      </c>
      <c r="L1184" t="s">
        <v>41</v>
      </c>
      <c r="M1184" t="s">
        <v>28</v>
      </c>
      <c r="N1184" t="s">
        <v>42</v>
      </c>
      <c r="O1184">
        <v>9</v>
      </c>
      <c r="P1184" t="s">
        <v>174</v>
      </c>
      <c r="Q1184" t="s">
        <v>180</v>
      </c>
      <c r="R1184" t="s">
        <v>182</v>
      </c>
      <c r="S1184" s="2">
        <f t="shared" si="92"/>
        <v>2.5714285714285714E-2</v>
      </c>
      <c r="T1184" s="2">
        <f t="shared" si="95"/>
        <v>25714.285714285714</v>
      </c>
      <c r="U1184" s="2">
        <f t="shared" si="94"/>
        <v>2.5936599423631124E-2</v>
      </c>
      <c r="V1184">
        <f t="shared" si="93"/>
        <v>25.936599423631126</v>
      </c>
    </row>
    <row r="1185" spans="1:22" x14ac:dyDescent="0.2">
      <c r="A1185">
        <v>2</v>
      </c>
      <c r="B1185" t="s">
        <v>76</v>
      </c>
      <c r="C1185">
        <f t="shared" si="97"/>
        <v>0.08</v>
      </c>
      <c r="E1185">
        <v>350</v>
      </c>
      <c r="F1185" s="4">
        <v>347</v>
      </c>
      <c r="G1185" t="s">
        <v>72</v>
      </c>
      <c r="H1185">
        <v>1</v>
      </c>
      <c r="I1185" t="s">
        <v>43</v>
      </c>
      <c r="J1185" t="s">
        <v>39</v>
      </c>
      <c r="K1185" t="s">
        <v>40</v>
      </c>
      <c r="L1185" t="s">
        <v>41</v>
      </c>
      <c r="M1185" t="s">
        <v>28</v>
      </c>
      <c r="N1185" t="s">
        <v>42</v>
      </c>
      <c r="O1185">
        <v>7</v>
      </c>
      <c r="P1185" t="s">
        <v>174</v>
      </c>
      <c r="Q1185" t="s">
        <v>180</v>
      </c>
      <c r="R1185" t="s">
        <v>183</v>
      </c>
      <c r="S1185" s="2">
        <f t="shared" si="92"/>
        <v>0.02</v>
      </c>
      <c r="T1185" s="2">
        <f t="shared" si="95"/>
        <v>20000</v>
      </c>
      <c r="U1185" s="2">
        <f t="shared" si="94"/>
        <v>2.0172910662824207E-2</v>
      </c>
      <c r="V1185">
        <f t="shared" si="93"/>
        <v>20.172910662824208</v>
      </c>
    </row>
    <row r="1186" spans="1:22" x14ac:dyDescent="0.2">
      <c r="A1186">
        <v>2</v>
      </c>
      <c r="B1186" t="s">
        <v>76</v>
      </c>
      <c r="C1186">
        <f t="shared" si="97"/>
        <v>0.08</v>
      </c>
      <c r="E1186">
        <v>350</v>
      </c>
      <c r="F1186" s="4">
        <v>347</v>
      </c>
      <c r="G1186" t="s">
        <v>72</v>
      </c>
      <c r="H1186">
        <v>1</v>
      </c>
      <c r="I1186" t="s">
        <v>153</v>
      </c>
      <c r="J1186" t="s">
        <v>153</v>
      </c>
      <c r="K1186" t="s">
        <v>34</v>
      </c>
      <c r="L1186" t="s">
        <v>27</v>
      </c>
      <c r="M1186" t="s">
        <v>35</v>
      </c>
      <c r="N1186" t="s">
        <v>154</v>
      </c>
      <c r="O1186">
        <v>1</v>
      </c>
      <c r="P1186" t="s">
        <v>174</v>
      </c>
      <c r="Q1186" t="s">
        <v>180</v>
      </c>
      <c r="R1186" t="s">
        <v>183</v>
      </c>
      <c r="S1186" s="2">
        <f t="shared" si="92"/>
        <v>2.8571428571428571E-3</v>
      </c>
      <c r="T1186" s="2">
        <f t="shared" si="95"/>
        <v>2857.1428571428573</v>
      </c>
      <c r="U1186" s="2">
        <f t="shared" si="94"/>
        <v>2.881844380403458E-3</v>
      </c>
      <c r="V1186">
        <f t="shared" si="93"/>
        <v>2.8818443804034581</v>
      </c>
    </row>
    <row r="1187" spans="1:22" x14ac:dyDescent="0.2">
      <c r="A1187">
        <v>2</v>
      </c>
      <c r="B1187" t="s">
        <v>76</v>
      </c>
      <c r="C1187">
        <f t="shared" si="97"/>
        <v>0.08</v>
      </c>
      <c r="E1187">
        <v>350</v>
      </c>
      <c r="F1187" s="4">
        <v>347</v>
      </c>
      <c r="G1187" t="s">
        <v>74</v>
      </c>
      <c r="H1187">
        <v>1</v>
      </c>
      <c r="I1187" t="s">
        <v>173</v>
      </c>
      <c r="J1187" t="s">
        <v>25</v>
      </c>
      <c r="K1187" t="s">
        <v>26</v>
      </c>
      <c r="L1187" t="s">
        <v>27</v>
      </c>
      <c r="M1187" t="s">
        <v>35</v>
      </c>
      <c r="N1187" t="s">
        <v>29</v>
      </c>
      <c r="O1187">
        <v>3</v>
      </c>
      <c r="P1187" t="s">
        <v>174</v>
      </c>
      <c r="Q1187" t="s">
        <v>180</v>
      </c>
      <c r="R1187" t="s">
        <v>184</v>
      </c>
      <c r="S1187" s="2">
        <f t="shared" si="92"/>
        <v>8.5714285714285719E-3</v>
      </c>
      <c r="T1187" s="2">
        <f t="shared" si="95"/>
        <v>8571.4285714285725</v>
      </c>
      <c r="U1187" s="2">
        <f t="shared" si="94"/>
        <v>8.6455331412103754E-3</v>
      </c>
      <c r="V1187">
        <f t="shared" si="93"/>
        <v>8.6455331412103753</v>
      </c>
    </row>
    <row r="1188" spans="1:22" x14ac:dyDescent="0.2">
      <c r="A1188">
        <v>2</v>
      </c>
      <c r="B1188" t="s">
        <v>76</v>
      </c>
      <c r="C1188">
        <f t="shared" si="97"/>
        <v>0.08</v>
      </c>
      <c r="E1188">
        <v>350</v>
      </c>
      <c r="F1188" s="4">
        <v>347</v>
      </c>
      <c r="G1188" t="s">
        <v>74</v>
      </c>
      <c r="H1188">
        <v>1</v>
      </c>
      <c r="I1188" t="s">
        <v>24</v>
      </c>
      <c r="J1188" t="s">
        <v>25</v>
      </c>
      <c r="K1188" t="s">
        <v>26</v>
      </c>
      <c r="L1188" t="s">
        <v>27</v>
      </c>
      <c r="M1188" t="s">
        <v>28</v>
      </c>
      <c r="N1188" t="s">
        <v>29</v>
      </c>
      <c r="O1188">
        <v>3</v>
      </c>
      <c r="P1188" t="s">
        <v>174</v>
      </c>
      <c r="Q1188" t="s">
        <v>180</v>
      </c>
      <c r="R1188" t="s">
        <v>184</v>
      </c>
      <c r="S1188" s="2">
        <f t="shared" si="92"/>
        <v>8.5714285714285719E-3</v>
      </c>
      <c r="T1188" s="2">
        <f t="shared" si="95"/>
        <v>8571.4285714285725</v>
      </c>
      <c r="U1188" s="2">
        <f t="shared" si="94"/>
        <v>8.6455331412103754E-3</v>
      </c>
      <c r="V1188">
        <f t="shared" si="93"/>
        <v>8.6455331412103753</v>
      </c>
    </row>
    <row r="1189" spans="1:22" x14ac:dyDescent="0.2">
      <c r="A1189">
        <v>2</v>
      </c>
      <c r="B1189" t="s">
        <v>76</v>
      </c>
      <c r="C1189">
        <f t="shared" si="97"/>
        <v>0.08</v>
      </c>
      <c r="E1189">
        <v>350</v>
      </c>
      <c r="F1189" s="4">
        <v>347</v>
      </c>
      <c r="G1189" t="s">
        <v>74</v>
      </c>
      <c r="H1189">
        <v>1</v>
      </c>
      <c r="I1189" t="s">
        <v>43</v>
      </c>
      <c r="J1189" t="s">
        <v>39</v>
      </c>
      <c r="K1189" t="s">
        <v>40</v>
      </c>
      <c r="L1189" t="s">
        <v>41</v>
      </c>
      <c r="M1189" t="s">
        <v>28</v>
      </c>
      <c r="N1189" t="s">
        <v>42</v>
      </c>
      <c r="O1189">
        <v>5</v>
      </c>
      <c r="P1189" t="s">
        <v>174</v>
      </c>
      <c r="Q1189" t="s">
        <v>180</v>
      </c>
      <c r="R1189" t="s">
        <v>184</v>
      </c>
      <c r="S1189" s="2">
        <f t="shared" si="92"/>
        <v>1.4285714285714285E-2</v>
      </c>
      <c r="T1189" s="2">
        <f t="shared" si="95"/>
        <v>14285.714285714284</v>
      </c>
      <c r="U1189" s="2">
        <f t="shared" si="94"/>
        <v>1.4409221902017291E-2</v>
      </c>
      <c r="V1189">
        <f t="shared" si="93"/>
        <v>14.40922190201729</v>
      </c>
    </row>
    <row r="1190" spans="1:22" x14ac:dyDescent="0.2">
      <c r="A1190">
        <v>2</v>
      </c>
      <c r="B1190" t="s">
        <v>76</v>
      </c>
      <c r="C1190">
        <f t="shared" si="97"/>
        <v>0.08</v>
      </c>
      <c r="E1190">
        <v>350</v>
      </c>
      <c r="F1190" s="4">
        <v>347</v>
      </c>
      <c r="G1190" t="s">
        <v>74</v>
      </c>
      <c r="H1190">
        <v>1</v>
      </c>
      <c r="I1190" t="s">
        <v>44</v>
      </c>
      <c r="J1190" t="s">
        <v>44</v>
      </c>
      <c r="K1190" t="s">
        <v>26</v>
      </c>
      <c r="L1190" t="s">
        <v>41</v>
      </c>
      <c r="M1190" t="s">
        <v>28</v>
      </c>
      <c r="N1190" t="s">
        <v>36</v>
      </c>
      <c r="O1190">
        <v>2</v>
      </c>
      <c r="P1190" t="s">
        <v>174</v>
      </c>
      <c r="Q1190" t="s">
        <v>180</v>
      </c>
      <c r="R1190" t="s">
        <v>184</v>
      </c>
      <c r="S1190" s="2">
        <f t="shared" si="92"/>
        <v>5.7142857142857143E-3</v>
      </c>
      <c r="T1190" s="2">
        <f t="shared" si="95"/>
        <v>5714.2857142857147</v>
      </c>
      <c r="U1190" s="2">
        <f t="shared" si="94"/>
        <v>5.763688760806916E-3</v>
      </c>
      <c r="V1190">
        <f t="shared" si="93"/>
        <v>5.7636887608069163</v>
      </c>
    </row>
    <row r="1191" spans="1:22" x14ac:dyDescent="0.2">
      <c r="A1191">
        <v>2</v>
      </c>
      <c r="B1191" t="s">
        <v>76</v>
      </c>
      <c r="C1191">
        <f t="shared" si="97"/>
        <v>0.08</v>
      </c>
      <c r="E1191">
        <v>350</v>
      </c>
      <c r="F1191" s="4">
        <v>347</v>
      </c>
      <c r="G1191" t="s">
        <v>74</v>
      </c>
      <c r="H1191">
        <v>1</v>
      </c>
      <c r="I1191" t="s">
        <v>53</v>
      </c>
      <c r="J1191" t="s">
        <v>53</v>
      </c>
      <c r="K1191" t="s">
        <v>26</v>
      </c>
      <c r="L1191" t="s">
        <v>41</v>
      </c>
      <c r="M1191" t="s">
        <v>28</v>
      </c>
      <c r="N1191" t="s">
        <v>54</v>
      </c>
      <c r="O1191">
        <v>5</v>
      </c>
      <c r="P1191" t="s">
        <v>174</v>
      </c>
      <c r="Q1191" t="s">
        <v>180</v>
      </c>
      <c r="R1191" t="s">
        <v>184</v>
      </c>
      <c r="S1191" s="2">
        <f t="shared" si="92"/>
        <v>1.4285714285714285E-2</v>
      </c>
      <c r="T1191" s="2">
        <f t="shared" si="95"/>
        <v>14285.714285714284</v>
      </c>
      <c r="U1191" s="2">
        <f t="shared" si="94"/>
        <v>1.4409221902017291E-2</v>
      </c>
      <c r="V1191">
        <f t="shared" si="93"/>
        <v>14.40922190201729</v>
      </c>
    </row>
    <row r="1192" spans="1:22" x14ac:dyDescent="0.2">
      <c r="A1192">
        <v>2</v>
      </c>
      <c r="B1192" t="s">
        <v>76</v>
      </c>
      <c r="C1192">
        <f t="shared" si="97"/>
        <v>0.08</v>
      </c>
      <c r="E1192">
        <v>350</v>
      </c>
      <c r="F1192" s="4">
        <v>347</v>
      </c>
      <c r="G1192" t="s">
        <v>74</v>
      </c>
      <c r="H1192">
        <v>1</v>
      </c>
      <c r="I1192" t="s">
        <v>63</v>
      </c>
      <c r="J1192" t="s">
        <v>63</v>
      </c>
      <c r="K1192" t="s">
        <v>34</v>
      </c>
      <c r="L1192" t="s">
        <v>27</v>
      </c>
      <c r="M1192" t="s">
        <v>35</v>
      </c>
      <c r="N1192" t="s">
        <v>64</v>
      </c>
      <c r="O1192">
        <v>3</v>
      </c>
      <c r="P1192" t="s">
        <v>174</v>
      </c>
      <c r="Q1192" t="s">
        <v>180</v>
      </c>
      <c r="R1192" t="s">
        <v>184</v>
      </c>
      <c r="S1192" s="2">
        <f t="shared" si="92"/>
        <v>8.5714285714285719E-3</v>
      </c>
      <c r="T1192" s="2">
        <f t="shared" si="95"/>
        <v>8571.4285714285725</v>
      </c>
      <c r="U1192" s="2">
        <f t="shared" si="94"/>
        <v>8.6455331412103754E-3</v>
      </c>
      <c r="V1192">
        <f t="shared" si="93"/>
        <v>8.6455331412103753</v>
      </c>
    </row>
    <row r="1193" spans="1:22" x14ac:dyDescent="0.2">
      <c r="A1193">
        <v>3</v>
      </c>
      <c r="B1193" t="s">
        <v>22</v>
      </c>
      <c r="C1193">
        <f t="shared" ref="C1193:C1218" si="98">(4/100)</f>
        <v>0.04</v>
      </c>
      <c r="E1193">
        <v>350</v>
      </c>
      <c r="F1193" s="4">
        <v>347</v>
      </c>
      <c r="G1193" t="s">
        <v>23</v>
      </c>
      <c r="H1193">
        <v>1</v>
      </c>
      <c r="I1193" t="s">
        <v>43</v>
      </c>
      <c r="J1193" t="s">
        <v>39</v>
      </c>
      <c r="K1193" t="s">
        <v>40</v>
      </c>
      <c r="L1193" t="s">
        <v>41</v>
      </c>
      <c r="M1193" t="s">
        <v>28</v>
      </c>
      <c r="N1193" t="s">
        <v>42</v>
      </c>
      <c r="O1193">
        <v>18</v>
      </c>
      <c r="P1193" t="s">
        <v>185</v>
      </c>
      <c r="Q1193" t="s">
        <v>186</v>
      </c>
      <c r="R1193" t="s">
        <v>187</v>
      </c>
      <c r="S1193" s="2">
        <f t="shared" si="92"/>
        <v>5.1428571428571428E-2</v>
      </c>
      <c r="T1193" s="2">
        <f t="shared" si="95"/>
        <v>51428.571428571428</v>
      </c>
      <c r="U1193" s="2">
        <f t="shared" si="94"/>
        <v>5.1873198847262249E-2</v>
      </c>
      <c r="V1193">
        <f t="shared" si="93"/>
        <v>51.873198847262252</v>
      </c>
    </row>
    <row r="1194" spans="1:22" x14ac:dyDescent="0.2">
      <c r="A1194">
        <v>3</v>
      </c>
      <c r="B1194" t="s">
        <v>22</v>
      </c>
      <c r="C1194">
        <f t="shared" si="98"/>
        <v>0.04</v>
      </c>
      <c r="E1194">
        <v>350</v>
      </c>
      <c r="F1194" s="4">
        <v>347</v>
      </c>
      <c r="G1194" t="s">
        <v>23</v>
      </c>
      <c r="H1194">
        <v>1</v>
      </c>
      <c r="I1194" t="s">
        <v>44</v>
      </c>
      <c r="J1194" t="s">
        <v>44</v>
      </c>
      <c r="K1194" t="s">
        <v>26</v>
      </c>
      <c r="L1194" t="s">
        <v>41</v>
      </c>
      <c r="M1194" t="s">
        <v>28</v>
      </c>
      <c r="N1194" t="s">
        <v>36</v>
      </c>
      <c r="O1194">
        <v>3</v>
      </c>
      <c r="P1194" t="s">
        <v>185</v>
      </c>
      <c r="Q1194" t="s">
        <v>186</v>
      </c>
      <c r="R1194" t="s">
        <v>187</v>
      </c>
      <c r="S1194" s="2">
        <f t="shared" si="92"/>
        <v>8.5714285714285719E-3</v>
      </c>
      <c r="T1194" s="2">
        <f t="shared" si="95"/>
        <v>8571.4285714285725</v>
      </c>
      <c r="U1194" s="2">
        <f t="shared" si="94"/>
        <v>8.6455331412103754E-3</v>
      </c>
      <c r="V1194">
        <f t="shared" si="93"/>
        <v>8.6455331412103753</v>
      </c>
    </row>
    <row r="1195" spans="1:22" x14ac:dyDescent="0.2">
      <c r="A1195">
        <v>3</v>
      </c>
      <c r="B1195" t="s">
        <v>22</v>
      </c>
      <c r="C1195">
        <f t="shared" si="98"/>
        <v>0.04</v>
      </c>
      <c r="E1195">
        <v>350</v>
      </c>
      <c r="F1195" s="4">
        <v>347</v>
      </c>
      <c r="G1195" t="s">
        <v>23</v>
      </c>
      <c r="H1195">
        <v>1</v>
      </c>
      <c r="I1195" t="s">
        <v>49</v>
      </c>
      <c r="J1195" t="s">
        <v>49</v>
      </c>
      <c r="K1195" t="s">
        <v>26</v>
      </c>
      <c r="L1195" t="s">
        <v>27</v>
      </c>
      <c r="M1195" t="s">
        <v>28</v>
      </c>
      <c r="N1195" t="s">
        <v>50</v>
      </c>
      <c r="O1195">
        <v>1</v>
      </c>
      <c r="P1195" t="s">
        <v>185</v>
      </c>
      <c r="Q1195" t="s">
        <v>186</v>
      </c>
      <c r="R1195" t="s">
        <v>187</v>
      </c>
      <c r="S1195" s="2">
        <f t="shared" si="92"/>
        <v>2.8571428571428571E-3</v>
      </c>
      <c r="T1195" s="2">
        <f t="shared" si="95"/>
        <v>2857.1428571428573</v>
      </c>
      <c r="U1195" s="2">
        <f t="shared" si="94"/>
        <v>2.881844380403458E-3</v>
      </c>
      <c r="V1195">
        <f t="shared" si="93"/>
        <v>2.8818443804034581</v>
      </c>
    </row>
    <row r="1196" spans="1:22" x14ac:dyDescent="0.2">
      <c r="A1196">
        <v>3</v>
      </c>
      <c r="B1196" t="s">
        <v>22</v>
      </c>
      <c r="C1196">
        <f t="shared" si="98"/>
        <v>0.04</v>
      </c>
      <c r="E1196">
        <v>350</v>
      </c>
      <c r="F1196" s="4">
        <v>347</v>
      </c>
      <c r="G1196" t="s">
        <v>23</v>
      </c>
      <c r="H1196">
        <v>1</v>
      </c>
      <c r="I1196" t="s">
        <v>188</v>
      </c>
      <c r="J1196" t="s">
        <v>188</v>
      </c>
      <c r="K1196" t="s">
        <v>26</v>
      </c>
      <c r="L1196" t="s">
        <v>27</v>
      </c>
      <c r="M1196" t="s">
        <v>28</v>
      </c>
      <c r="N1196" t="s">
        <v>36</v>
      </c>
      <c r="O1196">
        <v>1</v>
      </c>
      <c r="P1196" t="s">
        <v>185</v>
      </c>
      <c r="Q1196" t="s">
        <v>186</v>
      </c>
      <c r="R1196" t="s">
        <v>187</v>
      </c>
      <c r="S1196" s="2">
        <f t="shared" si="92"/>
        <v>2.8571428571428571E-3</v>
      </c>
      <c r="T1196" s="2">
        <f t="shared" si="95"/>
        <v>2857.1428571428573</v>
      </c>
      <c r="U1196" s="2">
        <f t="shared" si="94"/>
        <v>2.881844380403458E-3</v>
      </c>
      <c r="V1196">
        <f t="shared" si="93"/>
        <v>2.8818443804034581</v>
      </c>
    </row>
    <row r="1197" spans="1:22" x14ac:dyDescent="0.2">
      <c r="A1197">
        <v>3</v>
      </c>
      <c r="B1197" t="s">
        <v>22</v>
      </c>
      <c r="C1197">
        <f t="shared" si="98"/>
        <v>0.04</v>
      </c>
      <c r="E1197">
        <v>350</v>
      </c>
      <c r="F1197" s="4">
        <v>347</v>
      </c>
      <c r="G1197" t="s">
        <v>23</v>
      </c>
      <c r="H1197">
        <v>1</v>
      </c>
      <c r="I1197" t="s">
        <v>161</v>
      </c>
      <c r="J1197" t="s">
        <v>161</v>
      </c>
      <c r="K1197" t="s">
        <v>26</v>
      </c>
      <c r="L1197" t="s">
        <v>41</v>
      </c>
      <c r="M1197" t="s">
        <v>28</v>
      </c>
      <c r="N1197" t="s">
        <v>36</v>
      </c>
      <c r="O1197">
        <v>1</v>
      </c>
      <c r="P1197" t="s">
        <v>185</v>
      </c>
      <c r="Q1197" t="s">
        <v>186</v>
      </c>
      <c r="R1197" t="s">
        <v>187</v>
      </c>
      <c r="S1197" s="2">
        <f t="shared" si="92"/>
        <v>2.8571428571428571E-3</v>
      </c>
      <c r="T1197" s="2">
        <f t="shared" si="95"/>
        <v>2857.1428571428573</v>
      </c>
      <c r="U1197" s="2">
        <f t="shared" si="94"/>
        <v>2.881844380403458E-3</v>
      </c>
      <c r="V1197">
        <f t="shared" si="93"/>
        <v>2.8818443804034581</v>
      </c>
    </row>
    <row r="1198" spans="1:22" x14ac:dyDescent="0.2">
      <c r="A1198">
        <v>3</v>
      </c>
      <c r="B1198" t="s">
        <v>22</v>
      </c>
      <c r="C1198">
        <f t="shared" si="98"/>
        <v>0.04</v>
      </c>
      <c r="E1198">
        <v>350</v>
      </c>
      <c r="F1198" s="4">
        <v>347</v>
      </c>
      <c r="G1198" t="s">
        <v>23</v>
      </c>
      <c r="H1198">
        <v>1</v>
      </c>
      <c r="I1198" t="s">
        <v>189</v>
      </c>
      <c r="J1198" t="s">
        <v>189</v>
      </c>
      <c r="K1198" t="s">
        <v>40</v>
      </c>
      <c r="L1198" t="s">
        <v>27</v>
      </c>
      <c r="M1198" t="s">
        <v>35</v>
      </c>
      <c r="N1198" t="s">
        <v>42</v>
      </c>
      <c r="O1198">
        <v>2</v>
      </c>
      <c r="P1198" t="s">
        <v>185</v>
      </c>
      <c r="Q1198" t="s">
        <v>186</v>
      </c>
      <c r="R1198" t="s">
        <v>187</v>
      </c>
      <c r="S1198" s="2">
        <f t="shared" si="92"/>
        <v>5.7142857142857143E-3</v>
      </c>
      <c r="T1198" s="2">
        <f t="shared" si="95"/>
        <v>5714.2857142857147</v>
      </c>
      <c r="U1198" s="2">
        <f t="shared" si="94"/>
        <v>5.763688760806916E-3</v>
      </c>
      <c r="V1198">
        <f t="shared" si="93"/>
        <v>5.7636887608069163</v>
      </c>
    </row>
    <row r="1199" spans="1:22" x14ac:dyDescent="0.2">
      <c r="A1199">
        <v>3</v>
      </c>
      <c r="B1199" t="s">
        <v>22</v>
      </c>
      <c r="C1199">
        <f t="shared" si="98"/>
        <v>0.04</v>
      </c>
      <c r="E1199">
        <v>350</v>
      </c>
      <c r="F1199" s="4">
        <v>347</v>
      </c>
      <c r="G1199" t="s">
        <v>23</v>
      </c>
      <c r="H1199">
        <v>1</v>
      </c>
      <c r="I1199" t="s">
        <v>190</v>
      </c>
      <c r="J1199" t="s">
        <v>190</v>
      </c>
      <c r="K1199" t="s">
        <v>26</v>
      </c>
      <c r="L1199" t="s">
        <v>27</v>
      </c>
      <c r="M1199" t="s">
        <v>28</v>
      </c>
      <c r="N1199" t="s">
        <v>36</v>
      </c>
      <c r="O1199">
        <v>2</v>
      </c>
      <c r="P1199" t="s">
        <v>185</v>
      </c>
      <c r="Q1199" t="s">
        <v>186</v>
      </c>
      <c r="R1199" t="s">
        <v>187</v>
      </c>
      <c r="S1199" s="2">
        <f t="shared" si="92"/>
        <v>5.7142857142857143E-3</v>
      </c>
      <c r="T1199" s="2">
        <f t="shared" si="95"/>
        <v>5714.2857142857147</v>
      </c>
      <c r="U1199" s="2">
        <f t="shared" si="94"/>
        <v>5.763688760806916E-3</v>
      </c>
      <c r="V1199">
        <f t="shared" si="93"/>
        <v>5.7636887608069163</v>
      </c>
    </row>
    <row r="1200" spans="1:22" x14ac:dyDescent="0.2">
      <c r="A1200">
        <v>3</v>
      </c>
      <c r="B1200" t="s">
        <v>22</v>
      </c>
      <c r="C1200">
        <f t="shared" si="98"/>
        <v>0.04</v>
      </c>
      <c r="E1200">
        <v>350</v>
      </c>
      <c r="F1200" s="4">
        <v>347</v>
      </c>
      <c r="G1200" t="s">
        <v>70</v>
      </c>
      <c r="H1200">
        <v>1</v>
      </c>
      <c r="I1200" t="s">
        <v>24</v>
      </c>
      <c r="J1200" t="s">
        <v>25</v>
      </c>
      <c r="K1200" t="s">
        <v>26</v>
      </c>
      <c r="L1200" t="s">
        <v>27</v>
      </c>
      <c r="M1200" t="s">
        <v>28</v>
      </c>
      <c r="N1200" t="s">
        <v>29</v>
      </c>
      <c r="O1200">
        <v>1</v>
      </c>
      <c r="P1200" t="s">
        <v>185</v>
      </c>
      <c r="Q1200" t="s">
        <v>186</v>
      </c>
      <c r="R1200" t="s">
        <v>191</v>
      </c>
      <c r="S1200" s="2">
        <f t="shared" si="92"/>
        <v>2.8571428571428571E-3</v>
      </c>
      <c r="T1200" s="2">
        <f t="shared" si="95"/>
        <v>2857.1428571428573</v>
      </c>
      <c r="U1200" s="2">
        <f t="shared" si="94"/>
        <v>2.881844380403458E-3</v>
      </c>
      <c r="V1200">
        <f t="shared" si="93"/>
        <v>2.8818443804034581</v>
      </c>
    </row>
    <row r="1201" spans="1:22" x14ac:dyDescent="0.2">
      <c r="A1201">
        <v>3</v>
      </c>
      <c r="B1201" t="s">
        <v>22</v>
      </c>
      <c r="C1201">
        <f t="shared" si="98"/>
        <v>0.04</v>
      </c>
      <c r="E1201">
        <v>350</v>
      </c>
      <c r="F1201" s="4">
        <v>347</v>
      </c>
      <c r="G1201" t="s">
        <v>70</v>
      </c>
      <c r="H1201">
        <v>1</v>
      </c>
      <c r="I1201" t="s">
        <v>33</v>
      </c>
      <c r="J1201" t="s">
        <v>33</v>
      </c>
      <c r="K1201" t="s">
        <v>34</v>
      </c>
      <c r="L1201" t="s">
        <v>27</v>
      </c>
      <c r="M1201" t="s">
        <v>35</v>
      </c>
      <c r="N1201" t="s">
        <v>36</v>
      </c>
      <c r="O1201">
        <v>1</v>
      </c>
      <c r="P1201" t="s">
        <v>185</v>
      </c>
      <c r="Q1201" t="s">
        <v>186</v>
      </c>
      <c r="R1201" t="s">
        <v>191</v>
      </c>
      <c r="S1201" s="2">
        <f t="shared" si="92"/>
        <v>2.8571428571428571E-3</v>
      </c>
      <c r="T1201" s="2">
        <f t="shared" si="95"/>
        <v>2857.1428571428573</v>
      </c>
      <c r="U1201" s="2">
        <f t="shared" si="94"/>
        <v>2.881844380403458E-3</v>
      </c>
      <c r="V1201">
        <f t="shared" si="93"/>
        <v>2.8818443804034581</v>
      </c>
    </row>
    <row r="1202" spans="1:22" x14ac:dyDescent="0.2">
      <c r="A1202">
        <v>3</v>
      </c>
      <c r="B1202" t="s">
        <v>22</v>
      </c>
      <c r="C1202">
        <f t="shared" si="98"/>
        <v>0.04</v>
      </c>
      <c r="E1202">
        <v>350</v>
      </c>
      <c r="F1202" s="4">
        <v>347</v>
      </c>
      <c r="G1202" t="s">
        <v>70</v>
      </c>
      <c r="H1202">
        <v>1</v>
      </c>
      <c r="I1202" t="s">
        <v>43</v>
      </c>
      <c r="J1202" t="s">
        <v>39</v>
      </c>
      <c r="K1202" t="s">
        <v>40</v>
      </c>
      <c r="L1202" t="s">
        <v>41</v>
      </c>
      <c r="M1202" t="s">
        <v>28</v>
      </c>
      <c r="N1202" t="s">
        <v>42</v>
      </c>
      <c r="O1202">
        <v>25</v>
      </c>
      <c r="P1202" t="s">
        <v>185</v>
      </c>
      <c r="Q1202" t="s">
        <v>186</v>
      </c>
      <c r="R1202" t="s">
        <v>191</v>
      </c>
      <c r="S1202" s="2">
        <f t="shared" si="92"/>
        <v>7.1428571428571425E-2</v>
      </c>
      <c r="T1202" s="2">
        <f t="shared" si="95"/>
        <v>71428.57142857142</v>
      </c>
      <c r="U1202" s="2">
        <f t="shared" si="94"/>
        <v>7.2046109510086456E-2</v>
      </c>
      <c r="V1202">
        <f t="shared" si="93"/>
        <v>72.046109510086453</v>
      </c>
    </row>
    <row r="1203" spans="1:22" x14ac:dyDescent="0.2">
      <c r="A1203">
        <v>3</v>
      </c>
      <c r="B1203" t="s">
        <v>22</v>
      </c>
      <c r="C1203">
        <f t="shared" si="98"/>
        <v>0.04</v>
      </c>
      <c r="E1203">
        <v>350</v>
      </c>
      <c r="F1203" s="4">
        <v>347</v>
      </c>
      <c r="G1203" t="s">
        <v>70</v>
      </c>
      <c r="H1203">
        <v>1</v>
      </c>
      <c r="I1203" t="s">
        <v>44</v>
      </c>
      <c r="J1203" t="s">
        <v>44</v>
      </c>
      <c r="K1203" t="s">
        <v>26</v>
      </c>
      <c r="L1203" t="s">
        <v>41</v>
      </c>
      <c r="M1203" t="s">
        <v>28</v>
      </c>
      <c r="N1203" t="s">
        <v>36</v>
      </c>
      <c r="O1203">
        <v>5</v>
      </c>
      <c r="P1203" t="s">
        <v>185</v>
      </c>
      <c r="Q1203" t="s">
        <v>186</v>
      </c>
      <c r="R1203" t="s">
        <v>191</v>
      </c>
      <c r="S1203" s="2">
        <f t="shared" si="92"/>
        <v>1.4285714285714285E-2</v>
      </c>
      <c r="T1203" s="2">
        <f t="shared" si="95"/>
        <v>14285.714285714284</v>
      </c>
      <c r="U1203" s="2">
        <f t="shared" si="94"/>
        <v>1.4409221902017291E-2</v>
      </c>
      <c r="V1203">
        <f t="shared" si="93"/>
        <v>14.40922190201729</v>
      </c>
    </row>
    <row r="1204" spans="1:22" x14ac:dyDescent="0.2">
      <c r="A1204">
        <v>3</v>
      </c>
      <c r="B1204" t="s">
        <v>22</v>
      </c>
      <c r="C1204">
        <f t="shared" si="98"/>
        <v>0.04</v>
      </c>
      <c r="E1204">
        <v>350</v>
      </c>
      <c r="F1204" s="4">
        <v>347</v>
      </c>
      <c r="G1204" t="s">
        <v>70</v>
      </c>
      <c r="H1204">
        <v>1</v>
      </c>
      <c r="I1204" t="s">
        <v>188</v>
      </c>
      <c r="J1204" t="s">
        <v>188</v>
      </c>
      <c r="K1204" t="s">
        <v>26</v>
      </c>
      <c r="L1204" t="s">
        <v>27</v>
      </c>
      <c r="M1204" t="s">
        <v>28</v>
      </c>
      <c r="N1204" t="s">
        <v>36</v>
      </c>
      <c r="O1204">
        <v>2</v>
      </c>
      <c r="P1204" t="s">
        <v>185</v>
      </c>
      <c r="Q1204" t="s">
        <v>186</v>
      </c>
      <c r="R1204" t="s">
        <v>191</v>
      </c>
      <c r="S1204" s="2">
        <f t="shared" si="92"/>
        <v>5.7142857142857143E-3</v>
      </c>
      <c r="T1204" s="2">
        <f t="shared" si="95"/>
        <v>5714.2857142857147</v>
      </c>
      <c r="U1204" s="2">
        <f t="shared" si="94"/>
        <v>5.763688760806916E-3</v>
      </c>
      <c r="V1204">
        <f t="shared" si="93"/>
        <v>5.7636887608069163</v>
      </c>
    </row>
    <row r="1205" spans="1:22" x14ac:dyDescent="0.2">
      <c r="A1205">
        <v>3</v>
      </c>
      <c r="B1205" t="s">
        <v>22</v>
      </c>
      <c r="C1205">
        <f t="shared" si="98"/>
        <v>0.04</v>
      </c>
      <c r="E1205">
        <v>350</v>
      </c>
      <c r="F1205" s="4">
        <v>347</v>
      </c>
      <c r="G1205" t="s">
        <v>70</v>
      </c>
      <c r="H1205">
        <v>1</v>
      </c>
      <c r="I1205" t="s">
        <v>155</v>
      </c>
      <c r="J1205" t="s">
        <v>155</v>
      </c>
      <c r="K1205" t="s">
        <v>26</v>
      </c>
      <c r="L1205" t="s">
        <v>27</v>
      </c>
      <c r="M1205" t="s">
        <v>35</v>
      </c>
      <c r="N1205" t="s">
        <v>156</v>
      </c>
      <c r="O1205">
        <v>1</v>
      </c>
      <c r="P1205" t="s">
        <v>185</v>
      </c>
      <c r="Q1205" t="s">
        <v>186</v>
      </c>
      <c r="R1205" t="s">
        <v>191</v>
      </c>
      <c r="S1205" s="2">
        <f t="shared" si="92"/>
        <v>2.8571428571428571E-3</v>
      </c>
      <c r="T1205" s="2">
        <f t="shared" si="95"/>
        <v>2857.1428571428573</v>
      </c>
      <c r="U1205" s="2">
        <f t="shared" si="94"/>
        <v>2.881844380403458E-3</v>
      </c>
      <c r="V1205">
        <f t="shared" si="93"/>
        <v>2.8818443804034581</v>
      </c>
    </row>
    <row r="1206" spans="1:22" x14ac:dyDescent="0.2">
      <c r="A1206">
        <v>3</v>
      </c>
      <c r="B1206" t="s">
        <v>22</v>
      </c>
      <c r="C1206">
        <f t="shared" si="98"/>
        <v>0.04</v>
      </c>
      <c r="E1206">
        <v>350</v>
      </c>
      <c r="F1206" s="4">
        <v>347</v>
      </c>
      <c r="G1206" t="s">
        <v>70</v>
      </c>
      <c r="H1206">
        <v>1</v>
      </c>
      <c r="I1206" t="s">
        <v>192</v>
      </c>
      <c r="J1206" t="s">
        <v>192</v>
      </c>
      <c r="K1206" t="s">
        <v>26</v>
      </c>
      <c r="L1206" t="s">
        <v>27</v>
      </c>
      <c r="M1206" t="s">
        <v>28</v>
      </c>
      <c r="N1206" t="s">
        <v>36</v>
      </c>
      <c r="O1206">
        <v>1</v>
      </c>
      <c r="P1206" t="s">
        <v>185</v>
      </c>
      <c r="Q1206" t="s">
        <v>186</v>
      </c>
      <c r="R1206" t="s">
        <v>191</v>
      </c>
      <c r="S1206" s="2">
        <f t="shared" si="92"/>
        <v>2.8571428571428571E-3</v>
      </c>
      <c r="T1206" s="2">
        <f t="shared" si="95"/>
        <v>2857.1428571428573</v>
      </c>
      <c r="U1206" s="2">
        <f t="shared" si="94"/>
        <v>2.881844380403458E-3</v>
      </c>
      <c r="V1206">
        <f t="shared" si="93"/>
        <v>2.8818443804034581</v>
      </c>
    </row>
    <row r="1207" spans="1:22" x14ac:dyDescent="0.2">
      <c r="A1207">
        <v>3</v>
      </c>
      <c r="B1207" t="s">
        <v>22</v>
      </c>
      <c r="C1207">
        <f t="shared" si="98"/>
        <v>0.04</v>
      </c>
      <c r="E1207">
        <v>350</v>
      </c>
      <c r="F1207" s="4">
        <v>347</v>
      </c>
      <c r="G1207" t="s">
        <v>72</v>
      </c>
      <c r="H1207">
        <v>1</v>
      </c>
      <c r="I1207" t="s">
        <v>43</v>
      </c>
      <c r="J1207" t="s">
        <v>39</v>
      </c>
      <c r="K1207" t="s">
        <v>40</v>
      </c>
      <c r="L1207" t="s">
        <v>41</v>
      </c>
      <c r="M1207" t="s">
        <v>28</v>
      </c>
      <c r="N1207" t="s">
        <v>42</v>
      </c>
      <c r="O1207">
        <v>22</v>
      </c>
      <c r="P1207" t="s">
        <v>185</v>
      </c>
      <c r="Q1207" t="s">
        <v>186</v>
      </c>
      <c r="R1207" t="s">
        <v>193</v>
      </c>
      <c r="S1207" s="2">
        <f t="shared" si="92"/>
        <v>6.2857142857142861E-2</v>
      </c>
      <c r="T1207" s="2">
        <f t="shared" si="95"/>
        <v>62857.142857142862</v>
      </c>
      <c r="U1207" s="2">
        <f t="shared" si="94"/>
        <v>6.3400576368876083E-2</v>
      </c>
      <c r="V1207">
        <f t="shared" si="93"/>
        <v>63.400576368876081</v>
      </c>
    </row>
    <row r="1208" spans="1:22" x14ac:dyDescent="0.2">
      <c r="A1208">
        <v>3</v>
      </c>
      <c r="B1208" t="s">
        <v>22</v>
      </c>
      <c r="C1208">
        <f t="shared" si="98"/>
        <v>0.04</v>
      </c>
      <c r="E1208">
        <v>350</v>
      </c>
      <c r="F1208" s="4">
        <v>347</v>
      </c>
      <c r="G1208" t="s">
        <v>72</v>
      </c>
      <c r="H1208">
        <v>1</v>
      </c>
      <c r="I1208" t="s">
        <v>44</v>
      </c>
      <c r="J1208" t="s">
        <v>44</v>
      </c>
      <c r="K1208" t="s">
        <v>26</v>
      </c>
      <c r="L1208" t="s">
        <v>41</v>
      </c>
      <c r="M1208" t="s">
        <v>28</v>
      </c>
      <c r="N1208" t="s">
        <v>36</v>
      </c>
      <c r="O1208">
        <v>4</v>
      </c>
      <c r="P1208" t="s">
        <v>185</v>
      </c>
      <c r="Q1208" t="s">
        <v>186</v>
      </c>
      <c r="R1208" t="s">
        <v>193</v>
      </c>
      <c r="S1208" s="2">
        <f t="shared" si="92"/>
        <v>1.1428571428571429E-2</v>
      </c>
      <c r="T1208" s="2">
        <f t="shared" si="95"/>
        <v>11428.571428571429</v>
      </c>
      <c r="U1208" s="2">
        <f t="shared" si="94"/>
        <v>1.1527377521613832E-2</v>
      </c>
      <c r="V1208">
        <f t="shared" si="93"/>
        <v>11.527377521613833</v>
      </c>
    </row>
    <row r="1209" spans="1:22" x14ac:dyDescent="0.2">
      <c r="A1209">
        <v>3</v>
      </c>
      <c r="B1209" t="s">
        <v>22</v>
      </c>
      <c r="C1209">
        <f t="shared" si="98"/>
        <v>0.04</v>
      </c>
      <c r="E1209">
        <v>350</v>
      </c>
      <c r="F1209" s="4">
        <v>347</v>
      </c>
      <c r="G1209" t="s">
        <v>72</v>
      </c>
      <c r="H1209">
        <v>1</v>
      </c>
      <c r="I1209" t="s">
        <v>161</v>
      </c>
      <c r="J1209" t="s">
        <v>161</v>
      </c>
      <c r="K1209" t="s">
        <v>26</v>
      </c>
      <c r="L1209" t="s">
        <v>41</v>
      </c>
      <c r="M1209" t="s">
        <v>28</v>
      </c>
      <c r="N1209" t="s">
        <v>36</v>
      </c>
      <c r="O1209">
        <v>1</v>
      </c>
      <c r="P1209" t="s">
        <v>185</v>
      </c>
      <c r="Q1209" t="s">
        <v>186</v>
      </c>
      <c r="R1209" t="s">
        <v>193</v>
      </c>
      <c r="S1209" s="2">
        <f t="shared" si="92"/>
        <v>2.8571428571428571E-3</v>
      </c>
      <c r="T1209" s="2">
        <f t="shared" si="95"/>
        <v>2857.1428571428573</v>
      </c>
      <c r="U1209" s="2">
        <f t="shared" si="94"/>
        <v>2.881844380403458E-3</v>
      </c>
      <c r="V1209">
        <f t="shared" si="93"/>
        <v>2.8818443804034581</v>
      </c>
    </row>
    <row r="1210" spans="1:22" x14ac:dyDescent="0.2">
      <c r="A1210">
        <v>3</v>
      </c>
      <c r="B1210" t="s">
        <v>22</v>
      </c>
      <c r="C1210">
        <f t="shared" si="98"/>
        <v>0.04</v>
      </c>
      <c r="E1210">
        <v>350</v>
      </c>
      <c r="F1210" s="4">
        <v>347</v>
      </c>
      <c r="G1210" t="s">
        <v>74</v>
      </c>
      <c r="H1210">
        <v>1</v>
      </c>
      <c r="I1210" t="s">
        <v>194</v>
      </c>
      <c r="J1210" t="s">
        <v>39</v>
      </c>
      <c r="K1210" t="s">
        <v>40</v>
      </c>
      <c r="L1210" t="s">
        <v>41</v>
      </c>
      <c r="M1210" t="s">
        <v>28</v>
      </c>
      <c r="N1210" t="s">
        <v>42</v>
      </c>
      <c r="O1210">
        <v>18</v>
      </c>
      <c r="P1210" t="s">
        <v>185</v>
      </c>
      <c r="Q1210" t="s">
        <v>186</v>
      </c>
      <c r="R1210" t="s">
        <v>195</v>
      </c>
      <c r="S1210" s="2">
        <f t="shared" si="92"/>
        <v>5.1428571428571428E-2</v>
      </c>
      <c r="T1210" s="2">
        <f t="shared" si="95"/>
        <v>51428.571428571428</v>
      </c>
      <c r="U1210" s="2">
        <f t="shared" si="94"/>
        <v>5.1873198847262249E-2</v>
      </c>
      <c r="V1210">
        <f t="shared" si="93"/>
        <v>51.873198847262252</v>
      </c>
    </row>
    <row r="1211" spans="1:22" x14ac:dyDescent="0.2">
      <c r="A1211">
        <v>3</v>
      </c>
      <c r="B1211" t="s">
        <v>22</v>
      </c>
      <c r="C1211">
        <f t="shared" si="98"/>
        <v>0.04</v>
      </c>
      <c r="E1211">
        <v>350</v>
      </c>
      <c r="F1211" s="4">
        <v>347</v>
      </c>
      <c r="G1211" t="s">
        <v>74</v>
      </c>
      <c r="H1211">
        <v>1</v>
      </c>
      <c r="I1211" t="s">
        <v>43</v>
      </c>
      <c r="J1211" t="s">
        <v>39</v>
      </c>
      <c r="K1211" t="s">
        <v>40</v>
      </c>
      <c r="L1211" t="s">
        <v>41</v>
      </c>
      <c r="M1211" t="s">
        <v>28</v>
      </c>
      <c r="N1211" t="s">
        <v>42</v>
      </c>
      <c r="O1211">
        <v>17</v>
      </c>
      <c r="P1211" t="s">
        <v>185</v>
      </c>
      <c r="Q1211" t="s">
        <v>186</v>
      </c>
      <c r="R1211" t="s">
        <v>195</v>
      </c>
      <c r="S1211" s="2">
        <f t="shared" si="92"/>
        <v>4.8571428571428571E-2</v>
      </c>
      <c r="T1211" s="2">
        <f t="shared" si="95"/>
        <v>48571.428571428572</v>
      </c>
      <c r="U1211" s="2">
        <f t="shared" si="94"/>
        <v>4.8991354466858789E-2</v>
      </c>
      <c r="V1211">
        <f t="shared" si="93"/>
        <v>48.991354466858787</v>
      </c>
    </row>
    <row r="1212" spans="1:22" x14ac:dyDescent="0.2">
      <c r="A1212">
        <v>3</v>
      </c>
      <c r="B1212" t="s">
        <v>22</v>
      </c>
      <c r="C1212">
        <f t="shared" si="98"/>
        <v>0.04</v>
      </c>
      <c r="E1212">
        <v>350</v>
      </c>
      <c r="F1212" s="4">
        <v>347</v>
      </c>
      <c r="G1212" t="s">
        <v>74</v>
      </c>
      <c r="H1212">
        <v>1</v>
      </c>
      <c r="I1212" t="s">
        <v>44</v>
      </c>
      <c r="J1212" t="s">
        <v>44</v>
      </c>
      <c r="K1212" t="s">
        <v>26</v>
      </c>
      <c r="L1212" t="s">
        <v>41</v>
      </c>
      <c r="M1212" t="s">
        <v>28</v>
      </c>
      <c r="N1212" t="s">
        <v>36</v>
      </c>
      <c r="O1212">
        <v>3</v>
      </c>
      <c r="P1212" t="s">
        <v>185</v>
      </c>
      <c r="Q1212" t="s">
        <v>186</v>
      </c>
      <c r="R1212" t="s">
        <v>195</v>
      </c>
      <c r="S1212" s="2">
        <f t="shared" si="92"/>
        <v>8.5714285714285719E-3</v>
      </c>
      <c r="T1212" s="2">
        <f t="shared" si="95"/>
        <v>8571.4285714285725</v>
      </c>
      <c r="U1212" s="2">
        <f t="shared" si="94"/>
        <v>8.6455331412103754E-3</v>
      </c>
      <c r="V1212">
        <f t="shared" si="93"/>
        <v>8.6455331412103753</v>
      </c>
    </row>
    <row r="1213" spans="1:22" x14ac:dyDescent="0.2">
      <c r="A1213">
        <v>3</v>
      </c>
      <c r="B1213" t="s">
        <v>22</v>
      </c>
      <c r="C1213">
        <f t="shared" si="98"/>
        <v>0.04</v>
      </c>
      <c r="E1213">
        <v>350</v>
      </c>
      <c r="F1213" s="4">
        <v>347</v>
      </c>
      <c r="G1213" t="s">
        <v>74</v>
      </c>
      <c r="H1213">
        <v>1</v>
      </c>
      <c r="I1213" t="s">
        <v>53</v>
      </c>
      <c r="J1213" t="s">
        <v>53</v>
      </c>
      <c r="K1213" t="s">
        <v>26</v>
      </c>
      <c r="L1213" t="s">
        <v>41</v>
      </c>
      <c r="M1213" t="s">
        <v>28</v>
      </c>
      <c r="N1213" t="s">
        <v>54</v>
      </c>
      <c r="O1213">
        <v>1</v>
      </c>
      <c r="P1213" t="s">
        <v>185</v>
      </c>
      <c r="Q1213" t="s">
        <v>186</v>
      </c>
      <c r="R1213" t="s">
        <v>195</v>
      </c>
      <c r="S1213" s="2">
        <f t="shared" si="92"/>
        <v>2.8571428571428571E-3</v>
      </c>
      <c r="T1213" s="2">
        <f t="shared" si="95"/>
        <v>2857.1428571428573</v>
      </c>
      <c r="U1213" s="2">
        <f t="shared" si="94"/>
        <v>2.881844380403458E-3</v>
      </c>
      <c r="V1213">
        <f t="shared" si="93"/>
        <v>2.8818443804034581</v>
      </c>
    </row>
    <row r="1214" spans="1:22" x14ac:dyDescent="0.2">
      <c r="A1214">
        <v>3</v>
      </c>
      <c r="B1214" t="s">
        <v>22</v>
      </c>
      <c r="C1214">
        <f t="shared" si="98"/>
        <v>0.04</v>
      </c>
      <c r="E1214">
        <v>350</v>
      </c>
      <c r="F1214" s="4">
        <v>347</v>
      </c>
      <c r="G1214" t="s">
        <v>74</v>
      </c>
      <c r="H1214">
        <v>1</v>
      </c>
      <c r="I1214" t="s">
        <v>61</v>
      </c>
      <c r="J1214" t="s">
        <v>61</v>
      </c>
      <c r="K1214" t="s">
        <v>26</v>
      </c>
      <c r="L1214" t="s">
        <v>41</v>
      </c>
      <c r="M1214" t="s">
        <v>28</v>
      </c>
      <c r="N1214" t="s">
        <v>62</v>
      </c>
      <c r="O1214">
        <v>1</v>
      </c>
      <c r="P1214" t="s">
        <v>185</v>
      </c>
      <c r="Q1214" t="s">
        <v>186</v>
      </c>
      <c r="R1214" t="s">
        <v>195</v>
      </c>
      <c r="S1214" s="2">
        <f t="shared" si="92"/>
        <v>2.8571428571428571E-3</v>
      </c>
      <c r="T1214" s="2">
        <f t="shared" si="95"/>
        <v>2857.1428571428573</v>
      </c>
      <c r="U1214" s="2">
        <f t="shared" si="94"/>
        <v>2.881844380403458E-3</v>
      </c>
      <c r="V1214">
        <f t="shared" si="93"/>
        <v>2.8818443804034581</v>
      </c>
    </row>
    <row r="1215" spans="1:22" x14ac:dyDescent="0.2">
      <c r="A1215">
        <v>3</v>
      </c>
      <c r="B1215" t="s">
        <v>22</v>
      </c>
      <c r="C1215">
        <f t="shared" si="98"/>
        <v>0.04</v>
      </c>
      <c r="E1215">
        <v>350</v>
      </c>
      <c r="F1215" s="4">
        <v>347</v>
      </c>
      <c r="G1215" t="s">
        <v>74</v>
      </c>
      <c r="H1215">
        <v>1</v>
      </c>
      <c r="I1215" t="s">
        <v>63</v>
      </c>
      <c r="J1215" t="s">
        <v>63</v>
      </c>
      <c r="K1215" t="s">
        <v>34</v>
      </c>
      <c r="L1215" t="s">
        <v>27</v>
      </c>
      <c r="M1215" t="s">
        <v>35</v>
      </c>
      <c r="N1215" t="s">
        <v>64</v>
      </c>
      <c r="O1215">
        <v>2</v>
      </c>
      <c r="P1215" t="s">
        <v>185</v>
      </c>
      <c r="Q1215" t="s">
        <v>186</v>
      </c>
      <c r="R1215" t="s">
        <v>195</v>
      </c>
      <c r="S1215" s="2">
        <f t="shared" si="92"/>
        <v>5.7142857142857143E-3</v>
      </c>
      <c r="T1215" s="2">
        <f t="shared" si="95"/>
        <v>5714.2857142857147</v>
      </c>
      <c r="U1215" s="2">
        <f t="shared" si="94"/>
        <v>5.763688760806916E-3</v>
      </c>
      <c r="V1215">
        <f t="shared" si="93"/>
        <v>5.7636887608069163</v>
      </c>
    </row>
    <row r="1216" spans="1:22" x14ac:dyDescent="0.2">
      <c r="A1216">
        <v>3</v>
      </c>
      <c r="B1216" t="s">
        <v>22</v>
      </c>
      <c r="C1216">
        <f t="shared" si="98"/>
        <v>0.04</v>
      </c>
      <c r="E1216">
        <v>350</v>
      </c>
      <c r="F1216" s="4">
        <v>347</v>
      </c>
      <c r="G1216" t="s">
        <v>74</v>
      </c>
      <c r="H1216">
        <v>1</v>
      </c>
      <c r="I1216" t="s">
        <v>67</v>
      </c>
      <c r="J1216" t="s">
        <v>67</v>
      </c>
      <c r="K1216" t="s">
        <v>26</v>
      </c>
      <c r="L1216" t="s">
        <v>41</v>
      </c>
      <c r="M1216" t="s">
        <v>28</v>
      </c>
      <c r="N1216" t="s">
        <v>36</v>
      </c>
      <c r="O1216">
        <v>3</v>
      </c>
      <c r="P1216" t="s">
        <v>185</v>
      </c>
      <c r="Q1216" t="s">
        <v>186</v>
      </c>
      <c r="R1216" t="s">
        <v>195</v>
      </c>
      <c r="S1216" s="2">
        <f t="shared" si="92"/>
        <v>8.5714285714285719E-3</v>
      </c>
      <c r="T1216" s="2">
        <f t="shared" si="95"/>
        <v>8571.4285714285725</v>
      </c>
      <c r="U1216" s="2">
        <f t="shared" si="94"/>
        <v>8.6455331412103754E-3</v>
      </c>
      <c r="V1216">
        <f t="shared" si="93"/>
        <v>8.6455331412103753</v>
      </c>
    </row>
    <row r="1217" spans="1:22" x14ac:dyDescent="0.2">
      <c r="A1217">
        <v>3</v>
      </c>
      <c r="B1217" t="s">
        <v>22</v>
      </c>
      <c r="C1217">
        <f t="shared" si="98"/>
        <v>0.04</v>
      </c>
      <c r="E1217">
        <v>350</v>
      </c>
      <c r="F1217" s="4">
        <v>347</v>
      </c>
      <c r="G1217" t="s">
        <v>74</v>
      </c>
      <c r="H1217">
        <v>1</v>
      </c>
      <c r="I1217" t="s">
        <v>155</v>
      </c>
      <c r="J1217" t="s">
        <v>155</v>
      </c>
      <c r="K1217" t="s">
        <v>26</v>
      </c>
      <c r="L1217" t="s">
        <v>27</v>
      </c>
      <c r="M1217" t="s">
        <v>35</v>
      </c>
      <c r="N1217" t="s">
        <v>156</v>
      </c>
      <c r="O1217">
        <v>1</v>
      </c>
      <c r="P1217" t="s">
        <v>185</v>
      </c>
      <c r="Q1217" t="s">
        <v>186</v>
      </c>
      <c r="R1217" t="s">
        <v>195</v>
      </c>
      <c r="S1217" s="2">
        <f t="shared" si="92"/>
        <v>2.8571428571428571E-3</v>
      </c>
      <c r="T1217" s="2">
        <f t="shared" si="95"/>
        <v>2857.1428571428573</v>
      </c>
      <c r="U1217" s="2">
        <f t="shared" si="94"/>
        <v>2.881844380403458E-3</v>
      </c>
      <c r="V1217">
        <f t="shared" si="93"/>
        <v>2.8818443804034581</v>
      </c>
    </row>
    <row r="1218" spans="1:22" x14ac:dyDescent="0.2">
      <c r="A1218">
        <v>3</v>
      </c>
      <c r="B1218" t="s">
        <v>22</v>
      </c>
      <c r="C1218">
        <f t="shared" si="98"/>
        <v>0.04</v>
      </c>
      <c r="E1218">
        <v>350</v>
      </c>
      <c r="F1218" s="4">
        <v>347</v>
      </c>
      <c r="G1218" t="s">
        <v>74</v>
      </c>
      <c r="H1218">
        <v>1</v>
      </c>
      <c r="I1218" t="s">
        <v>190</v>
      </c>
      <c r="J1218" t="s">
        <v>190</v>
      </c>
      <c r="K1218" t="s">
        <v>26</v>
      </c>
      <c r="L1218" t="s">
        <v>27</v>
      </c>
      <c r="M1218" t="s">
        <v>28</v>
      </c>
      <c r="N1218" t="s">
        <v>36</v>
      </c>
      <c r="O1218">
        <v>5</v>
      </c>
      <c r="P1218" t="s">
        <v>185</v>
      </c>
      <c r="Q1218" t="s">
        <v>186</v>
      </c>
      <c r="R1218" t="s">
        <v>195</v>
      </c>
      <c r="S1218" s="2">
        <f t="shared" ref="S1218:S1281" si="99">O1218/E1218</f>
        <v>1.4285714285714285E-2</v>
      </c>
      <c r="T1218" s="2">
        <f t="shared" si="95"/>
        <v>14285.714285714284</v>
      </c>
      <c r="U1218" s="2">
        <f t="shared" si="94"/>
        <v>1.4409221902017291E-2</v>
      </c>
      <c r="V1218">
        <f t="shared" ref="V1218:V1281" si="100">U1218*1000</f>
        <v>14.40922190201729</v>
      </c>
    </row>
    <row r="1219" spans="1:22" x14ac:dyDescent="0.2">
      <c r="A1219">
        <v>3</v>
      </c>
      <c r="B1219" t="s">
        <v>76</v>
      </c>
      <c r="C1219">
        <f t="shared" ref="C1219:C1229" si="101">(12-4)/100</f>
        <v>0.08</v>
      </c>
      <c r="E1219">
        <v>350</v>
      </c>
      <c r="F1219" s="4">
        <v>347</v>
      </c>
      <c r="G1219" t="s">
        <v>23</v>
      </c>
      <c r="H1219">
        <v>1</v>
      </c>
      <c r="I1219" t="s">
        <v>43</v>
      </c>
      <c r="J1219" t="s">
        <v>39</v>
      </c>
      <c r="K1219" t="s">
        <v>40</v>
      </c>
      <c r="L1219" t="s">
        <v>41</v>
      </c>
      <c r="M1219" t="s">
        <v>28</v>
      </c>
      <c r="N1219" t="s">
        <v>42</v>
      </c>
      <c r="O1219">
        <v>5</v>
      </c>
      <c r="P1219" t="s">
        <v>185</v>
      </c>
      <c r="Q1219" t="s">
        <v>196</v>
      </c>
      <c r="R1219" t="s">
        <v>197</v>
      </c>
      <c r="S1219" s="2">
        <f t="shared" si="99"/>
        <v>1.4285714285714285E-2</v>
      </c>
      <c r="T1219" s="2">
        <f t="shared" si="95"/>
        <v>14285.714285714284</v>
      </c>
      <c r="U1219" s="2">
        <f t="shared" ref="U1219:U1282" si="102">O1219/F1219</f>
        <v>1.4409221902017291E-2</v>
      </c>
      <c r="V1219">
        <f t="shared" si="100"/>
        <v>14.40922190201729</v>
      </c>
    </row>
    <row r="1220" spans="1:22" x14ac:dyDescent="0.2">
      <c r="A1220">
        <v>3</v>
      </c>
      <c r="B1220" t="s">
        <v>76</v>
      </c>
      <c r="C1220">
        <f t="shared" si="101"/>
        <v>0.08</v>
      </c>
      <c r="E1220">
        <v>350</v>
      </c>
      <c r="F1220" s="4">
        <v>347</v>
      </c>
      <c r="G1220" t="s">
        <v>23</v>
      </c>
      <c r="H1220">
        <v>1</v>
      </c>
      <c r="I1220" t="s">
        <v>153</v>
      </c>
      <c r="J1220" t="s">
        <v>153</v>
      </c>
      <c r="K1220" t="s">
        <v>34</v>
      </c>
      <c r="L1220" t="s">
        <v>27</v>
      </c>
      <c r="M1220" t="s">
        <v>35</v>
      </c>
      <c r="N1220" t="s">
        <v>154</v>
      </c>
      <c r="O1220">
        <v>1</v>
      </c>
      <c r="P1220" t="s">
        <v>185</v>
      </c>
      <c r="Q1220" t="s">
        <v>196</v>
      </c>
      <c r="R1220" t="s">
        <v>197</v>
      </c>
      <c r="S1220" s="2">
        <f t="shared" si="99"/>
        <v>2.8571428571428571E-3</v>
      </c>
      <c r="T1220" s="2">
        <f t="shared" ref="T1220:T1283" si="103">S1220*1000000</f>
        <v>2857.1428571428573</v>
      </c>
      <c r="U1220" s="2">
        <f t="shared" si="102"/>
        <v>2.881844380403458E-3</v>
      </c>
      <c r="V1220">
        <f t="shared" si="100"/>
        <v>2.8818443804034581</v>
      </c>
    </row>
    <row r="1221" spans="1:22" x14ac:dyDescent="0.2">
      <c r="A1221">
        <v>3</v>
      </c>
      <c r="B1221" t="s">
        <v>76</v>
      </c>
      <c r="C1221">
        <f t="shared" si="101"/>
        <v>0.08</v>
      </c>
      <c r="E1221">
        <v>350</v>
      </c>
      <c r="F1221" s="4">
        <v>347</v>
      </c>
      <c r="G1221" t="s">
        <v>23</v>
      </c>
      <c r="H1221">
        <v>1</v>
      </c>
      <c r="I1221" t="s">
        <v>192</v>
      </c>
      <c r="J1221" t="s">
        <v>192</v>
      </c>
      <c r="K1221" t="s">
        <v>26</v>
      </c>
      <c r="L1221" t="s">
        <v>27</v>
      </c>
      <c r="M1221" t="s">
        <v>28</v>
      </c>
      <c r="N1221" t="s">
        <v>36</v>
      </c>
      <c r="O1221">
        <v>1</v>
      </c>
      <c r="P1221" t="s">
        <v>185</v>
      </c>
      <c r="Q1221" t="s">
        <v>196</v>
      </c>
      <c r="R1221" t="s">
        <v>197</v>
      </c>
      <c r="S1221" s="2">
        <f t="shared" si="99"/>
        <v>2.8571428571428571E-3</v>
      </c>
      <c r="T1221" s="2">
        <f t="shared" si="103"/>
        <v>2857.1428571428573</v>
      </c>
      <c r="U1221" s="2">
        <f t="shared" si="102"/>
        <v>2.881844380403458E-3</v>
      </c>
      <c r="V1221">
        <f t="shared" si="100"/>
        <v>2.8818443804034581</v>
      </c>
    </row>
    <row r="1222" spans="1:22" x14ac:dyDescent="0.2">
      <c r="A1222">
        <v>3</v>
      </c>
      <c r="B1222" t="s">
        <v>76</v>
      </c>
      <c r="C1222">
        <f t="shared" si="101"/>
        <v>0.08</v>
      </c>
      <c r="E1222">
        <v>350</v>
      </c>
      <c r="F1222" s="4">
        <v>347</v>
      </c>
      <c r="G1222" t="s">
        <v>70</v>
      </c>
      <c r="H1222">
        <v>1</v>
      </c>
      <c r="I1222" t="s">
        <v>43</v>
      </c>
      <c r="J1222" t="s">
        <v>39</v>
      </c>
      <c r="K1222" t="s">
        <v>40</v>
      </c>
      <c r="L1222" t="s">
        <v>41</v>
      </c>
      <c r="M1222" t="s">
        <v>28</v>
      </c>
      <c r="N1222" t="s">
        <v>42</v>
      </c>
      <c r="O1222">
        <v>4</v>
      </c>
      <c r="P1222" t="s">
        <v>185</v>
      </c>
      <c r="Q1222" t="s">
        <v>196</v>
      </c>
      <c r="R1222" t="s">
        <v>198</v>
      </c>
      <c r="S1222" s="2">
        <f t="shared" si="99"/>
        <v>1.1428571428571429E-2</v>
      </c>
      <c r="T1222" s="2">
        <f t="shared" si="103"/>
        <v>11428.571428571429</v>
      </c>
      <c r="U1222" s="2">
        <f t="shared" si="102"/>
        <v>1.1527377521613832E-2</v>
      </c>
      <c r="V1222">
        <f t="shared" si="100"/>
        <v>11.527377521613833</v>
      </c>
    </row>
    <row r="1223" spans="1:22" x14ac:dyDescent="0.2">
      <c r="A1223">
        <v>3</v>
      </c>
      <c r="B1223" t="s">
        <v>76</v>
      </c>
      <c r="C1223">
        <f t="shared" si="101"/>
        <v>0.08</v>
      </c>
      <c r="E1223">
        <v>350</v>
      </c>
      <c r="F1223" s="4">
        <v>347</v>
      </c>
      <c r="G1223" t="s">
        <v>70</v>
      </c>
      <c r="H1223">
        <v>1</v>
      </c>
      <c r="I1223" t="s">
        <v>199</v>
      </c>
      <c r="J1223" t="s">
        <v>199</v>
      </c>
      <c r="K1223" t="s">
        <v>26</v>
      </c>
      <c r="L1223" t="s">
        <v>27</v>
      </c>
      <c r="M1223" t="s">
        <v>28</v>
      </c>
      <c r="N1223" t="s">
        <v>200</v>
      </c>
      <c r="O1223">
        <v>3</v>
      </c>
      <c r="P1223" t="s">
        <v>185</v>
      </c>
      <c r="Q1223" t="s">
        <v>196</v>
      </c>
      <c r="R1223" t="s">
        <v>198</v>
      </c>
      <c r="S1223" s="2">
        <f t="shared" si="99"/>
        <v>8.5714285714285719E-3</v>
      </c>
      <c r="T1223" s="2">
        <f t="shared" si="103"/>
        <v>8571.4285714285725</v>
      </c>
      <c r="U1223" s="2">
        <f t="shared" si="102"/>
        <v>8.6455331412103754E-3</v>
      </c>
      <c r="V1223">
        <f t="shared" si="100"/>
        <v>8.6455331412103753</v>
      </c>
    </row>
    <row r="1224" spans="1:22" x14ac:dyDescent="0.2">
      <c r="A1224">
        <v>3</v>
      </c>
      <c r="B1224" t="s">
        <v>76</v>
      </c>
      <c r="C1224">
        <f t="shared" si="101"/>
        <v>0.08</v>
      </c>
      <c r="E1224">
        <v>350</v>
      </c>
      <c r="F1224" s="4">
        <v>347</v>
      </c>
      <c r="G1224" t="s">
        <v>70</v>
      </c>
      <c r="H1224">
        <v>1</v>
      </c>
      <c r="I1224" t="s">
        <v>155</v>
      </c>
      <c r="J1224" t="s">
        <v>155</v>
      </c>
      <c r="K1224" t="s">
        <v>26</v>
      </c>
      <c r="L1224" t="s">
        <v>27</v>
      </c>
      <c r="M1224" t="s">
        <v>35</v>
      </c>
      <c r="N1224" t="s">
        <v>156</v>
      </c>
      <c r="O1224">
        <v>1</v>
      </c>
      <c r="P1224" t="s">
        <v>185</v>
      </c>
      <c r="Q1224" t="s">
        <v>196</v>
      </c>
      <c r="R1224" t="s">
        <v>198</v>
      </c>
      <c r="S1224" s="2">
        <f t="shared" si="99"/>
        <v>2.8571428571428571E-3</v>
      </c>
      <c r="T1224" s="2">
        <f t="shared" si="103"/>
        <v>2857.1428571428573</v>
      </c>
      <c r="U1224" s="2">
        <f t="shared" si="102"/>
        <v>2.881844380403458E-3</v>
      </c>
      <c r="V1224">
        <f t="shared" si="100"/>
        <v>2.8818443804034581</v>
      </c>
    </row>
    <row r="1225" spans="1:22" x14ac:dyDescent="0.2">
      <c r="A1225">
        <v>3</v>
      </c>
      <c r="B1225" t="s">
        <v>76</v>
      </c>
      <c r="C1225">
        <f t="shared" si="101"/>
        <v>0.08</v>
      </c>
      <c r="E1225">
        <v>350</v>
      </c>
      <c r="F1225" s="4">
        <v>347</v>
      </c>
      <c r="G1225" t="s">
        <v>72</v>
      </c>
      <c r="H1225">
        <v>1</v>
      </c>
      <c r="I1225" t="s">
        <v>33</v>
      </c>
      <c r="J1225" t="s">
        <v>33</v>
      </c>
      <c r="K1225" t="s">
        <v>34</v>
      </c>
      <c r="L1225" t="s">
        <v>27</v>
      </c>
      <c r="M1225" t="s">
        <v>35</v>
      </c>
      <c r="N1225" t="s">
        <v>36</v>
      </c>
      <c r="O1225">
        <v>1</v>
      </c>
      <c r="P1225" t="s">
        <v>185</v>
      </c>
      <c r="Q1225" t="s">
        <v>196</v>
      </c>
      <c r="R1225" t="s">
        <v>201</v>
      </c>
      <c r="S1225" s="2">
        <f t="shared" si="99"/>
        <v>2.8571428571428571E-3</v>
      </c>
      <c r="T1225" s="2">
        <f t="shared" si="103"/>
        <v>2857.1428571428573</v>
      </c>
      <c r="U1225" s="2">
        <f t="shared" si="102"/>
        <v>2.881844380403458E-3</v>
      </c>
      <c r="V1225">
        <f t="shared" si="100"/>
        <v>2.8818443804034581</v>
      </c>
    </row>
    <row r="1226" spans="1:22" x14ac:dyDescent="0.2">
      <c r="A1226">
        <v>3</v>
      </c>
      <c r="B1226" t="s">
        <v>76</v>
      </c>
      <c r="C1226">
        <f t="shared" si="101"/>
        <v>0.08</v>
      </c>
      <c r="E1226">
        <v>350</v>
      </c>
      <c r="F1226" s="4">
        <v>347</v>
      </c>
      <c r="G1226" t="s">
        <v>72</v>
      </c>
      <c r="H1226">
        <v>1</v>
      </c>
      <c r="I1226" t="s">
        <v>43</v>
      </c>
      <c r="J1226" t="s">
        <v>39</v>
      </c>
      <c r="K1226" t="s">
        <v>40</v>
      </c>
      <c r="L1226" t="s">
        <v>41</v>
      </c>
      <c r="M1226" t="s">
        <v>28</v>
      </c>
      <c r="N1226" t="s">
        <v>42</v>
      </c>
      <c r="O1226">
        <v>5</v>
      </c>
      <c r="P1226" t="s">
        <v>185</v>
      </c>
      <c r="Q1226" t="s">
        <v>196</v>
      </c>
      <c r="R1226" t="s">
        <v>201</v>
      </c>
      <c r="S1226" s="2">
        <f t="shared" si="99"/>
        <v>1.4285714285714285E-2</v>
      </c>
      <c r="T1226" s="2">
        <f t="shared" si="103"/>
        <v>14285.714285714284</v>
      </c>
      <c r="U1226" s="2">
        <f t="shared" si="102"/>
        <v>1.4409221902017291E-2</v>
      </c>
      <c r="V1226">
        <f t="shared" si="100"/>
        <v>14.40922190201729</v>
      </c>
    </row>
    <row r="1227" spans="1:22" x14ac:dyDescent="0.2">
      <c r="A1227">
        <v>3</v>
      </c>
      <c r="B1227" t="s">
        <v>76</v>
      </c>
      <c r="C1227">
        <f t="shared" si="101"/>
        <v>0.08</v>
      </c>
      <c r="E1227">
        <v>350</v>
      </c>
      <c r="F1227" s="4">
        <v>347</v>
      </c>
      <c r="G1227" t="s">
        <v>72</v>
      </c>
      <c r="H1227">
        <v>1</v>
      </c>
      <c r="I1227" t="s">
        <v>44</v>
      </c>
      <c r="J1227" t="s">
        <v>44</v>
      </c>
      <c r="K1227" t="s">
        <v>26</v>
      </c>
      <c r="L1227" t="s">
        <v>41</v>
      </c>
      <c r="M1227" t="s">
        <v>28</v>
      </c>
      <c r="N1227" t="s">
        <v>36</v>
      </c>
      <c r="O1227">
        <v>2</v>
      </c>
      <c r="P1227" t="s">
        <v>185</v>
      </c>
      <c r="Q1227" t="s">
        <v>196</v>
      </c>
      <c r="R1227" t="s">
        <v>201</v>
      </c>
      <c r="S1227" s="2">
        <f t="shared" si="99"/>
        <v>5.7142857142857143E-3</v>
      </c>
      <c r="T1227" s="2">
        <f t="shared" si="103"/>
        <v>5714.2857142857147</v>
      </c>
      <c r="U1227" s="2">
        <f t="shared" si="102"/>
        <v>5.763688760806916E-3</v>
      </c>
      <c r="V1227">
        <f t="shared" si="100"/>
        <v>5.7636887608069163</v>
      </c>
    </row>
    <row r="1228" spans="1:22" x14ac:dyDescent="0.2">
      <c r="A1228">
        <v>3</v>
      </c>
      <c r="B1228" t="s">
        <v>76</v>
      </c>
      <c r="C1228">
        <f t="shared" si="101"/>
        <v>0.08</v>
      </c>
      <c r="E1228">
        <v>350</v>
      </c>
      <c r="F1228" s="4">
        <v>347</v>
      </c>
      <c r="G1228" t="s">
        <v>74</v>
      </c>
      <c r="H1228">
        <v>1</v>
      </c>
      <c r="I1228" t="s">
        <v>43</v>
      </c>
      <c r="J1228" t="s">
        <v>39</v>
      </c>
      <c r="K1228" t="s">
        <v>40</v>
      </c>
      <c r="L1228" t="s">
        <v>41</v>
      </c>
      <c r="M1228" t="s">
        <v>28</v>
      </c>
      <c r="N1228" t="s">
        <v>42</v>
      </c>
      <c r="O1228">
        <v>3</v>
      </c>
      <c r="P1228" t="s">
        <v>185</v>
      </c>
      <c r="Q1228" t="s">
        <v>196</v>
      </c>
      <c r="R1228" t="s">
        <v>202</v>
      </c>
      <c r="S1228" s="2">
        <f t="shared" si="99"/>
        <v>8.5714285714285719E-3</v>
      </c>
      <c r="T1228" s="2">
        <f t="shared" si="103"/>
        <v>8571.4285714285725</v>
      </c>
      <c r="U1228" s="2">
        <f t="shared" si="102"/>
        <v>8.6455331412103754E-3</v>
      </c>
      <c r="V1228">
        <f t="shared" si="100"/>
        <v>8.6455331412103753</v>
      </c>
    </row>
    <row r="1229" spans="1:22" x14ac:dyDescent="0.2">
      <c r="A1229">
        <v>3</v>
      </c>
      <c r="B1229" t="s">
        <v>76</v>
      </c>
      <c r="C1229">
        <f t="shared" si="101"/>
        <v>0.08</v>
      </c>
      <c r="E1229">
        <v>350</v>
      </c>
      <c r="F1229" s="4">
        <v>347</v>
      </c>
      <c r="G1229" t="s">
        <v>74</v>
      </c>
      <c r="H1229">
        <v>1</v>
      </c>
      <c r="I1229" t="s">
        <v>49</v>
      </c>
      <c r="J1229" t="s">
        <v>49</v>
      </c>
      <c r="K1229" t="s">
        <v>26</v>
      </c>
      <c r="L1229" t="s">
        <v>27</v>
      </c>
      <c r="M1229" t="s">
        <v>28</v>
      </c>
      <c r="N1229" t="s">
        <v>50</v>
      </c>
      <c r="O1229">
        <v>1</v>
      </c>
      <c r="P1229" t="s">
        <v>185</v>
      </c>
      <c r="Q1229" t="s">
        <v>196</v>
      </c>
      <c r="R1229" t="s">
        <v>202</v>
      </c>
      <c r="S1229" s="2">
        <f t="shared" si="99"/>
        <v>2.8571428571428571E-3</v>
      </c>
      <c r="T1229" s="2">
        <f t="shared" si="103"/>
        <v>2857.1428571428573</v>
      </c>
      <c r="U1229" s="2">
        <f t="shared" si="102"/>
        <v>2.881844380403458E-3</v>
      </c>
      <c r="V1229">
        <f t="shared" si="100"/>
        <v>2.8818443804034581</v>
      </c>
    </row>
    <row r="1230" spans="1:22" x14ac:dyDescent="0.2">
      <c r="A1230">
        <v>4</v>
      </c>
      <c r="B1230" t="s">
        <v>22</v>
      </c>
      <c r="C1230">
        <f t="shared" ref="C1230:C1251" si="104">(4/100)</f>
        <v>0.04</v>
      </c>
      <c r="E1230">
        <v>350</v>
      </c>
      <c r="F1230" s="4">
        <v>347</v>
      </c>
      <c r="G1230" t="s">
        <v>23</v>
      </c>
      <c r="H1230">
        <v>1</v>
      </c>
      <c r="I1230" t="s">
        <v>43</v>
      </c>
      <c r="J1230" t="s">
        <v>39</v>
      </c>
      <c r="K1230" t="s">
        <v>40</v>
      </c>
      <c r="L1230" t="s">
        <v>41</v>
      </c>
      <c r="M1230" t="s">
        <v>28</v>
      </c>
      <c r="N1230" t="s">
        <v>42</v>
      </c>
      <c r="O1230">
        <v>23</v>
      </c>
      <c r="P1230" t="s">
        <v>203</v>
      </c>
      <c r="Q1230" t="s">
        <v>204</v>
      </c>
      <c r="R1230" t="s">
        <v>205</v>
      </c>
      <c r="S1230" s="2">
        <f t="shared" si="99"/>
        <v>6.5714285714285711E-2</v>
      </c>
      <c r="T1230" s="2">
        <f t="shared" si="103"/>
        <v>65714.28571428571</v>
      </c>
      <c r="U1230" s="2">
        <f t="shared" si="102"/>
        <v>6.6282420749279536E-2</v>
      </c>
      <c r="V1230">
        <f t="shared" si="100"/>
        <v>66.282420749279538</v>
      </c>
    </row>
    <row r="1231" spans="1:22" x14ac:dyDescent="0.2">
      <c r="A1231">
        <v>4</v>
      </c>
      <c r="B1231" t="s">
        <v>22</v>
      </c>
      <c r="C1231">
        <f t="shared" si="104"/>
        <v>0.04</v>
      </c>
      <c r="E1231">
        <v>350</v>
      </c>
      <c r="F1231" s="4">
        <v>347</v>
      </c>
      <c r="G1231" t="s">
        <v>23</v>
      </c>
      <c r="H1231">
        <v>1</v>
      </c>
      <c r="I1231" t="s">
        <v>44</v>
      </c>
      <c r="J1231" t="s">
        <v>44</v>
      </c>
      <c r="K1231" t="s">
        <v>26</v>
      </c>
      <c r="L1231" t="s">
        <v>41</v>
      </c>
      <c r="M1231" t="s">
        <v>28</v>
      </c>
      <c r="N1231" t="s">
        <v>36</v>
      </c>
      <c r="O1231">
        <v>3</v>
      </c>
      <c r="P1231" t="s">
        <v>203</v>
      </c>
      <c r="Q1231" t="s">
        <v>204</v>
      </c>
      <c r="R1231" t="s">
        <v>205</v>
      </c>
      <c r="S1231" s="2">
        <f t="shared" si="99"/>
        <v>8.5714285714285719E-3</v>
      </c>
      <c r="T1231" s="2">
        <f t="shared" si="103"/>
        <v>8571.4285714285725</v>
      </c>
      <c r="U1231" s="2">
        <f t="shared" si="102"/>
        <v>8.6455331412103754E-3</v>
      </c>
      <c r="V1231">
        <f t="shared" si="100"/>
        <v>8.6455331412103753</v>
      </c>
    </row>
    <row r="1232" spans="1:22" x14ac:dyDescent="0.2">
      <c r="A1232">
        <v>4</v>
      </c>
      <c r="B1232" t="s">
        <v>22</v>
      </c>
      <c r="C1232">
        <f t="shared" si="104"/>
        <v>0.04</v>
      </c>
      <c r="E1232">
        <v>350</v>
      </c>
      <c r="F1232" s="4">
        <v>347</v>
      </c>
      <c r="G1232" t="s">
        <v>23</v>
      </c>
      <c r="H1232">
        <v>1</v>
      </c>
      <c r="I1232" t="s">
        <v>153</v>
      </c>
      <c r="J1232" t="s">
        <v>153</v>
      </c>
      <c r="K1232" t="s">
        <v>34</v>
      </c>
      <c r="L1232" t="s">
        <v>27</v>
      </c>
      <c r="M1232" t="s">
        <v>35</v>
      </c>
      <c r="N1232" t="s">
        <v>154</v>
      </c>
      <c r="O1232">
        <v>1</v>
      </c>
      <c r="P1232" t="s">
        <v>203</v>
      </c>
      <c r="Q1232" t="s">
        <v>204</v>
      </c>
      <c r="R1232" t="s">
        <v>205</v>
      </c>
      <c r="S1232" s="2">
        <f t="shared" si="99"/>
        <v>2.8571428571428571E-3</v>
      </c>
      <c r="T1232" s="2">
        <f t="shared" si="103"/>
        <v>2857.1428571428573</v>
      </c>
      <c r="U1232" s="2">
        <f t="shared" si="102"/>
        <v>2.881844380403458E-3</v>
      </c>
      <c r="V1232">
        <f t="shared" si="100"/>
        <v>2.8818443804034581</v>
      </c>
    </row>
    <row r="1233" spans="1:22" x14ac:dyDescent="0.2">
      <c r="A1233">
        <v>4</v>
      </c>
      <c r="B1233" t="s">
        <v>22</v>
      </c>
      <c r="C1233">
        <f t="shared" si="104"/>
        <v>0.04</v>
      </c>
      <c r="E1233">
        <v>350</v>
      </c>
      <c r="F1233" s="4">
        <v>347</v>
      </c>
      <c r="G1233" t="s">
        <v>23</v>
      </c>
      <c r="H1233">
        <v>1</v>
      </c>
      <c r="I1233" t="s">
        <v>192</v>
      </c>
      <c r="J1233" t="s">
        <v>192</v>
      </c>
      <c r="K1233" t="s">
        <v>26</v>
      </c>
      <c r="L1233" t="s">
        <v>27</v>
      </c>
      <c r="M1233" t="s">
        <v>28</v>
      </c>
      <c r="N1233" t="s">
        <v>36</v>
      </c>
      <c r="O1233">
        <v>1</v>
      </c>
      <c r="P1233" t="s">
        <v>203</v>
      </c>
      <c r="Q1233" t="s">
        <v>204</v>
      </c>
      <c r="R1233" t="s">
        <v>205</v>
      </c>
      <c r="S1233" s="2">
        <f t="shared" si="99"/>
        <v>2.8571428571428571E-3</v>
      </c>
      <c r="T1233" s="2">
        <f t="shared" si="103"/>
        <v>2857.1428571428573</v>
      </c>
      <c r="U1233" s="2">
        <f t="shared" si="102"/>
        <v>2.881844380403458E-3</v>
      </c>
      <c r="V1233">
        <f t="shared" si="100"/>
        <v>2.8818443804034581</v>
      </c>
    </row>
    <row r="1234" spans="1:22" x14ac:dyDescent="0.2">
      <c r="A1234">
        <v>4</v>
      </c>
      <c r="B1234" t="s">
        <v>22</v>
      </c>
      <c r="C1234">
        <f t="shared" si="104"/>
        <v>0.04</v>
      </c>
      <c r="E1234">
        <v>350</v>
      </c>
      <c r="F1234" s="4">
        <v>347</v>
      </c>
      <c r="G1234" t="s">
        <v>23</v>
      </c>
      <c r="H1234">
        <v>1</v>
      </c>
      <c r="I1234" t="s">
        <v>190</v>
      </c>
      <c r="J1234" t="s">
        <v>190</v>
      </c>
      <c r="K1234" t="s">
        <v>26</v>
      </c>
      <c r="L1234" t="s">
        <v>27</v>
      </c>
      <c r="M1234" t="s">
        <v>28</v>
      </c>
      <c r="N1234" t="s">
        <v>36</v>
      </c>
      <c r="O1234">
        <v>4</v>
      </c>
      <c r="P1234" t="s">
        <v>203</v>
      </c>
      <c r="Q1234" t="s">
        <v>204</v>
      </c>
      <c r="R1234" t="s">
        <v>205</v>
      </c>
      <c r="S1234" s="2">
        <f t="shared" si="99"/>
        <v>1.1428571428571429E-2</v>
      </c>
      <c r="T1234" s="2">
        <f t="shared" si="103"/>
        <v>11428.571428571429</v>
      </c>
      <c r="U1234" s="2">
        <f t="shared" si="102"/>
        <v>1.1527377521613832E-2</v>
      </c>
      <c r="V1234">
        <f t="shared" si="100"/>
        <v>11.527377521613833</v>
      </c>
    </row>
    <row r="1235" spans="1:22" x14ac:dyDescent="0.2">
      <c r="A1235">
        <v>4</v>
      </c>
      <c r="B1235" t="s">
        <v>22</v>
      </c>
      <c r="C1235">
        <f t="shared" si="104"/>
        <v>0.04</v>
      </c>
      <c r="E1235">
        <v>350</v>
      </c>
      <c r="F1235" s="4">
        <v>347</v>
      </c>
      <c r="G1235" t="s">
        <v>70</v>
      </c>
      <c r="H1235">
        <v>1</v>
      </c>
      <c r="I1235" t="s">
        <v>43</v>
      </c>
      <c r="J1235" t="s">
        <v>39</v>
      </c>
      <c r="K1235" t="s">
        <v>40</v>
      </c>
      <c r="L1235" t="s">
        <v>41</v>
      </c>
      <c r="M1235" t="s">
        <v>28</v>
      </c>
      <c r="N1235" t="s">
        <v>42</v>
      </c>
      <c r="O1235">
        <v>29</v>
      </c>
      <c r="P1235" t="s">
        <v>203</v>
      </c>
      <c r="Q1235" t="s">
        <v>204</v>
      </c>
      <c r="R1235" t="s">
        <v>206</v>
      </c>
      <c r="S1235" s="2">
        <f t="shared" si="99"/>
        <v>8.2857142857142851E-2</v>
      </c>
      <c r="T1235" s="2">
        <f t="shared" si="103"/>
        <v>82857.142857142855</v>
      </c>
      <c r="U1235" s="2">
        <f t="shared" si="102"/>
        <v>8.3573487031700283E-2</v>
      </c>
      <c r="V1235">
        <f t="shared" si="100"/>
        <v>83.573487031700282</v>
      </c>
    </row>
    <row r="1236" spans="1:22" x14ac:dyDescent="0.2">
      <c r="A1236">
        <v>4</v>
      </c>
      <c r="B1236" t="s">
        <v>22</v>
      </c>
      <c r="C1236">
        <f t="shared" si="104"/>
        <v>0.04</v>
      </c>
      <c r="E1236">
        <v>350</v>
      </c>
      <c r="F1236" s="4">
        <v>347</v>
      </c>
      <c r="G1236" t="s">
        <v>70</v>
      </c>
      <c r="H1236">
        <v>1</v>
      </c>
      <c r="I1236" t="s">
        <v>44</v>
      </c>
      <c r="J1236" t="s">
        <v>44</v>
      </c>
      <c r="K1236" t="s">
        <v>26</v>
      </c>
      <c r="L1236" t="s">
        <v>41</v>
      </c>
      <c r="M1236" t="s">
        <v>28</v>
      </c>
      <c r="N1236" t="s">
        <v>36</v>
      </c>
      <c r="O1236">
        <v>1</v>
      </c>
      <c r="P1236" t="s">
        <v>203</v>
      </c>
      <c r="Q1236" t="s">
        <v>204</v>
      </c>
      <c r="R1236" t="s">
        <v>206</v>
      </c>
      <c r="S1236" s="2">
        <f t="shared" si="99"/>
        <v>2.8571428571428571E-3</v>
      </c>
      <c r="T1236" s="2">
        <f t="shared" si="103"/>
        <v>2857.1428571428573</v>
      </c>
      <c r="U1236" s="2">
        <f t="shared" si="102"/>
        <v>2.881844380403458E-3</v>
      </c>
      <c r="V1236">
        <f t="shared" si="100"/>
        <v>2.8818443804034581</v>
      </c>
    </row>
    <row r="1237" spans="1:22" x14ac:dyDescent="0.2">
      <c r="A1237">
        <v>4</v>
      </c>
      <c r="B1237" t="s">
        <v>22</v>
      </c>
      <c r="C1237">
        <f t="shared" si="104"/>
        <v>0.04</v>
      </c>
      <c r="E1237">
        <v>350</v>
      </c>
      <c r="F1237" s="4">
        <v>347</v>
      </c>
      <c r="G1237" t="s">
        <v>70</v>
      </c>
      <c r="H1237">
        <v>1</v>
      </c>
      <c r="I1237" t="s">
        <v>189</v>
      </c>
      <c r="J1237" t="s">
        <v>189</v>
      </c>
      <c r="K1237" t="s">
        <v>40</v>
      </c>
      <c r="L1237" t="s">
        <v>27</v>
      </c>
      <c r="M1237" t="s">
        <v>35</v>
      </c>
      <c r="N1237" t="s">
        <v>42</v>
      </c>
      <c r="O1237">
        <v>1</v>
      </c>
      <c r="P1237" t="s">
        <v>203</v>
      </c>
      <c r="Q1237" t="s">
        <v>204</v>
      </c>
      <c r="R1237" t="s">
        <v>206</v>
      </c>
      <c r="S1237" s="2">
        <f t="shared" si="99"/>
        <v>2.8571428571428571E-3</v>
      </c>
      <c r="T1237" s="2">
        <f t="shared" si="103"/>
        <v>2857.1428571428573</v>
      </c>
      <c r="U1237" s="2">
        <f t="shared" si="102"/>
        <v>2.881844380403458E-3</v>
      </c>
      <c r="V1237">
        <f t="shared" si="100"/>
        <v>2.8818443804034581</v>
      </c>
    </row>
    <row r="1238" spans="1:22" x14ac:dyDescent="0.2">
      <c r="A1238">
        <v>4</v>
      </c>
      <c r="B1238" t="s">
        <v>22</v>
      </c>
      <c r="C1238">
        <f t="shared" si="104"/>
        <v>0.04</v>
      </c>
      <c r="E1238">
        <v>350</v>
      </c>
      <c r="F1238" s="4">
        <v>347</v>
      </c>
      <c r="G1238" t="s">
        <v>70</v>
      </c>
      <c r="H1238">
        <v>1</v>
      </c>
      <c r="I1238" t="s">
        <v>192</v>
      </c>
      <c r="J1238" t="s">
        <v>192</v>
      </c>
      <c r="K1238" t="s">
        <v>26</v>
      </c>
      <c r="L1238" t="s">
        <v>27</v>
      </c>
      <c r="M1238" t="s">
        <v>28</v>
      </c>
      <c r="N1238" t="s">
        <v>36</v>
      </c>
      <c r="O1238">
        <v>1</v>
      </c>
      <c r="P1238" t="s">
        <v>203</v>
      </c>
      <c r="Q1238" t="s">
        <v>204</v>
      </c>
      <c r="R1238" t="s">
        <v>206</v>
      </c>
      <c r="S1238" s="2">
        <f t="shared" si="99"/>
        <v>2.8571428571428571E-3</v>
      </c>
      <c r="T1238" s="2">
        <f t="shared" si="103"/>
        <v>2857.1428571428573</v>
      </c>
      <c r="U1238" s="2">
        <f t="shared" si="102"/>
        <v>2.881844380403458E-3</v>
      </c>
      <c r="V1238">
        <f t="shared" si="100"/>
        <v>2.8818443804034581</v>
      </c>
    </row>
    <row r="1239" spans="1:22" x14ac:dyDescent="0.2">
      <c r="A1239">
        <v>4</v>
      </c>
      <c r="B1239" t="s">
        <v>22</v>
      </c>
      <c r="C1239">
        <f t="shared" si="104"/>
        <v>0.04</v>
      </c>
      <c r="E1239">
        <v>350</v>
      </c>
      <c r="F1239" s="4">
        <v>347</v>
      </c>
      <c r="G1239" t="s">
        <v>72</v>
      </c>
      <c r="H1239">
        <v>1</v>
      </c>
      <c r="I1239" t="s">
        <v>33</v>
      </c>
      <c r="J1239" t="s">
        <v>33</v>
      </c>
      <c r="K1239" t="s">
        <v>34</v>
      </c>
      <c r="L1239" t="s">
        <v>27</v>
      </c>
      <c r="M1239" t="s">
        <v>35</v>
      </c>
      <c r="N1239" t="s">
        <v>36</v>
      </c>
      <c r="O1239">
        <v>1</v>
      </c>
      <c r="P1239" t="s">
        <v>203</v>
      </c>
      <c r="Q1239" t="s">
        <v>204</v>
      </c>
      <c r="R1239" t="s">
        <v>207</v>
      </c>
      <c r="S1239" s="2">
        <f t="shared" si="99"/>
        <v>2.8571428571428571E-3</v>
      </c>
      <c r="T1239" s="2">
        <f t="shared" si="103"/>
        <v>2857.1428571428573</v>
      </c>
      <c r="U1239" s="2">
        <f t="shared" si="102"/>
        <v>2.881844380403458E-3</v>
      </c>
      <c r="V1239">
        <f t="shared" si="100"/>
        <v>2.8818443804034581</v>
      </c>
    </row>
    <row r="1240" spans="1:22" x14ac:dyDescent="0.2">
      <c r="A1240">
        <v>4</v>
      </c>
      <c r="B1240" t="s">
        <v>22</v>
      </c>
      <c r="C1240">
        <f t="shared" si="104"/>
        <v>0.04</v>
      </c>
      <c r="E1240">
        <v>350</v>
      </c>
      <c r="F1240" s="4">
        <v>347</v>
      </c>
      <c r="G1240" t="s">
        <v>72</v>
      </c>
      <c r="H1240">
        <v>1</v>
      </c>
      <c r="I1240" t="s">
        <v>43</v>
      </c>
      <c r="J1240" t="s">
        <v>39</v>
      </c>
      <c r="K1240" t="s">
        <v>40</v>
      </c>
      <c r="L1240" t="s">
        <v>41</v>
      </c>
      <c r="M1240" t="s">
        <v>28</v>
      </c>
      <c r="N1240" t="s">
        <v>42</v>
      </c>
      <c r="O1240">
        <v>23</v>
      </c>
      <c r="P1240" t="s">
        <v>203</v>
      </c>
      <c r="Q1240" t="s">
        <v>204</v>
      </c>
      <c r="R1240" t="s">
        <v>207</v>
      </c>
      <c r="S1240" s="2">
        <f t="shared" si="99"/>
        <v>6.5714285714285711E-2</v>
      </c>
      <c r="T1240" s="2">
        <f t="shared" si="103"/>
        <v>65714.28571428571</v>
      </c>
      <c r="U1240" s="2">
        <f t="shared" si="102"/>
        <v>6.6282420749279536E-2</v>
      </c>
      <c r="V1240">
        <f t="shared" si="100"/>
        <v>66.282420749279538</v>
      </c>
    </row>
    <row r="1241" spans="1:22" x14ac:dyDescent="0.2">
      <c r="A1241">
        <v>4</v>
      </c>
      <c r="B1241" t="s">
        <v>22</v>
      </c>
      <c r="C1241">
        <f t="shared" si="104"/>
        <v>0.04</v>
      </c>
      <c r="E1241">
        <v>350</v>
      </c>
      <c r="F1241" s="4">
        <v>347</v>
      </c>
      <c r="G1241" t="s">
        <v>72</v>
      </c>
      <c r="H1241">
        <v>1</v>
      </c>
      <c r="I1241" t="s">
        <v>44</v>
      </c>
      <c r="J1241" t="s">
        <v>44</v>
      </c>
      <c r="K1241" t="s">
        <v>26</v>
      </c>
      <c r="L1241" t="s">
        <v>41</v>
      </c>
      <c r="M1241" t="s">
        <v>28</v>
      </c>
      <c r="N1241" t="s">
        <v>36</v>
      </c>
      <c r="O1241">
        <v>2</v>
      </c>
      <c r="P1241" t="s">
        <v>203</v>
      </c>
      <c r="Q1241" t="s">
        <v>204</v>
      </c>
      <c r="R1241" t="s">
        <v>207</v>
      </c>
      <c r="S1241" s="2">
        <f t="shared" si="99"/>
        <v>5.7142857142857143E-3</v>
      </c>
      <c r="T1241" s="2">
        <f t="shared" si="103"/>
        <v>5714.2857142857147</v>
      </c>
      <c r="U1241" s="2">
        <f t="shared" si="102"/>
        <v>5.763688760806916E-3</v>
      </c>
      <c r="V1241">
        <f t="shared" si="100"/>
        <v>5.7636887608069163</v>
      </c>
    </row>
    <row r="1242" spans="1:22" x14ac:dyDescent="0.2">
      <c r="A1242">
        <v>4</v>
      </c>
      <c r="B1242" t="s">
        <v>22</v>
      </c>
      <c r="C1242">
        <f t="shared" si="104"/>
        <v>0.04</v>
      </c>
      <c r="E1242">
        <v>350</v>
      </c>
      <c r="F1242" s="4">
        <v>347</v>
      </c>
      <c r="G1242" t="s">
        <v>72</v>
      </c>
      <c r="H1242">
        <v>1</v>
      </c>
      <c r="I1242" t="s">
        <v>151</v>
      </c>
      <c r="J1242" t="s">
        <v>151</v>
      </c>
      <c r="K1242" t="s">
        <v>34</v>
      </c>
      <c r="L1242" t="s">
        <v>27</v>
      </c>
      <c r="M1242" t="s">
        <v>35</v>
      </c>
      <c r="N1242" t="s">
        <v>152</v>
      </c>
      <c r="O1242">
        <v>1</v>
      </c>
      <c r="P1242" t="s">
        <v>203</v>
      </c>
      <c r="Q1242" t="s">
        <v>204</v>
      </c>
      <c r="R1242" t="s">
        <v>207</v>
      </c>
      <c r="S1242" s="2">
        <f t="shared" si="99"/>
        <v>2.8571428571428571E-3</v>
      </c>
      <c r="T1242" s="2">
        <f t="shared" si="103"/>
        <v>2857.1428571428573</v>
      </c>
      <c r="U1242" s="2">
        <f t="shared" si="102"/>
        <v>2.881844380403458E-3</v>
      </c>
      <c r="V1242">
        <f t="shared" si="100"/>
        <v>2.8818443804034581</v>
      </c>
    </row>
    <row r="1243" spans="1:22" x14ac:dyDescent="0.2">
      <c r="A1243">
        <v>4</v>
      </c>
      <c r="B1243" t="s">
        <v>22</v>
      </c>
      <c r="C1243">
        <f t="shared" si="104"/>
        <v>0.04</v>
      </c>
      <c r="E1243">
        <v>350</v>
      </c>
      <c r="F1243" s="4">
        <v>347</v>
      </c>
      <c r="G1243" t="s">
        <v>72</v>
      </c>
      <c r="H1243">
        <v>1</v>
      </c>
      <c r="I1243" t="s">
        <v>163</v>
      </c>
      <c r="J1243" t="s">
        <v>163</v>
      </c>
      <c r="K1243" t="s">
        <v>40</v>
      </c>
      <c r="L1243" t="s">
        <v>41</v>
      </c>
      <c r="M1243" t="s">
        <v>28</v>
      </c>
      <c r="N1243" t="s">
        <v>42</v>
      </c>
      <c r="O1243">
        <v>1</v>
      </c>
      <c r="P1243" t="s">
        <v>203</v>
      </c>
      <c r="Q1243" t="s">
        <v>204</v>
      </c>
      <c r="R1243" t="s">
        <v>207</v>
      </c>
      <c r="S1243" s="2">
        <f t="shared" si="99"/>
        <v>2.8571428571428571E-3</v>
      </c>
      <c r="T1243" s="2">
        <f t="shared" si="103"/>
        <v>2857.1428571428573</v>
      </c>
      <c r="U1243" s="2">
        <f t="shared" si="102"/>
        <v>2.881844380403458E-3</v>
      </c>
      <c r="V1243">
        <f t="shared" si="100"/>
        <v>2.8818443804034581</v>
      </c>
    </row>
    <row r="1244" spans="1:22" x14ac:dyDescent="0.2">
      <c r="A1244">
        <v>4</v>
      </c>
      <c r="B1244" t="s">
        <v>22</v>
      </c>
      <c r="C1244">
        <f t="shared" si="104"/>
        <v>0.04</v>
      </c>
      <c r="E1244">
        <v>350</v>
      </c>
      <c r="F1244" s="4">
        <v>347</v>
      </c>
      <c r="G1244" t="s">
        <v>72</v>
      </c>
      <c r="H1244">
        <v>1</v>
      </c>
      <c r="I1244" t="s">
        <v>63</v>
      </c>
      <c r="J1244" t="s">
        <v>63</v>
      </c>
      <c r="K1244" t="s">
        <v>34</v>
      </c>
      <c r="L1244" t="s">
        <v>27</v>
      </c>
      <c r="M1244" t="s">
        <v>35</v>
      </c>
      <c r="N1244" t="s">
        <v>64</v>
      </c>
      <c r="O1244">
        <v>7</v>
      </c>
      <c r="P1244" t="s">
        <v>203</v>
      </c>
      <c r="Q1244" t="s">
        <v>204</v>
      </c>
      <c r="R1244" t="s">
        <v>207</v>
      </c>
      <c r="S1244" s="2">
        <f t="shared" si="99"/>
        <v>0.02</v>
      </c>
      <c r="T1244" s="2">
        <f t="shared" si="103"/>
        <v>20000</v>
      </c>
      <c r="U1244" s="2">
        <f t="shared" si="102"/>
        <v>2.0172910662824207E-2</v>
      </c>
      <c r="V1244">
        <f t="shared" si="100"/>
        <v>20.172910662824208</v>
      </c>
    </row>
    <row r="1245" spans="1:22" x14ac:dyDescent="0.2">
      <c r="A1245">
        <v>4</v>
      </c>
      <c r="B1245" t="s">
        <v>22</v>
      </c>
      <c r="C1245">
        <f t="shared" si="104"/>
        <v>0.04</v>
      </c>
      <c r="E1245">
        <v>350</v>
      </c>
      <c r="F1245" s="4">
        <v>347</v>
      </c>
      <c r="G1245" t="s">
        <v>72</v>
      </c>
      <c r="H1245">
        <v>1</v>
      </c>
      <c r="I1245" t="s">
        <v>67</v>
      </c>
      <c r="J1245" t="s">
        <v>67</v>
      </c>
      <c r="K1245" t="s">
        <v>26</v>
      </c>
      <c r="L1245" t="s">
        <v>41</v>
      </c>
      <c r="M1245" t="s">
        <v>28</v>
      </c>
      <c r="N1245" t="s">
        <v>36</v>
      </c>
      <c r="O1245">
        <v>1</v>
      </c>
      <c r="P1245" t="s">
        <v>203</v>
      </c>
      <c r="Q1245" t="s">
        <v>204</v>
      </c>
      <c r="R1245" t="s">
        <v>207</v>
      </c>
      <c r="S1245" s="2">
        <f t="shared" si="99"/>
        <v>2.8571428571428571E-3</v>
      </c>
      <c r="T1245" s="2">
        <f t="shared" si="103"/>
        <v>2857.1428571428573</v>
      </c>
      <c r="U1245" s="2">
        <f t="shared" si="102"/>
        <v>2.881844380403458E-3</v>
      </c>
      <c r="V1245">
        <f t="shared" si="100"/>
        <v>2.8818443804034581</v>
      </c>
    </row>
    <row r="1246" spans="1:22" x14ac:dyDescent="0.2">
      <c r="A1246">
        <v>4</v>
      </c>
      <c r="B1246" t="s">
        <v>22</v>
      </c>
      <c r="C1246">
        <f t="shared" si="104"/>
        <v>0.04</v>
      </c>
      <c r="E1246">
        <v>350</v>
      </c>
      <c r="F1246" s="4">
        <v>347</v>
      </c>
      <c r="G1246" t="s">
        <v>72</v>
      </c>
      <c r="H1246">
        <v>1</v>
      </c>
      <c r="I1246" t="s">
        <v>155</v>
      </c>
      <c r="J1246" t="s">
        <v>155</v>
      </c>
      <c r="K1246" t="s">
        <v>26</v>
      </c>
      <c r="L1246" t="s">
        <v>27</v>
      </c>
      <c r="M1246" t="s">
        <v>35</v>
      </c>
      <c r="N1246" t="s">
        <v>156</v>
      </c>
      <c r="O1246">
        <v>1</v>
      </c>
      <c r="P1246" t="s">
        <v>203</v>
      </c>
      <c r="Q1246" t="s">
        <v>204</v>
      </c>
      <c r="R1246" t="s">
        <v>207</v>
      </c>
      <c r="S1246" s="2">
        <f t="shared" si="99"/>
        <v>2.8571428571428571E-3</v>
      </c>
      <c r="T1246" s="2">
        <f t="shared" si="103"/>
        <v>2857.1428571428573</v>
      </c>
      <c r="U1246" s="2">
        <f t="shared" si="102"/>
        <v>2.881844380403458E-3</v>
      </c>
      <c r="V1246">
        <f t="shared" si="100"/>
        <v>2.8818443804034581</v>
      </c>
    </row>
    <row r="1247" spans="1:22" x14ac:dyDescent="0.2">
      <c r="A1247">
        <v>4</v>
      </c>
      <c r="B1247" t="s">
        <v>22</v>
      </c>
      <c r="C1247">
        <f t="shared" si="104"/>
        <v>0.04</v>
      </c>
      <c r="E1247">
        <v>350</v>
      </c>
      <c r="F1247" s="4">
        <v>347</v>
      </c>
      <c r="G1247" t="s">
        <v>74</v>
      </c>
      <c r="H1247">
        <v>1</v>
      </c>
      <c r="I1247" t="s">
        <v>43</v>
      </c>
      <c r="J1247" t="s">
        <v>39</v>
      </c>
      <c r="K1247" t="s">
        <v>40</v>
      </c>
      <c r="L1247" t="s">
        <v>41</v>
      </c>
      <c r="M1247" t="s">
        <v>28</v>
      </c>
      <c r="N1247" t="s">
        <v>42</v>
      </c>
      <c r="O1247">
        <v>29</v>
      </c>
      <c r="P1247" t="s">
        <v>203</v>
      </c>
      <c r="Q1247" t="s">
        <v>204</v>
      </c>
      <c r="R1247" t="s">
        <v>208</v>
      </c>
      <c r="S1247" s="2">
        <f t="shared" si="99"/>
        <v>8.2857142857142851E-2</v>
      </c>
      <c r="T1247" s="2">
        <f t="shared" si="103"/>
        <v>82857.142857142855</v>
      </c>
      <c r="U1247" s="2">
        <f t="shared" si="102"/>
        <v>8.3573487031700283E-2</v>
      </c>
      <c r="V1247">
        <f t="shared" si="100"/>
        <v>83.573487031700282</v>
      </c>
    </row>
    <row r="1248" spans="1:22" x14ac:dyDescent="0.2">
      <c r="A1248">
        <v>4</v>
      </c>
      <c r="B1248" t="s">
        <v>22</v>
      </c>
      <c r="C1248">
        <f t="shared" si="104"/>
        <v>0.04</v>
      </c>
      <c r="E1248">
        <v>350</v>
      </c>
      <c r="F1248" s="4">
        <v>347</v>
      </c>
      <c r="G1248" t="s">
        <v>74</v>
      </c>
      <c r="H1248">
        <v>1</v>
      </c>
      <c r="I1248" t="s">
        <v>163</v>
      </c>
      <c r="J1248" t="s">
        <v>163</v>
      </c>
      <c r="K1248" t="s">
        <v>40</v>
      </c>
      <c r="L1248" t="s">
        <v>41</v>
      </c>
      <c r="M1248" t="s">
        <v>28</v>
      </c>
      <c r="N1248" t="s">
        <v>42</v>
      </c>
      <c r="O1248">
        <v>2</v>
      </c>
      <c r="P1248" t="s">
        <v>203</v>
      </c>
      <c r="Q1248" t="s">
        <v>204</v>
      </c>
      <c r="R1248" t="s">
        <v>208</v>
      </c>
      <c r="S1248" s="2">
        <f t="shared" si="99"/>
        <v>5.7142857142857143E-3</v>
      </c>
      <c r="T1248" s="2">
        <f t="shared" si="103"/>
        <v>5714.2857142857147</v>
      </c>
      <c r="U1248" s="2">
        <f t="shared" si="102"/>
        <v>5.763688760806916E-3</v>
      </c>
      <c r="V1248">
        <f t="shared" si="100"/>
        <v>5.7636887608069163</v>
      </c>
    </row>
    <row r="1249" spans="1:22" x14ac:dyDescent="0.2">
      <c r="A1249">
        <v>4</v>
      </c>
      <c r="B1249" t="s">
        <v>22</v>
      </c>
      <c r="C1249">
        <f t="shared" si="104"/>
        <v>0.04</v>
      </c>
      <c r="E1249">
        <v>350</v>
      </c>
      <c r="F1249" s="4">
        <v>347</v>
      </c>
      <c r="G1249" t="s">
        <v>74</v>
      </c>
      <c r="H1249">
        <v>1</v>
      </c>
      <c r="I1249" t="s">
        <v>63</v>
      </c>
      <c r="J1249" t="s">
        <v>63</v>
      </c>
      <c r="K1249" t="s">
        <v>34</v>
      </c>
      <c r="L1249" t="s">
        <v>27</v>
      </c>
      <c r="M1249" t="s">
        <v>35</v>
      </c>
      <c r="N1249" t="s">
        <v>64</v>
      </c>
      <c r="O1249">
        <v>6</v>
      </c>
      <c r="P1249" t="s">
        <v>203</v>
      </c>
      <c r="Q1249" t="s">
        <v>204</v>
      </c>
      <c r="R1249" t="s">
        <v>208</v>
      </c>
      <c r="S1249" s="2">
        <f t="shared" si="99"/>
        <v>1.7142857142857144E-2</v>
      </c>
      <c r="T1249" s="2">
        <f t="shared" si="103"/>
        <v>17142.857142857145</v>
      </c>
      <c r="U1249" s="2">
        <f t="shared" si="102"/>
        <v>1.7291066282420751E-2</v>
      </c>
      <c r="V1249">
        <f t="shared" si="100"/>
        <v>17.291066282420751</v>
      </c>
    </row>
    <row r="1250" spans="1:22" x14ac:dyDescent="0.2">
      <c r="A1250">
        <v>4</v>
      </c>
      <c r="B1250" t="s">
        <v>22</v>
      </c>
      <c r="C1250">
        <f t="shared" si="104"/>
        <v>0.04</v>
      </c>
      <c r="E1250">
        <v>350</v>
      </c>
      <c r="F1250" s="4">
        <v>347</v>
      </c>
      <c r="G1250" t="s">
        <v>74</v>
      </c>
      <c r="H1250">
        <v>1</v>
      </c>
      <c r="I1250" t="s">
        <v>155</v>
      </c>
      <c r="J1250" t="s">
        <v>155</v>
      </c>
      <c r="K1250" t="s">
        <v>26</v>
      </c>
      <c r="L1250" t="s">
        <v>27</v>
      </c>
      <c r="M1250" t="s">
        <v>35</v>
      </c>
      <c r="N1250" t="s">
        <v>156</v>
      </c>
      <c r="O1250">
        <v>1</v>
      </c>
      <c r="P1250" t="s">
        <v>203</v>
      </c>
      <c r="Q1250" t="s">
        <v>204</v>
      </c>
      <c r="R1250" t="s">
        <v>208</v>
      </c>
      <c r="S1250" s="2">
        <f t="shared" si="99"/>
        <v>2.8571428571428571E-3</v>
      </c>
      <c r="T1250" s="2">
        <f t="shared" si="103"/>
        <v>2857.1428571428573</v>
      </c>
      <c r="U1250" s="2">
        <f t="shared" si="102"/>
        <v>2.881844380403458E-3</v>
      </c>
      <c r="V1250">
        <f t="shared" si="100"/>
        <v>2.8818443804034581</v>
      </c>
    </row>
    <row r="1251" spans="1:22" x14ac:dyDescent="0.2">
      <c r="A1251">
        <v>4</v>
      </c>
      <c r="B1251" t="s">
        <v>22</v>
      </c>
      <c r="C1251">
        <f t="shared" si="104"/>
        <v>0.04</v>
      </c>
      <c r="E1251">
        <v>350</v>
      </c>
      <c r="F1251" s="4">
        <v>347</v>
      </c>
      <c r="G1251" t="s">
        <v>74</v>
      </c>
      <c r="H1251">
        <v>1</v>
      </c>
      <c r="I1251" t="s">
        <v>190</v>
      </c>
      <c r="J1251" t="s">
        <v>190</v>
      </c>
      <c r="K1251" t="s">
        <v>26</v>
      </c>
      <c r="L1251" t="s">
        <v>27</v>
      </c>
      <c r="M1251" t="s">
        <v>28</v>
      </c>
      <c r="N1251" t="s">
        <v>36</v>
      </c>
      <c r="O1251">
        <v>2</v>
      </c>
      <c r="P1251" t="s">
        <v>203</v>
      </c>
      <c r="Q1251" t="s">
        <v>204</v>
      </c>
      <c r="R1251" t="s">
        <v>208</v>
      </c>
      <c r="S1251" s="2">
        <f t="shared" si="99"/>
        <v>5.7142857142857143E-3</v>
      </c>
      <c r="T1251" s="2">
        <f t="shared" si="103"/>
        <v>5714.2857142857147</v>
      </c>
      <c r="U1251" s="2">
        <f t="shared" si="102"/>
        <v>5.763688760806916E-3</v>
      </c>
      <c r="V1251">
        <f t="shared" si="100"/>
        <v>5.7636887608069163</v>
      </c>
    </row>
    <row r="1252" spans="1:22" x14ac:dyDescent="0.2">
      <c r="A1252">
        <v>4</v>
      </c>
      <c r="B1252" t="s">
        <v>76</v>
      </c>
      <c r="C1252">
        <f t="shared" ref="C1252:C1266" si="105">(12-4)/100</f>
        <v>0.08</v>
      </c>
      <c r="E1252">
        <v>350</v>
      </c>
      <c r="F1252" s="4">
        <v>347</v>
      </c>
      <c r="G1252" t="s">
        <v>23</v>
      </c>
      <c r="H1252">
        <v>1</v>
      </c>
      <c r="I1252" t="s">
        <v>33</v>
      </c>
      <c r="J1252" t="s">
        <v>33</v>
      </c>
      <c r="K1252" t="s">
        <v>34</v>
      </c>
      <c r="L1252" t="s">
        <v>27</v>
      </c>
      <c r="M1252" t="s">
        <v>35</v>
      </c>
      <c r="N1252" t="s">
        <v>36</v>
      </c>
      <c r="O1252">
        <v>1</v>
      </c>
      <c r="P1252" t="s">
        <v>203</v>
      </c>
      <c r="Q1252" t="s">
        <v>209</v>
      </c>
      <c r="R1252" t="s">
        <v>210</v>
      </c>
      <c r="S1252" s="2">
        <f t="shared" si="99"/>
        <v>2.8571428571428571E-3</v>
      </c>
      <c r="T1252" s="2">
        <f t="shared" si="103"/>
        <v>2857.1428571428573</v>
      </c>
      <c r="U1252" s="2">
        <f t="shared" si="102"/>
        <v>2.881844380403458E-3</v>
      </c>
      <c r="V1252">
        <f t="shared" si="100"/>
        <v>2.8818443804034581</v>
      </c>
    </row>
    <row r="1253" spans="1:22" x14ac:dyDescent="0.2">
      <c r="A1253">
        <v>4</v>
      </c>
      <c r="B1253" t="s">
        <v>76</v>
      </c>
      <c r="C1253">
        <f t="shared" si="105"/>
        <v>0.08</v>
      </c>
      <c r="E1253">
        <v>350</v>
      </c>
      <c r="F1253" s="4">
        <v>347</v>
      </c>
      <c r="G1253" t="s">
        <v>23</v>
      </c>
      <c r="H1253">
        <v>1</v>
      </c>
      <c r="I1253" t="s">
        <v>43</v>
      </c>
      <c r="J1253" t="s">
        <v>39</v>
      </c>
      <c r="K1253" t="s">
        <v>40</v>
      </c>
      <c r="L1253" t="s">
        <v>41</v>
      </c>
      <c r="M1253" t="s">
        <v>28</v>
      </c>
      <c r="N1253" t="s">
        <v>42</v>
      </c>
      <c r="O1253">
        <v>5</v>
      </c>
      <c r="P1253" t="s">
        <v>203</v>
      </c>
      <c r="Q1253" t="s">
        <v>209</v>
      </c>
      <c r="R1253" t="s">
        <v>210</v>
      </c>
      <c r="S1253" s="2">
        <f t="shared" si="99"/>
        <v>1.4285714285714285E-2</v>
      </c>
      <c r="T1253" s="2">
        <f t="shared" si="103"/>
        <v>14285.714285714284</v>
      </c>
      <c r="U1253" s="2">
        <f t="shared" si="102"/>
        <v>1.4409221902017291E-2</v>
      </c>
      <c r="V1253">
        <f t="shared" si="100"/>
        <v>14.40922190201729</v>
      </c>
    </row>
    <row r="1254" spans="1:22" x14ac:dyDescent="0.2">
      <c r="A1254">
        <v>4</v>
      </c>
      <c r="B1254" t="s">
        <v>76</v>
      </c>
      <c r="C1254">
        <f t="shared" si="105"/>
        <v>0.08</v>
      </c>
      <c r="E1254">
        <v>350</v>
      </c>
      <c r="F1254" s="4">
        <v>347</v>
      </c>
      <c r="G1254" t="s">
        <v>70</v>
      </c>
      <c r="H1254">
        <v>1</v>
      </c>
      <c r="I1254" t="s">
        <v>43</v>
      </c>
      <c r="J1254" t="s">
        <v>39</v>
      </c>
      <c r="K1254" t="s">
        <v>40</v>
      </c>
      <c r="L1254" t="s">
        <v>41</v>
      </c>
      <c r="M1254" t="s">
        <v>28</v>
      </c>
      <c r="N1254" t="s">
        <v>42</v>
      </c>
      <c r="O1254">
        <v>5</v>
      </c>
      <c r="P1254" t="s">
        <v>203</v>
      </c>
      <c r="Q1254" t="s">
        <v>209</v>
      </c>
      <c r="R1254" t="s">
        <v>211</v>
      </c>
      <c r="S1254" s="2">
        <f t="shared" si="99"/>
        <v>1.4285714285714285E-2</v>
      </c>
      <c r="T1254" s="2">
        <f t="shared" si="103"/>
        <v>14285.714285714284</v>
      </c>
      <c r="U1254" s="2">
        <f t="shared" si="102"/>
        <v>1.4409221902017291E-2</v>
      </c>
      <c r="V1254">
        <f t="shared" si="100"/>
        <v>14.40922190201729</v>
      </c>
    </row>
    <row r="1255" spans="1:22" x14ac:dyDescent="0.2">
      <c r="A1255">
        <v>4</v>
      </c>
      <c r="B1255" t="s">
        <v>76</v>
      </c>
      <c r="C1255">
        <f t="shared" si="105"/>
        <v>0.08</v>
      </c>
      <c r="E1255">
        <v>350</v>
      </c>
      <c r="F1255" s="4">
        <v>347</v>
      </c>
      <c r="G1255" t="s">
        <v>70</v>
      </c>
      <c r="H1255">
        <v>1</v>
      </c>
      <c r="I1255" t="s">
        <v>67</v>
      </c>
      <c r="J1255" t="s">
        <v>67</v>
      </c>
      <c r="K1255" t="s">
        <v>26</v>
      </c>
      <c r="L1255" t="s">
        <v>41</v>
      </c>
      <c r="M1255" t="s">
        <v>28</v>
      </c>
      <c r="N1255" t="s">
        <v>36</v>
      </c>
      <c r="O1255">
        <v>1</v>
      </c>
      <c r="P1255" t="s">
        <v>203</v>
      </c>
      <c r="Q1255" t="s">
        <v>209</v>
      </c>
      <c r="R1255" t="s">
        <v>211</v>
      </c>
      <c r="S1255" s="2">
        <f t="shared" si="99"/>
        <v>2.8571428571428571E-3</v>
      </c>
      <c r="T1255" s="2">
        <f t="shared" si="103"/>
        <v>2857.1428571428573</v>
      </c>
      <c r="U1255" s="2">
        <f t="shared" si="102"/>
        <v>2.881844380403458E-3</v>
      </c>
      <c r="V1255">
        <f t="shared" si="100"/>
        <v>2.8818443804034581</v>
      </c>
    </row>
    <row r="1256" spans="1:22" x14ac:dyDescent="0.2">
      <c r="A1256">
        <v>4</v>
      </c>
      <c r="B1256" t="s">
        <v>76</v>
      </c>
      <c r="C1256">
        <f t="shared" si="105"/>
        <v>0.08</v>
      </c>
      <c r="E1256">
        <v>350</v>
      </c>
      <c r="F1256" s="4">
        <v>347</v>
      </c>
      <c r="G1256" t="s">
        <v>70</v>
      </c>
      <c r="H1256">
        <v>1</v>
      </c>
      <c r="I1256" t="s">
        <v>153</v>
      </c>
      <c r="J1256" t="s">
        <v>153</v>
      </c>
      <c r="K1256" t="s">
        <v>34</v>
      </c>
      <c r="L1256" t="s">
        <v>27</v>
      </c>
      <c r="M1256" t="s">
        <v>35</v>
      </c>
      <c r="N1256" t="s">
        <v>154</v>
      </c>
      <c r="O1256">
        <v>1</v>
      </c>
      <c r="P1256" t="s">
        <v>203</v>
      </c>
      <c r="Q1256" t="s">
        <v>209</v>
      </c>
      <c r="R1256" t="s">
        <v>211</v>
      </c>
      <c r="S1256" s="2">
        <f t="shared" si="99"/>
        <v>2.8571428571428571E-3</v>
      </c>
      <c r="T1256" s="2">
        <f t="shared" si="103"/>
        <v>2857.1428571428573</v>
      </c>
      <c r="U1256" s="2">
        <f t="shared" si="102"/>
        <v>2.881844380403458E-3</v>
      </c>
      <c r="V1256">
        <f t="shared" si="100"/>
        <v>2.8818443804034581</v>
      </c>
    </row>
    <row r="1257" spans="1:22" x14ac:dyDescent="0.2">
      <c r="A1257">
        <v>4</v>
      </c>
      <c r="B1257" t="s">
        <v>76</v>
      </c>
      <c r="C1257">
        <f t="shared" si="105"/>
        <v>0.08</v>
      </c>
      <c r="E1257">
        <v>350</v>
      </c>
      <c r="F1257" s="4">
        <v>347</v>
      </c>
      <c r="G1257" t="s">
        <v>70</v>
      </c>
      <c r="H1257">
        <v>1</v>
      </c>
      <c r="I1257" t="s">
        <v>190</v>
      </c>
      <c r="J1257" t="s">
        <v>190</v>
      </c>
      <c r="K1257" t="s">
        <v>26</v>
      </c>
      <c r="L1257" t="s">
        <v>27</v>
      </c>
      <c r="M1257" t="s">
        <v>28</v>
      </c>
      <c r="N1257" t="s">
        <v>36</v>
      </c>
      <c r="O1257">
        <v>1</v>
      </c>
      <c r="P1257" t="s">
        <v>203</v>
      </c>
      <c r="Q1257" t="s">
        <v>209</v>
      </c>
      <c r="R1257" t="s">
        <v>211</v>
      </c>
      <c r="S1257" s="2">
        <f t="shared" si="99"/>
        <v>2.8571428571428571E-3</v>
      </c>
      <c r="T1257" s="2">
        <f t="shared" si="103"/>
        <v>2857.1428571428573</v>
      </c>
      <c r="U1257" s="2">
        <f t="shared" si="102"/>
        <v>2.881844380403458E-3</v>
      </c>
      <c r="V1257">
        <f t="shared" si="100"/>
        <v>2.8818443804034581</v>
      </c>
    </row>
    <row r="1258" spans="1:22" x14ac:dyDescent="0.2">
      <c r="A1258">
        <v>4</v>
      </c>
      <c r="B1258" t="s">
        <v>76</v>
      </c>
      <c r="C1258">
        <f t="shared" si="105"/>
        <v>0.08</v>
      </c>
      <c r="E1258">
        <v>350</v>
      </c>
      <c r="F1258" s="4">
        <v>347</v>
      </c>
      <c r="G1258" t="s">
        <v>72</v>
      </c>
      <c r="H1258">
        <v>1</v>
      </c>
      <c r="I1258" t="s">
        <v>33</v>
      </c>
      <c r="J1258" t="s">
        <v>33</v>
      </c>
      <c r="K1258" t="s">
        <v>34</v>
      </c>
      <c r="L1258" t="s">
        <v>27</v>
      </c>
      <c r="M1258" t="s">
        <v>35</v>
      </c>
      <c r="N1258" t="s">
        <v>36</v>
      </c>
      <c r="O1258">
        <v>1</v>
      </c>
      <c r="P1258" t="s">
        <v>203</v>
      </c>
      <c r="Q1258" t="s">
        <v>209</v>
      </c>
      <c r="R1258" t="s">
        <v>212</v>
      </c>
      <c r="S1258" s="2">
        <f t="shared" si="99"/>
        <v>2.8571428571428571E-3</v>
      </c>
      <c r="T1258" s="2">
        <f t="shared" si="103"/>
        <v>2857.1428571428573</v>
      </c>
      <c r="U1258" s="2">
        <f t="shared" si="102"/>
        <v>2.881844380403458E-3</v>
      </c>
      <c r="V1258">
        <f t="shared" si="100"/>
        <v>2.8818443804034581</v>
      </c>
    </row>
    <row r="1259" spans="1:22" x14ac:dyDescent="0.2">
      <c r="A1259">
        <v>4</v>
      </c>
      <c r="B1259" t="s">
        <v>76</v>
      </c>
      <c r="C1259">
        <f t="shared" si="105"/>
        <v>0.08</v>
      </c>
      <c r="E1259">
        <v>350</v>
      </c>
      <c r="F1259" s="4">
        <v>347</v>
      </c>
      <c r="G1259" t="s">
        <v>72</v>
      </c>
      <c r="H1259">
        <v>1</v>
      </c>
      <c r="I1259" t="s">
        <v>43</v>
      </c>
      <c r="J1259" t="s">
        <v>39</v>
      </c>
      <c r="K1259" t="s">
        <v>40</v>
      </c>
      <c r="L1259" t="s">
        <v>41</v>
      </c>
      <c r="M1259" t="s">
        <v>28</v>
      </c>
      <c r="N1259" t="s">
        <v>42</v>
      </c>
      <c r="O1259">
        <v>6</v>
      </c>
      <c r="P1259" t="s">
        <v>203</v>
      </c>
      <c r="Q1259" t="s">
        <v>209</v>
      </c>
      <c r="R1259" t="s">
        <v>212</v>
      </c>
      <c r="S1259" s="2">
        <f t="shared" si="99"/>
        <v>1.7142857142857144E-2</v>
      </c>
      <c r="T1259" s="2">
        <f t="shared" si="103"/>
        <v>17142.857142857145</v>
      </c>
      <c r="U1259" s="2">
        <f t="shared" si="102"/>
        <v>1.7291066282420751E-2</v>
      </c>
      <c r="V1259">
        <f t="shared" si="100"/>
        <v>17.291066282420751</v>
      </c>
    </row>
    <row r="1260" spans="1:22" x14ac:dyDescent="0.2">
      <c r="A1260">
        <v>4</v>
      </c>
      <c r="B1260" t="s">
        <v>76</v>
      </c>
      <c r="C1260">
        <f t="shared" si="105"/>
        <v>0.08</v>
      </c>
      <c r="E1260">
        <v>350</v>
      </c>
      <c r="F1260" s="4">
        <v>347</v>
      </c>
      <c r="G1260" t="s">
        <v>72</v>
      </c>
      <c r="H1260">
        <v>1</v>
      </c>
      <c r="I1260" t="s">
        <v>63</v>
      </c>
      <c r="J1260" t="s">
        <v>63</v>
      </c>
      <c r="K1260" t="s">
        <v>34</v>
      </c>
      <c r="L1260" t="s">
        <v>27</v>
      </c>
      <c r="M1260" t="s">
        <v>35</v>
      </c>
      <c r="N1260" t="s">
        <v>64</v>
      </c>
      <c r="O1260">
        <v>1</v>
      </c>
      <c r="P1260" t="s">
        <v>203</v>
      </c>
      <c r="Q1260" t="s">
        <v>209</v>
      </c>
      <c r="R1260" t="s">
        <v>212</v>
      </c>
      <c r="S1260" s="2">
        <f t="shared" si="99"/>
        <v>2.8571428571428571E-3</v>
      </c>
      <c r="T1260" s="2">
        <f t="shared" si="103"/>
        <v>2857.1428571428573</v>
      </c>
      <c r="U1260" s="2">
        <f t="shared" si="102"/>
        <v>2.881844380403458E-3</v>
      </c>
      <c r="V1260">
        <f t="shared" si="100"/>
        <v>2.8818443804034581</v>
      </c>
    </row>
    <row r="1261" spans="1:22" x14ac:dyDescent="0.2">
      <c r="A1261">
        <v>4</v>
      </c>
      <c r="B1261" t="s">
        <v>76</v>
      </c>
      <c r="C1261">
        <f t="shared" si="105"/>
        <v>0.08</v>
      </c>
      <c r="E1261">
        <v>350</v>
      </c>
      <c r="F1261" s="4">
        <v>347</v>
      </c>
      <c r="G1261" t="s">
        <v>74</v>
      </c>
      <c r="H1261">
        <v>1</v>
      </c>
      <c r="I1261" t="s">
        <v>43</v>
      </c>
      <c r="J1261" t="s">
        <v>39</v>
      </c>
      <c r="K1261" t="s">
        <v>40</v>
      </c>
      <c r="L1261" t="s">
        <v>41</v>
      </c>
      <c r="M1261" t="s">
        <v>28</v>
      </c>
      <c r="N1261" t="s">
        <v>42</v>
      </c>
      <c r="O1261">
        <v>1</v>
      </c>
      <c r="P1261" t="s">
        <v>203</v>
      </c>
      <c r="Q1261" t="s">
        <v>209</v>
      </c>
      <c r="R1261" t="s">
        <v>213</v>
      </c>
      <c r="S1261" s="2">
        <f t="shared" si="99"/>
        <v>2.8571428571428571E-3</v>
      </c>
      <c r="T1261" s="2">
        <f t="shared" si="103"/>
        <v>2857.1428571428573</v>
      </c>
      <c r="U1261" s="2">
        <f t="shared" si="102"/>
        <v>2.881844380403458E-3</v>
      </c>
      <c r="V1261">
        <f t="shared" si="100"/>
        <v>2.8818443804034581</v>
      </c>
    </row>
    <row r="1262" spans="1:22" x14ac:dyDescent="0.2">
      <c r="A1262">
        <v>4</v>
      </c>
      <c r="B1262" t="s">
        <v>76</v>
      </c>
      <c r="C1262">
        <f t="shared" si="105"/>
        <v>0.08</v>
      </c>
      <c r="E1262">
        <v>350</v>
      </c>
      <c r="F1262" s="4">
        <v>347</v>
      </c>
      <c r="G1262" t="s">
        <v>74</v>
      </c>
      <c r="H1262">
        <v>1</v>
      </c>
      <c r="I1262" t="s">
        <v>164</v>
      </c>
      <c r="J1262" t="s">
        <v>164</v>
      </c>
      <c r="K1262" t="s">
        <v>26</v>
      </c>
      <c r="L1262" t="s">
        <v>41</v>
      </c>
      <c r="M1262" t="s">
        <v>28</v>
      </c>
      <c r="N1262" t="s">
        <v>36</v>
      </c>
      <c r="O1262">
        <v>1</v>
      </c>
      <c r="P1262" t="s">
        <v>203</v>
      </c>
      <c r="Q1262" t="s">
        <v>209</v>
      </c>
      <c r="R1262" t="s">
        <v>213</v>
      </c>
      <c r="S1262" s="2">
        <f t="shared" si="99"/>
        <v>2.8571428571428571E-3</v>
      </c>
      <c r="T1262" s="2">
        <f t="shared" si="103"/>
        <v>2857.1428571428573</v>
      </c>
      <c r="U1262" s="2">
        <f t="shared" si="102"/>
        <v>2.881844380403458E-3</v>
      </c>
      <c r="V1262">
        <f t="shared" si="100"/>
        <v>2.8818443804034581</v>
      </c>
    </row>
    <row r="1263" spans="1:22" x14ac:dyDescent="0.2">
      <c r="A1263">
        <v>4</v>
      </c>
      <c r="B1263" t="s">
        <v>76</v>
      </c>
      <c r="C1263">
        <f t="shared" si="105"/>
        <v>0.08</v>
      </c>
      <c r="E1263">
        <v>350</v>
      </c>
      <c r="F1263" s="4">
        <v>347</v>
      </c>
      <c r="G1263" t="s">
        <v>74</v>
      </c>
      <c r="H1263">
        <v>1</v>
      </c>
      <c r="I1263" t="s">
        <v>63</v>
      </c>
      <c r="J1263" t="s">
        <v>63</v>
      </c>
      <c r="K1263" t="s">
        <v>34</v>
      </c>
      <c r="L1263" t="s">
        <v>27</v>
      </c>
      <c r="M1263" t="s">
        <v>35</v>
      </c>
      <c r="N1263" t="s">
        <v>64</v>
      </c>
      <c r="O1263">
        <v>1</v>
      </c>
      <c r="P1263" t="s">
        <v>203</v>
      </c>
      <c r="Q1263" t="s">
        <v>209</v>
      </c>
      <c r="R1263" t="s">
        <v>213</v>
      </c>
      <c r="S1263" s="2">
        <f t="shared" si="99"/>
        <v>2.8571428571428571E-3</v>
      </c>
      <c r="T1263" s="2">
        <f t="shared" si="103"/>
        <v>2857.1428571428573</v>
      </c>
      <c r="U1263" s="2">
        <f t="shared" si="102"/>
        <v>2.881844380403458E-3</v>
      </c>
      <c r="V1263">
        <f t="shared" si="100"/>
        <v>2.8818443804034581</v>
      </c>
    </row>
    <row r="1264" spans="1:22" x14ac:dyDescent="0.2">
      <c r="A1264">
        <v>4</v>
      </c>
      <c r="B1264" t="s">
        <v>76</v>
      </c>
      <c r="C1264">
        <f t="shared" si="105"/>
        <v>0.08</v>
      </c>
      <c r="E1264">
        <v>350</v>
      </c>
      <c r="F1264" s="4">
        <v>347</v>
      </c>
      <c r="G1264" t="s">
        <v>74</v>
      </c>
      <c r="H1264">
        <v>1</v>
      </c>
      <c r="I1264" t="s">
        <v>214</v>
      </c>
      <c r="J1264" t="s">
        <v>214</v>
      </c>
      <c r="K1264" t="s">
        <v>26</v>
      </c>
      <c r="L1264" t="s">
        <v>27</v>
      </c>
      <c r="M1264" t="s">
        <v>28</v>
      </c>
      <c r="N1264" t="s">
        <v>50</v>
      </c>
      <c r="O1264">
        <v>1</v>
      </c>
      <c r="P1264" t="s">
        <v>203</v>
      </c>
      <c r="Q1264" t="s">
        <v>209</v>
      </c>
      <c r="R1264" t="s">
        <v>213</v>
      </c>
      <c r="S1264" s="2">
        <f t="shared" si="99"/>
        <v>2.8571428571428571E-3</v>
      </c>
      <c r="T1264" s="2">
        <f t="shared" si="103"/>
        <v>2857.1428571428573</v>
      </c>
      <c r="U1264" s="2">
        <f t="shared" si="102"/>
        <v>2.881844380403458E-3</v>
      </c>
      <c r="V1264">
        <f t="shared" si="100"/>
        <v>2.8818443804034581</v>
      </c>
    </row>
    <row r="1265" spans="1:22" x14ac:dyDescent="0.2">
      <c r="A1265">
        <v>4</v>
      </c>
      <c r="B1265" t="s">
        <v>76</v>
      </c>
      <c r="C1265">
        <f t="shared" si="105"/>
        <v>0.08</v>
      </c>
      <c r="E1265">
        <v>350</v>
      </c>
      <c r="F1265" s="4">
        <v>347</v>
      </c>
      <c r="G1265" t="s">
        <v>74</v>
      </c>
      <c r="H1265">
        <v>1</v>
      </c>
      <c r="I1265" t="s">
        <v>153</v>
      </c>
      <c r="J1265" t="s">
        <v>153</v>
      </c>
      <c r="K1265" t="s">
        <v>34</v>
      </c>
      <c r="L1265" t="s">
        <v>27</v>
      </c>
      <c r="M1265" t="s">
        <v>35</v>
      </c>
      <c r="N1265" t="s">
        <v>154</v>
      </c>
      <c r="O1265">
        <v>1</v>
      </c>
      <c r="P1265" t="s">
        <v>203</v>
      </c>
      <c r="Q1265" t="s">
        <v>209</v>
      </c>
      <c r="R1265" t="s">
        <v>213</v>
      </c>
      <c r="S1265" s="2">
        <f t="shared" si="99"/>
        <v>2.8571428571428571E-3</v>
      </c>
      <c r="T1265" s="2">
        <f t="shared" si="103"/>
        <v>2857.1428571428573</v>
      </c>
      <c r="U1265" s="2">
        <f t="shared" si="102"/>
        <v>2.881844380403458E-3</v>
      </c>
      <c r="V1265">
        <f t="shared" si="100"/>
        <v>2.8818443804034581</v>
      </c>
    </row>
    <row r="1266" spans="1:22" x14ac:dyDescent="0.2">
      <c r="A1266">
        <v>4</v>
      </c>
      <c r="B1266" t="s">
        <v>76</v>
      </c>
      <c r="C1266">
        <f t="shared" si="105"/>
        <v>0.08</v>
      </c>
      <c r="E1266">
        <v>350</v>
      </c>
      <c r="F1266" s="4">
        <v>347</v>
      </c>
      <c r="G1266" t="s">
        <v>74</v>
      </c>
      <c r="H1266">
        <v>1</v>
      </c>
      <c r="I1266" t="s">
        <v>161</v>
      </c>
      <c r="J1266" t="s">
        <v>161</v>
      </c>
      <c r="K1266" t="s">
        <v>26</v>
      </c>
      <c r="L1266" t="s">
        <v>41</v>
      </c>
      <c r="M1266" t="s">
        <v>28</v>
      </c>
      <c r="N1266" t="s">
        <v>36</v>
      </c>
      <c r="O1266">
        <v>1</v>
      </c>
      <c r="P1266" t="s">
        <v>203</v>
      </c>
      <c r="Q1266" t="s">
        <v>209</v>
      </c>
      <c r="R1266" t="s">
        <v>213</v>
      </c>
      <c r="S1266" s="2">
        <f t="shared" si="99"/>
        <v>2.8571428571428571E-3</v>
      </c>
      <c r="T1266" s="2">
        <f t="shared" si="103"/>
        <v>2857.1428571428573</v>
      </c>
      <c r="U1266" s="2">
        <f t="shared" si="102"/>
        <v>2.881844380403458E-3</v>
      </c>
      <c r="V1266">
        <f t="shared" si="100"/>
        <v>2.8818443804034581</v>
      </c>
    </row>
    <row r="1267" spans="1:22" x14ac:dyDescent="0.2">
      <c r="A1267">
        <v>5</v>
      </c>
      <c r="B1267" t="s">
        <v>22</v>
      </c>
      <c r="C1267">
        <f t="shared" ref="C1267:C1283" si="106">(4/100)</f>
        <v>0.04</v>
      </c>
      <c r="E1267">
        <v>350</v>
      </c>
      <c r="F1267" s="4">
        <v>347</v>
      </c>
      <c r="G1267" t="s">
        <v>23</v>
      </c>
      <c r="H1267">
        <v>1</v>
      </c>
      <c r="I1267" t="s">
        <v>43</v>
      </c>
      <c r="J1267" t="s">
        <v>39</v>
      </c>
      <c r="K1267" t="s">
        <v>40</v>
      </c>
      <c r="L1267" t="s">
        <v>41</v>
      </c>
      <c r="M1267" t="s">
        <v>28</v>
      </c>
      <c r="N1267" t="s">
        <v>42</v>
      </c>
      <c r="O1267">
        <v>20</v>
      </c>
      <c r="P1267" t="s">
        <v>215</v>
      </c>
      <c r="Q1267" t="s">
        <v>216</v>
      </c>
      <c r="R1267" t="s">
        <v>217</v>
      </c>
      <c r="S1267" s="2">
        <f t="shared" si="99"/>
        <v>5.7142857142857141E-2</v>
      </c>
      <c r="T1267" s="2">
        <f t="shared" si="103"/>
        <v>57142.857142857138</v>
      </c>
      <c r="U1267" s="2">
        <f t="shared" si="102"/>
        <v>5.7636887608069162E-2</v>
      </c>
      <c r="V1267">
        <f t="shared" si="100"/>
        <v>57.636887608069159</v>
      </c>
    </row>
    <row r="1268" spans="1:22" x14ac:dyDescent="0.2">
      <c r="A1268">
        <v>5</v>
      </c>
      <c r="B1268" t="s">
        <v>22</v>
      </c>
      <c r="C1268">
        <f t="shared" si="106"/>
        <v>0.04</v>
      </c>
      <c r="E1268">
        <v>350</v>
      </c>
      <c r="F1268" s="4">
        <v>347</v>
      </c>
      <c r="G1268" t="s">
        <v>23</v>
      </c>
      <c r="H1268">
        <v>1</v>
      </c>
      <c r="I1268" t="s">
        <v>44</v>
      </c>
      <c r="J1268" t="s">
        <v>44</v>
      </c>
      <c r="K1268" t="s">
        <v>26</v>
      </c>
      <c r="L1268" t="s">
        <v>41</v>
      </c>
      <c r="M1268" t="s">
        <v>28</v>
      </c>
      <c r="N1268" t="s">
        <v>36</v>
      </c>
      <c r="O1268">
        <v>1</v>
      </c>
      <c r="P1268" t="s">
        <v>215</v>
      </c>
      <c r="Q1268" t="s">
        <v>216</v>
      </c>
      <c r="R1268" t="s">
        <v>217</v>
      </c>
      <c r="S1268" s="2">
        <f t="shared" si="99"/>
        <v>2.8571428571428571E-3</v>
      </c>
      <c r="T1268" s="2">
        <f t="shared" si="103"/>
        <v>2857.1428571428573</v>
      </c>
      <c r="U1268" s="2">
        <f t="shared" si="102"/>
        <v>2.881844380403458E-3</v>
      </c>
      <c r="V1268">
        <f t="shared" si="100"/>
        <v>2.8818443804034581</v>
      </c>
    </row>
    <row r="1269" spans="1:22" x14ac:dyDescent="0.2">
      <c r="A1269">
        <v>5</v>
      </c>
      <c r="B1269" t="s">
        <v>22</v>
      </c>
      <c r="C1269">
        <f t="shared" si="106"/>
        <v>0.04</v>
      </c>
      <c r="E1269">
        <v>350</v>
      </c>
      <c r="F1269" s="4">
        <v>347</v>
      </c>
      <c r="G1269" t="s">
        <v>23</v>
      </c>
      <c r="H1269">
        <v>1</v>
      </c>
      <c r="I1269" t="s">
        <v>163</v>
      </c>
      <c r="J1269" t="s">
        <v>163</v>
      </c>
      <c r="K1269" t="s">
        <v>40</v>
      </c>
      <c r="L1269" t="s">
        <v>41</v>
      </c>
      <c r="M1269" t="s">
        <v>28</v>
      </c>
      <c r="N1269" t="s">
        <v>42</v>
      </c>
      <c r="O1269">
        <v>1</v>
      </c>
      <c r="P1269" t="s">
        <v>215</v>
      </c>
      <c r="Q1269" t="s">
        <v>216</v>
      </c>
      <c r="R1269" t="s">
        <v>217</v>
      </c>
      <c r="S1269" s="2">
        <f t="shared" si="99"/>
        <v>2.8571428571428571E-3</v>
      </c>
      <c r="T1269" s="2">
        <f t="shared" si="103"/>
        <v>2857.1428571428573</v>
      </c>
      <c r="U1269" s="2">
        <f t="shared" si="102"/>
        <v>2.881844380403458E-3</v>
      </c>
      <c r="V1269">
        <f t="shared" si="100"/>
        <v>2.8818443804034581</v>
      </c>
    </row>
    <row r="1270" spans="1:22" x14ac:dyDescent="0.2">
      <c r="A1270">
        <v>5</v>
      </c>
      <c r="B1270" t="s">
        <v>22</v>
      </c>
      <c r="C1270">
        <f t="shared" si="106"/>
        <v>0.04</v>
      </c>
      <c r="E1270">
        <v>350</v>
      </c>
      <c r="F1270" s="4">
        <v>347</v>
      </c>
      <c r="G1270" t="s">
        <v>23</v>
      </c>
      <c r="H1270">
        <v>1</v>
      </c>
      <c r="I1270" t="s">
        <v>63</v>
      </c>
      <c r="J1270" t="s">
        <v>63</v>
      </c>
      <c r="K1270" t="s">
        <v>34</v>
      </c>
      <c r="L1270" t="s">
        <v>27</v>
      </c>
      <c r="M1270" t="s">
        <v>35</v>
      </c>
      <c r="N1270" t="s">
        <v>64</v>
      </c>
      <c r="O1270">
        <v>1</v>
      </c>
      <c r="P1270" t="s">
        <v>215</v>
      </c>
      <c r="Q1270" t="s">
        <v>216</v>
      </c>
      <c r="R1270" t="s">
        <v>217</v>
      </c>
      <c r="S1270" s="2">
        <f t="shared" si="99"/>
        <v>2.8571428571428571E-3</v>
      </c>
      <c r="T1270" s="2">
        <f t="shared" si="103"/>
        <v>2857.1428571428573</v>
      </c>
      <c r="U1270" s="2">
        <f t="shared" si="102"/>
        <v>2.881844380403458E-3</v>
      </c>
      <c r="V1270">
        <f t="shared" si="100"/>
        <v>2.8818443804034581</v>
      </c>
    </row>
    <row r="1271" spans="1:22" x14ac:dyDescent="0.2">
      <c r="A1271">
        <v>5</v>
      </c>
      <c r="B1271" t="s">
        <v>22</v>
      </c>
      <c r="C1271">
        <f t="shared" si="106"/>
        <v>0.04</v>
      </c>
      <c r="E1271">
        <v>350</v>
      </c>
      <c r="F1271" s="4">
        <v>347</v>
      </c>
      <c r="G1271" t="s">
        <v>23</v>
      </c>
      <c r="H1271">
        <v>1</v>
      </c>
      <c r="I1271" t="s">
        <v>155</v>
      </c>
      <c r="J1271" t="s">
        <v>155</v>
      </c>
      <c r="K1271" t="s">
        <v>26</v>
      </c>
      <c r="L1271" t="s">
        <v>27</v>
      </c>
      <c r="M1271" t="s">
        <v>35</v>
      </c>
      <c r="N1271" t="s">
        <v>156</v>
      </c>
      <c r="O1271">
        <v>1</v>
      </c>
      <c r="P1271" t="s">
        <v>215</v>
      </c>
      <c r="Q1271" t="s">
        <v>216</v>
      </c>
      <c r="R1271" t="s">
        <v>217</v>
      </c>
      <c r="S1271" s="2">
        <f t="shared" si="99"/>
        <v>2.8571428571428571E-3</v>
      </c>
      <c r="T1271" s="2">
        <f t="shared" si="103"/>
        <v>2857.1428571428573</v>
      </c>
      <c r="U1271" s="2">
        <f t="shared" si="102"/>
        <v>2.881844380403458E-3</v>
      </c>
      <c r="V1271">
        <f t="shared" si="100"/>
        <v>2.8818443804034581</v>
      </c>
    </row>
    <row r="1272" spans="1:22" x14ac:dyDescent="0.2">
      <c r="A1272">
        <v>5</v>
      </c>
      <c r="B1272" t="s">
        <v>22</v>
      </c>
      <c r="C1272">
        <f t="shared" si="106"/>
        <v>0.04</v>
      </c>
      <c r="E1272">
        <v>350</v>
      </c>
      <c r="F1272" s="4">
        <v>347</v>
      </c>
      <c r="G1272" t="s">
        <v>70</v>
      </c>
      <c r="H1272">
        <v>1</v>
      </c>
      <c r="I1272" t="s">
        <v>43</v>
      </c>
      <c r="J1272" t="s">
        <v>39</v>
      </c>
      <c r="K1272" t="s">
        <v>40</v>
      </c>
      <c r="L1272" t="s">
        <v>41</v>
      </c>
      <c r="M1272" t="s">
        <v>28</v>
      </c>
      <c r="N1272" t="s">
        <v>42</v>
      </c>
      <c r="O1272">
        <v>15</v>
      </c>
      <c r="P1272" t="s">
        <v>215</v>
      </c>
      <c r="Q1272" t="s">
        <v>216</v>
      </c>
      <c r="R1272" t="s">
        <v>218</v>
      </c>
      <c r="S1272" s="2">
        <f t="shared" si="99"/>
        <v>4.2857142857142858E-2</v>
      </c>
      <c r="T1272" s="2">
        <f t="shared" si="103"/>
        <v>42857.142857142855</v>
      </c>
      <c r="U1272" s="2">
        <f t="shared" si="102"/>
        <v>4.3227665706051875E-2</v>
      </c>
      <c r="V1272">
        <f t="shared" si="100"/>
        <v>43.227665706051873</v>
      </c>
    </row>
    <row r="1273" spans="1:22" x14ac:dyDescent="0.2">
      <c r="A1273">
        <v>5</v>
      </c>
      <c r="B1273" t="s">
        <v>22</v>
      </c>
      <c r="C1273">
        <f t="shared" si="106"/>
        <v>0.04</v>
      </c>
      <c r="E1273">
        <v>350</v>
      </c>
      <c r="F1273" s="4">
        <v>347</v>
      </c>
      <c r="G1273" t="s">
        <v>70</v>
      </c>
      <c r="H1273">
        <v>1</v>
      </c>
      <c r="I1273" t="s">
        <v>44</v>
      </c>
      <c r="J1273" t="s">
        <v>44</v>
      </c>
      <c r="K1273" t="s">
        <v>26</v>
      </c>
      <c r="L1273" t="s">
        <v>41</v>
      </c>
      <c r="M1273" t="s">
        <v>28</v>
      </c>
      <c r="N1273" t="s">
        <v>36</v>
      </c>
      <c r="O1273">
        <v>4</v>
      </c>
      <c r="P1273" t="s">
        <v>215</v>
      </c>
      <c r="Q1273" t="s">
        <v>216</v>
      </c>
      <c r="R1273" t="s">
        <v>218</v>
      </c>
      <c r="S1273" s="2">
        <f t="shared" si="99"/>
        <v>1.1428571428571429E-2</v>
      </c>
      <c r="T1273" s="2">
        <f t="shared" si="103"/>
        <v>11428.571428571429</v>
      </c>
      <c r="U1273" s="2">
        <f t="shared" si="102"/>
        <v>1.1527377521613832E-2</v>
      </c>
      <c r="V1273">
        <f t="shared" si="100"/>
        <v>11.527377521613833</v>
      </c>
    </row>
    <row r="1274" spans="1:22" x14ac:dyDescent="0.2">
      <c r="A1274">
        <v>5</v>
      </c>
      <c r="B1274" t="s">
        <v>22</v>
      </c>
      <c r="C1274">
        <f t="shared" si="106"/>
        <v>0.04</v>
      </c>
      <c r="E1274">
        <v>350</v>
      </c>
      <c r="F1274" s="4">
        <v>347</v>
      </c>
      <c r="G1274" t="s">
        <v>72</v>
      </c>
      <c r="H1274">
        <v>1</v>
      </c>
      <c r="I1274" t="s">
        <v>24</v>
      </c>
      <c r="J1274" t="s">
        <v>25</v>
      </c>
      <c r="K1274" t="s">
        <v>26</v>
      </c>
      <c r="L1274" t="s">
        <v>27</v>
      </c>
      <c r="M1274" t="s">
        <v>28</v>
      </c>
      <c r="N1274" t="s">
        <v>29</v>
      </c>
      <c r="O1274">
        <v>1</v>
      </c>
      <c r="P1274" t="s">
        <v>215</v>
      </c>
      <c r="Q1274" t="s">
        <v>216</v>
      </c>
      <c r="R1274" t="s">
        <v>219</v>
      </c>
      <c r="S1274" s="2">
        <f t="shared" si="99"/>
        <v>2.8571428571428571E-3</v>
      </c>
      <c r="T1274" s="2">
        <f t="shared" si="103"/>
        <v>2857.1428571428573</v>
      </c>
      <c r="U1274" s="2">
        <f t="shared" si="102"/>
        <v>2.881844380403458E-3</v>
      </c>
      <c r="V1274">
        <f t="shared" si="100"/>
        <v>2.8818443804034581</v>
      </c>
    </row>
    <row r="1275" spans="1:22" x14ac:dyDescent="0.2">
      <c r="A1275">
        <v>5</v>
      </c>
      <c r="B1275" t="s">
        <v>22</v>
      </c>
      <c r="C1275">
        <f t="shared" si="106"/>
        <v>0.04</v>
      </c>
      <c r="E1275">
        <v>350</v>
      </c>
      <c r="F1275" s="4">
        <v>347</v>
      </c>
      <c r="G1275" t="s">
        <v>72</v>
      </c>
      <c r="H1275">
        <v>1</v>
      </c>
      <c r="I1275" t="s">
        <v>33</v>
      </c>
      <c r="J1275" t="s">
        <v>33</v>
      </c>
      <c r="K1275" t="s">
        <v>34</v>
      </c>
      <c r="L1275" t="s">
        <v>27</v>
      </c>
      <c r="M1275" t="s">
        <v>35</v>
      </c>
      <c r="N1275" t="s">
        <v>36</v>
      </c>
      <c r="O1275">
        <v>1</v>
      </c>
      <c r="P1275" t="s">
        <v>215</v>
      </c>
      <c r="Q1275" t="s">
        <v>216</v>
      </c>
      <c r="R1275" t="s">
        <v>219</v>
      </c>
      <c r="S1275" s="2">
        <f t="shared" si="99"/>
        <v>2.8571428571428571E-3</v>
      </c>
      <c r="T1275" s="2">
        <f t="shared" si="103"/>
        <v>2857.1428571428573</v>
      </c>
      <c r="U1275" s="2">
        <f t="shared" si="102"/>
        <v>2.881844380403458E-3</v>
      </c>
      <c r="V1275">
        <f t="shared" si="100"/>
        <v>2.8818443804034581</v>
      </c>
    </row>
    <row r="1276" spans="1:22" x14ac:dyDescent="0.2">
      <c r="A1276">
        <v>5</v>
      </c>
      <c r="B1276" t="s">
        <v>22</v>
      </c>
      <c r="C1276">
        <f t="shared" si="106"/>
        <v>0.04</v>
      </c>
      <c r="E1276">
        <v>350</v>
      </c>
      <c r="F1276" s="4">
        <v>347</v>
      </c>
      <c r="G1276" t="s">
        <v>72</v>
      </c>
      <c r="H1276">
        <v>1</v>
      </c>
      <c r="I1276" t="s">
        <v>37</v>
      </c>
      <c r="J1276" t="s">
        <v>37</v>
      </c>
      <c r="K1276" t="s">
        <v>26</v>
      </c>
      <c r="L1276" t="s">
        <v>27</v>
      </c>
      <c r="M1276" t="s">
        <v>35</v>
      </c>
      <c r="N1276" t="s">
        <v>29</v>
      </c>
      <c r="O1276">
        <v>1</v>
      </c>
      <c r="P1276" t="s">
        <v>215</v>
      </c>
      <c r="Q1276" t="s">
        <v>216</v>
      </c>
      <c r="R1276" t="s">
        <v>219</v>
      </c>
      <c r="S1276" s="2">
        <f t="shared" si="99"/>
        <v>2.8571428571428571E-3</v>
      </c>
      <c r="T1276" s="2">
        <f t="shared" si="103"/>
        <v>2857.1428571428573</v>
      </c>
      <c r="U1276" s="2">
        <f t="shared" si="102"/>
        <v>2.881844380403458E-3</v>
      </c>
      <c r="V1276">
        <f t="shared" si="100"/>
        <v>2.8818443804034581</v>
      </c>
    </row>
    <row r="1277" spans="1:22" x14ac:dyDescent="0.2">
      <c r="A1277">
        <v>5</v>
      </c>
      <c r="B1277" t="s">
        <v>22</v>
      </c>
      <c r="C1277">
        <f t="shared" si="106"/>
        <v>0.04</v>
      </c>
      <c r="E1277">
        <v>350</v>
      </c>
      <c r="F1277" s="4">
        <v>347</v>
      </c>
      <c r="G1277" t="s">
        <v>72</v>
      </c>
      <c r="H1277">
        <v>1</v>
      </c>
      <c r="I1277" t="s">
        <v>43</v>
      </c>
      <c r="J1277" t="s">
        <v>39</v>
      </c>
      <c r="K1277" t="s">
        <v>40</v>
      </c>
      <c r="L1277" t="s">
        <v>41</v>
      </c>
      <c r="M1277" t="s">
        <v>28</v>
      </c>
      <c r="N1277" t="s">
        <v>42</v>
      </c>
      <c r="O1277">
        <v>16</v>
      </c>
      <c r="P1277" t="s">
        <v>215</v>
      </c>
      <c r="Q1277" t="s">
        <v>216</v>
      </c>
      <c r="R1277" t="s">
        <v>219</v>
      </c>
      <c r="S1277" s="2">
        <f t="shared" si="99"/>
        <v>4.5714285714285714E-2</v>
      </c>
      <c r="T1277" s="2">
        <f t="shared" si="103"/>
        <v>45714.285714285717</v>
      </c>
      <c r="U1277" s="2">
        <f t="shared" si="102"/>
        <v>4.6109510086455328E-2</v>
      </c>
      <c r="V1277">
        <f t="shared" si="100"/>
        <v>46.10951008645533</v>
      </c>
    </row>
    <row r="1278" spans="1:22" x14ac:dyDescent="0.2">
      <c r="A1278">
        <v>5</v>
      </c>
      <c r="B1278" t="s">
        <v>22</v>
      </c>
      <c r="C1278">
        <f t="shared" si="106"/>
        <v>0.04</v>
      </c>
      <c r="E1278">
        <v>350</v>
      </c>
      <c r="F1278" s="4">
        <v>347</v>
      </c>
      <c r="G1278" t="s">
        <v>72</v>
      </c>
      <c r="H1278">
        <v>1</v>
      </c>
      <c r="I1278" t="s">
        <v>44</v>
      </c>
      <c r="J1278" t="s">
        <v>44</v>
      </c>
      <c r="K1278" t="s">
        <v>26</v>
      </c>
      <c r="L1278" t="s">
        <v>41</v>
      </c>
      <c r="M1278" t="s">
        <v>28</v>
      </c>
      <c r="N1278" t="s">
        <v>36</v>
      </c>
      <c r="O1278">
        <v>6</v>
      </c>
      <c r="P1278" t="s">
        <v>215</v>
      </c>
      <c r="Q1278" t="s">
        <v>216</v>
      </c>
      <c r="R1278" t="s">
        <v>219</v>
      </c>
      <c r="S1278" s="2">
        <f t="shared" si="99"/>
        <v>1.7142857142857144E-2</v>
      </c>
      <c r="T1278" s="2">
        <f t="shared" si="103"/>
        <v>17142.857142857145</v>
      </c>
      <c r="U1278" s="2">
        <f t="shared" si="102"/>
        <v>1.7291066282420751E-2</v>
      </c>
      <c r="V1278">
        <f t="shared" si="100"/>
        <v>17.291066282420751</v>
      </c>
    </row>
    <row r="1279" spans="1:22" x14ac:dyDescent="0.2">
      <c r="A1279">
        <v>5</v>
      </c>
      <c r="B1279" t="s">
        <v>22</v>
      </c>
      <c r="C1279">
        <f t="shared" si="106"/>
        <v>0.04</v>
      </c>
      <c r="E1279">
        <v>350</v>
      </c>
      <c r="F1279" s="4">
        <v>347</v>
      </c>
      <c r="G1279" t="s">
        <v>72</v>
      </c>
      <c r="H1279">
        <v>1</v>
      </c>
      <c r="I1279" t="s">
        <v>163</v>
      </c>
      <c r="J1279" t="s">
        <v>163</v>
      </c>
      <c r="K1279" t="s">
        <v>40</v>
      </c>
      <c r="L1279" t="s">
        <v>41</v>
      </c>
      <c r="M1279" t="s">
        <v>28</v>
      </c>
      <c r="N1279" t="s">
        <v>42</v>
      </c>
      <c r="O1279">
        <v>1</v>
      </c>
      <c r="P1279" t="s">
        <v>215</v>
      </c>
      <c r="Q1279" t="s">
        <v>216</v>
      </c>
      <c r="R1279" t="s">
        <v>219</v>
      </c>
      <c r="S1279" s="2">
        <f t="shared" si="99"/>
        <v>2.8571428571428571E-3</v>
      </c>
      <c r="T1279" s="2">
        <f t="shared" si="103"/>
        <v>2857.1428571428573</v>
      </c>
      <c r="U1279" s="2">
        <f t="shared" si="102"/>
        <v>2.881844380403458E-3</v>
      </c>
      <c r="V1279">
        <f t="shared" si="100"/>
        <v>2.8818443804034581</v>
      </c>
    </row>
    <row r="1280" spans="1:22" x14ac:dyDescent="0.2">
      <c r="A1280">
        <v>5</v>
      </c>
      <c r="B1280" t="s">
        <v>22</v>
      </c>
      <c r="C1280">
        <f t="shared" si="106"/>
        <v>0.04</v>
      </c>
      <c r="E1280">
        <v>350</v>
      </c>
      <c r="F1280" s="4">
        <v>347</v>
      </c>
      <c r="G1280" t="s">
        <v>72</v>
      </c>
      <c r="H1280">
        <v>1</v>
      </c>
      <c r="I1280" t="s">
        <v>161</v>
      </c>
      <c r="J1280" t="s">
        <v>161</v>
      </c>
      <c r="K1280" t="s">
        <v>26</v>
      </c>
      <c r="L1280" t="s">
        <v>41</v>
      </c>
      <c r="M1280" t="s">
        <v>28</v>
      </c>
      <c r="N1280" t="s">
        <v>36</v>
      </c>
      <c r="O1280">
        <v>2</v>
      </c>
      <c r="P1280" t="s">
        <v>215</v>
      </c>
      <c r="Q1280" t="s">
        <v>216</v>
      </c>
      <c r="R1280" t="s">
        <v>219</v>
      </c>
      <c r="S1280" s="2">
        <f t="shared" si="99"/>
        <v>5.7142857142857143E-3</v>
      </c>
      <c r="T1280" s="2">
        <f t="shared" si="103"/>
        <v>5714.2857142857147</v>
      </c>
      <c r="U1280" s="2">
        <f t="shared" si="102"/>
        <v>5.763688760806916E-3</v>
      </c>
      <c r="V1280">
        <f t="shared" si="100"/>
        <v>5.7636887608069163</v>
      </c>
    </row>
    <row r="1281" spans="1:22" x14ac:dyDescent="0.2">
      <c r="A1281">
        <v>5</v>
      </c>
      <c r="B1281" t="s">
        <v>22</v>
      </c>
      <c r="C1281">
        <f t="shared" si="106"/>
        <v>0.04</v>
      </c>
      <c r="E1281">
        <v>350</v>
      </c>
      <c r="F1281" s="4">
        <v>347</v>
      </c>
      <c r="G1281" t="s">
        <v>74</v>
      </c>
      <c r="H1281">
        <v>1</v>
      </c>
      <c r="I1281" t="s">
        <v>43</v>
      </c>
      <c r="J1281" t="s">
        <v>39</v>
      </c>
      <c r="K1281" t="s">
        <v>40</v>
      </c>
      <c r="L1281" t="s">
        <v>41</v>
      </c>
      <c r="M1281" t="s">
        <v>28</v>
      </c>
      <c r="N1281" t="s">
        <v>42</v>
      </c>
      <c r="O1281">
        <v>27</v>
      </c>
      <c r="P1281" t="s">
        <v>215</v>
      </c>
      <c r="Q1281" t="s">
        <v>216</v>
      </c>
      <c r="R1281" t="s">
        <v>220</v>
      </c>
      <c r="S1281" s="2">
        <f t="shared" si="99"/>
        <v>7.7142857142857138E-2</v>
      </c>
      <c r="T1281" s="2">
        <f t="shared" si="103"/>
        <v>77142.857142857145</v>
      </c>
      <c r="U1281" s="2">
        <f t="shared" si="102"/>
        <v>7.7809798270893377E-2</v>
      </c>
      <c r="V1281">
        <f t="shared" si="100"/>
        <v>77.809798270893381</v>
      </c>
    </row>
    <row r="1282" spans="1:22" x14ac:dyDescent="0.2">
      <c r="A1282">
        <v>5</v>
      </c>
      <c r="B1282" t="s">
        <v>22</v>
      </c>
      <c r="C1282">
        <f t="shared" si="106"/>
        <v>0.04</v>
      </c>
      <c r="E1282">
        <v>350</v>
      </c>
      <c r="F1282" s="4">
        <v>347</v>
      </c>
      <c r="G1282" t="s">
        <v>74</v>
      </c>
      <c r="H1282">
        <v>1</v>
      </c>
      <c r="I1282" t="s">
        <v>44</v>
      </c>
      <c r="J1282" t="s">
        <v>44</v>
      </c>
      <c r="K1282" t="s">
        <v>26</v>
      </c>
      <c r="L1282" t="s">
        <v>41</v>
      </c>
      <c r="M1282" t="s">
        <v>28</v>
      </c>
      <c r="N1282" t="s">
        <v>36</v>
      </c>
      <c r="O1282">
        <v>5</v>
      </c>
      <c r="P1282" t="s">
        <v>215</v>
      </c>
      <c r="Q1282" t="s">
        <v>216</v>
      </c>
      <c r="R1282" t="s">
        <v>220</v>
      </c>
      <c r="S1282" s="2">
        <f t="shared" ref="S1282:S1345" si="107">O1282/E1282</f>
        <v>1.4285714285714285E-2</v>
      </c>
      <c r="T1282" s="2">
        <f t="shared" si="103"/>
        <v>14285.714285714284</v>
      </c>
      <c r="U1282" s="2">
        <f t="shared" si="102"/>
        <v>1.4409221902017291E-2</v>
      </c>
      <c r="V1282">
        <f t="shared" ref="V1282:V1345" si="108">U1282*1000</f>
        <v>14.40922190201729</v>
      </c>
    </row>
    <row r="1283" spans="1:22" x14ac:dyDescent="0.2">
      <c r="A1283">
        <v>5</v>
      </c>
      <c r="B1283" t="s">
        <v>22</v>
      </c>
      <c r="C1283">
        <f t="shared" si="106"/>
        <v>0.04</v>
      </c>
      <c r="E1283">
        <v>350</v>
      </c>
      <c r="F1283" s="4">
        <v>347</v>
      </c>
      <c r="G1283" t="s">
        <v>74</v>
      </c>
      <c r="H1283">
        <v>1</v>
      </c>
      <c r="I1283" t="s">
        <v>188</v>
      </c>
      <c r="J1283" t="s">
        <v>188</v>
      </c>
      <c r="K1283" t="s">
        <v>26</v>
      </c>
      <c r="L1283" t="s">
        <v>27</v>
      </c>
      <c r="M1283" t="s">
        <v>28</v>
      </c>
      <c r="N1283" t="s">
        <v>36</v>
      </c>
      <c r="O1283">
        <v>1</v>
      </c>
      <c r="P1283" t="s">
        <v>215</v>
      </c>
      <c r="Q1283" t="s">
        <v>216</v>
      </c>
      <c r="R1283" t="s">
        <v>220</v>
      </c>
      <c r="S1283" s="2">
        <f t="shared" si="107"/>
        <v>2.8571428571428571E-3</v>
      </c>
      <c r="T1283" s="2">
        <f t="shared" si="103"/>
        <v>2857.1428571428573</v>
      </c>
      <c r="U1283" s="2">
        <f t="shared" ref="U1283:U1346" si="109">O1283/F1283</f>
        <v>2.881844380403458E-3</v>
      </c>
      <c r="V1283">
        <f t="shared" si="108"/>
        <v>2.8818443804034581</v>
      </c>
    </row>
    <row r="1284" spans="1:22" x14ac:dyDescent="0.2">
      <c r="A1284">
        <v>5</v>
      </c>
      <c r="B1284" t="s">
        <v>76</v>
      </c>
      <c r="C1284">
        <f t="shared" ref="C1284:C1291" si="110">(12-4)/100</f>
        <v>0.08</v>
      </c>
      <c r="E1284">
        <v>350</v>
      </c>
      <c r="F1284" s="4">
        <v>347</v>
      </c>
      <c r="G1284" t="s">
        <v>23</v>
      </c>
      <c r="H1284">
        <v>1</v>
      </c>
      <c r="I1284" t="s">
        <v>43</v>
      </c>
      <c r="J1284" t="s">
        <v>39</v>
      </c>
      <c r="K1284" t="s">
        <v>40</v>
      </c>
      <c r="L1284" t="s">
        <v>41</v>
      </c>
      <c r="M1284" t="s">
        <v>28</v>
      </c>
      <c r="N1284" t="s">
        <v>42</v>
      </c>
      <c r="O1284">
        <v>3</v>
      </c>
      <c r="P1284" t="s">
        <v>215</v>
      </c>
      <c r="Q1284" t="s">
        <v>221</v>
      </c>
      <c r="R1284" t="s">
        <v>222</v>
      </c>
      <c r="S1284" s="2">
        <f t="shared" si="107"/>
        <v>8.5714285714285719E-3</v>
      </c>
      <c r="T1284" s="2">
        <f t="shared" ref="T1284:T1347" si="111">S1284*1000000</f>
        <v>8571.4285714285725</v>
      </c>
      <c r="U1284" s="2">
        <f t="shared" si="109"/>
        <v>8.6455331412103754E-3</v>
      </c>
      <c r="V1284">
        <f t="shared" si="108"/>
        <v>8.6455331412103753</v>
      </c>
    </row>
    <row r="1285" spans="1:22" x14ac:dyDescent="0.2">
      <c r="A1285">
        <v>5</v>
      </c>
      <c r="B1285" t="s">
        <v>76</v>
      </c>
      <c r="C1285">
        <f t="shared" si="110"/>
        <v>0.08</v>
      </c>
      <c r="E1285">
        <v>350</v>
      </c>
      <c r="F1285" s="4">
        <v>347</v>
      </c>
      <c r="G1285" t="s">
        <v>23</v>
      </c>
      <c r="H1285">
        <v>1</v>
      </c>
      <c r="I1285" t="s">
        <v>63</v>
      </c>
      <c r="J1285" t="s">
        <v>63</v>
      </c>
      <c r="K1285" t="s">
        <v>34</v>
      </c>
      <c r="L1285" t="s">
        <v>27</v>
      </c>
      <c r="M1285" t="s">
        <v>35</v>
      </c>
      <c r="N1285" t="s">
        <v>64</v>
      </c>
      <c r="O1285">
        <v>2</v>
      </c>
      <c r="P1285" t="s">
        <v>215</v>
      </c>
      <c r="Q1285" t="s">
        <v>221</v>
      </c>
      <c r="R1285" t="s">
        <v>222</v>
      </c>
      <c r="S1285" s="2">
        <f t="shared" si="107"/>
        <v>5.7142857142857143E-3</v>
      </c>
      <c r="T1285" s="2">
        <f t="shared" si="111"/>
        <v>5714.2857142857147</v>
      </c>
      <c r="U1285" s="2">
        <f t="shared" si="109"/>
        <v>5.763688760806916E-3</v>
      </c>
      <c r="V1285">
        <f t="shared" si="108"/>
        <v>5.7636887608069163</v>
      </c>
    </row>
    <row r="1286" spans="1:22" x14ac:dyDescent="0.2">
      <c r="A1286">
        <v>5</v>
      </c>
      <c r="B1286" t="s">
        <v>76</v>
      </c>
      <c r="C1286">
        <f t="shared" si="110"/>
        <v>0.08</v>
      </c>
      <c r="E1286">
        <v>350</v>
      </c>
      <c r="F1286" s="4">
        <v>347</v>
      </c>
      <c r="G1286" t="s">
        <v>70</v>
      </c>
      <c r="H1286">
        <v>1</v>
      </c>
      <c r="I1286" t="s">
        <v>43</v>
      </c>
      <c r="J1286" t="s">
        <v>39</v>
      </c>
      <c r="K1286" t="s">
        <v>40</v>
      </c>
      <c r="L1286" t="s">
        <v>41</v>
      </c>
      <c r="M1286" t="s">
        <v>28</v>
      </c>
      <c r="N1286" t="s">
        <v>42</v>
      </c>
      <c r="O1286">
        <v>2</v>
      </c>
      <c r="P1286" t="s">
        <v>215</v>
      </c>
      <c r="Q1286" t="s">
        <v>221</v>
      </c>
      <c r="R1286" t="s">
        <v>223</v>
      </c>
      <c r="S1286" s="2">
        <f t="shared" si="107"/>
        <v>5.7142857142857143E-3</v>
      </c>
      <c r="T1286" s="2">
        <f t="shared" si="111"/>
        <v>5714.2857142857147</v>
      </c>
      <c r="U1286" s="2">
        <f t="shared" si="109"/>
        <v>5.763688760806916E-3</v>
      </c>
      <c r="V1286">
        <f t="shared" si="108"/>
        <v>5.7636887608069163</v>
      </c>
    </row>
    <row r="1287" spans="1:22" x14ac:dyDescent="0.2">
      <c r="A1287">
        <v>5</v>
      </c>
      <c r="B1287" t="s">
        <v>76</v>
      </c>
      <c r="C1287">
        <f t="shared" si="110"/>
        <v>0.08</v>
      </c>
      <c r="E1287">
        <v>350</v>
      </c>
      <c r="F1287" s="4">
        <v>347</v>
      </c>
      <c r="G1287" t="s">
        <v>70</v>
      </c>
      <c r="H1287">
        <v>1</v>
      </c>
      <c r="I1287" t="s">
        <v>44</v>
      </c>
      <c r="J1287" t="s">
        <v>44</v>
      </c>
      <c r="K1287" t="s">
        <v>26</v>
      </c>
      <c r="L1287" t="s">
        <v>41</v>
      </c>
      <c r="M1287" t="s">
        <v>28</v>
      </c>
      <c r="N1287" t="s">
        <v>36</v>
      </c>
      <c r="O1287">
        <v>1</v>
      </c>
      <c r="P1287" t="s">
        <v>215</v>
      </c>
      <c r="Q1287" t="s">
        <v>221</v>
      </c>
      <c r="R1287" t="s">
        <v>223</v>
      </c>
      <c r="S1287" s="2">
        <f t="shared" si="107"/>
        <v>2.8571428571428571E-3</v>
      </c>
      <c r="T1287" s="2">
        <f t="shared" si="111"/>
        <v>2857.1428571428573</v>
      </c>
      <c r="U1287" s="2">
        <f t="shared" si="109"/>
        <v>2.881844380403458E-3</v>
      </c>
      <c r="V1287">
        <f t="shared" si="108"/>
        <v>2.8818443804034581</v>
      </c>
    </row>
    <row r="1288" spans="1:22" x14ac:dyDescent="0.2">
      <c r="A1288">
        <v>5</v>
      </c>
      <c r="B1288" t="s">
        <v>76</v>
      </c>
      <c r="C1288">
        <f t="shared" si="110"/>
        <v>0.08</v>
      </c>
      <c r="E1288">
        <v>350</v>
      </c>
      <c r="F1288" s="4">
        <v>347</v>
      </c>
      <c r="G1288" t="s">
        <v>70</v>
      </c>
      <c r="H1288">
        <v>1</v>
      </c>
      <c r="I1288" t="s">
        <v>189</v>
      </c>
      <c r="J1288" t="s">
        <v>189</v>
      </c>
      <c r="K1288" t="s">
        <v>40</v>
      </c>
      <c r="L1288" t="s">
        <v>27</v>
      </c>
      <c r="M1288" t="s">
        <v>35</v>
      </c>
      <c r="N1288" t="s">
        <v>42</v>
      </c>
      <c r="O1288">
        <v>1</v>
      </c>
      <c r="P1288" t="s">
        <v>215</v>
      </c>
      <c r="Q1288" t="s">
        <v>221</v>
      </c>
      <c r="R1288" t="s">
        <v>223</v>
      </c>
      <c r="S1288" s="2">
        <f t="shared" si="107"/>
        <v>2.8571428571428571E-3</v>
      </c>
      <c r="T1288" s="2">
        <f t="shared" si="111"/>
        <v>2857.1428571428573</v>
      </c>
      <c r="U1288" s="2">
        <f t="shared" si="109"/>
        <v>2.881844380403458E-3</v>
      </c>
      <c r="V1288">
        <f t="shared" si="108"/>
        <v>2.8818443804034581</v>
      </c>
    </row>
    <row r="1289" spans="1:22" x14ac:dyDescent="0.2">
      <c r="A1289">
        <v>5</v>
      </c>
      <c r="B1289" t="s">
        <v>76</v>
      </c>
      <c r="C1289">
        <f t="shared" si="110"/>
        <v>0.08</v>
      </c>
      <c r="E1289">
        <v>350</v>
      </c>
      <c r="F1289" s="4">
        <v>347</v>
      </c>
      <c r="G1289" t="s">
        <v>74</v>
      </c>
      <c r="H1289">
        <v>1</v>
      </c>
      <c r="I1289" t="s">
        <v>43</v>
      </c>
      <c r="J1289" t="s">
        <v>39</v>
      </c>
      <c r="K1289" t="s">
        <v>40</v>
      </c>
      <c r="L1289" t="s">
        <v>41</v>
      </c>
      <c r="M1289" t="s">
        <v>28</v>
      </c>
      <c r="N1289" t="s">
        <v>42</v>
      </c>
      <c r="O1289">
        <v>2</v>
      </c>
      <c r="P1289" t="s">
        <v>215</v>
      </c>
      <c r="Q1289" t="s">
        <v>221</v>
      </c>
      <c r="R1289" t="s">
        <v>224</v>
      </c>
      <c r="S1289" s="2">
        <f t="shared" si="107"/>
        <v>5.7142857142857143E-3</v>
      </c>
      <c r="T1289" s="2">
        <f t="shared" si="111"/>
        <v>5714.2857142857147</v>
      </c>
      <c r="U1289" s="2">
        <f t="shared" si="109"/>
        <v>5.763688760806916E-3</v>
      </c>
      <c r="V1289">
        <f t="shared" si="108"/>
        <v>5.7636887608069163</v>
      </c>
    </row>
    <row r="1290" spans="1:22" x14ac:dyDescent="0.2">
      <c r="A1290">
        <v>5</v>
      </c>
      <c r="B1290" t="s">
        <v>76</v>
      </c>
      <c r="C1290">
        <f t="shared" si="110"/>
        <v>0.08</v>
      </c>
      <c r="E1290">
        <v>350</v>
      </c>
      <c r="F1290" s="4">
        <v>347</v>
      </c>
      <c r="G1290" t="s">
        <v>74</v>
      </c>
      <c r="H1290">
        <v>1</v>
      </c>
      <c r="I1290" t="s">
        <v>44</v>
      </c>
      <c r="J1290" t="s">
        <v>44</v>
      </c>
      <c r="K1290" t="s">
        <v>26</v>
      </c>
      <c r="L1290" t="s">
        <v>41</v>
      </c>
      <c r="M1290" t="s">
        <v>28</v>
      </c>
      <c r="N1290" t="s">
        <v>36</v>
      </c>
      <c r="O1290">
        <v>1</v>
      </c>
      <c r="P1290" t="s">
        <v>215</v>
      </c>
      <c r="Q1290" t="s">
        <v>221</v>
      </c>
      <c r="R1290" t="s">
        <v>224</v>
      </c>
      <c r="S1290" s="2">
        <f t="shared" si="107"/>
        <v>2.8571428571428571E-3</v>
      </c>
      <c r="T1290" s="2">
        <f t="shared" si="111"/>
        <v>2857.1428571428573</v>
      </c>
      <c r="U1290" s="2">
        <f t="shared" si="109"/>
        <v>2.881844380403458E-3</v>
      </c>
      <c r="V1290">
        <f t="shared" si="108"/>
        <v>2.8818443804034581</v>
      </c>
    </row>
    <row r="1291" spans="1:22" x14ac:dyDescent="0.2">
      <c r="A1291">
        <v>5</v>
      </c>
      <c r="B1291" t="s">
        <v>76</v>
      </c>
      <c r="C1291">
        <f t="shared" si="110"/>
        <v>0.08</v>
      </c>
      <c r="E1291">
        <v>350</v>
      </c>
      <c r="F1291" s="4">
        <v>347</v>
      </c>
      <c r="G1291" t="s">
        <v>74</v>
      </c>
      <c r="H1291">
        <v>1</v>
      </c>
      <c r="I1291" t="s">
        <v>63</v>
      </c>
      <c r="J1291" t="s">
        <v>63</v>
      </c>
      <c r="K1291" t="s">
        <v>34</v>
      </c>
      <c r="L1291" t="s">
        <v>27</v>
      </c>
      <c r="M1291" t="s">
        <v>35</v>
      </c>
      <c r="N1291" t="s">
        <v>64</v>
      </c>
      <c r="O1291">
        <v>2</v>
      </c>
      <c r="P1291" t="s">
        <v>215</v>
      </c>
      <c r="Q1291" t="s">
        <v>221</v>
      </c>
      <c r="R1291" t="s">
        <v>224</v>
      </c>
      <c r="S1291" s="2">
        <f t="shared" si="107"/>
        <v>5.7142857142857143E-3</v>
      </c>
      <c r="T1291" s="2">
        <f t="shared" si="111"/>
        <v>5714.2857142857147</v>
      </c>
      <c r="U1291" s="2">
        <f t="shared" si="109"/>
        <v>5.763688760806916E-3</v>
      </c>
      <c r="V1291">
        <f t="shared" si="108"/>
        <v>5.7636887608069163</v>
      </c>
    </row>
    <row r="1292" spans="1:22" x14ac:dyDescent="0.2">
      <c r="A1292">
        <v>6</v>
      </c>
      <c r="B1292" t="s">
        <v>22</v>
      </c>
      <c r="C1292">
        <f t="shared" ref="C1292:C1322" si="112">(4/100)</f>
        <v>0.04</v>
      </c>
      <c r="E1292">
        <v>350</v>
      </c>
      <c r="F1292" s="4">
        <v>347</v>
      </c>
      <c r="G1292" t="s">
        <v>23</v>
      </c>
      <c r="H1292">
        <v>1</v>
      </c>
      <c r="I1292" t="s">
        <v>225</v>
      </c>
      <c r="J1292" t="s">
        <v>226</v>
      </c>
      <c r="K1292" t="s">
        <v>40</v>
      </c>
      <c r="L1292" t="s">
        <v>41</v>
      </c>
      <c r="M1292" t="s">
        <v>28</v>
      </c>
      <c r="N1292" t="s">
        <v>42</v>
      </c>
      <c r="O1292">
        <v>3</v>
      </c>
      <c r="P1292" t="s">
        <v>227</v>
      </c>
      <c r="Q1292" t="s">
        <v>228</v>
      </c>
      <c r="R1292" t="s">
        <v>229</v>
      </c>
      <c r="S1292" s="2">
        <f t="shared" si="107"/>
        <v>8.5714285714285719E-3</v>
      </c>
      <c r="T1292" s="2">
        <f t="shared" si="111"/>
        <v>8571.4285714285725</v>
      </c>
      <c r="U1292" s="2">
        <f t="shared" si="109"/>
        <v>8.6455331412103754E-3</v>
      </c>
      <c r="V1292">
        <f t="shared" si="108"/>
        <v>8.6455331412103753</v>
      </c>
    </row>
    <row r="1293" spans="1:22" x14ac:dyDescent="0.2">
      <c r="A1293">
        <v>6</v>
      </c>
      <c r="B1293" t="s">
        <v>22</v>
      </c>
      <c r="C1293">
        <f t="shared" si="112"/>
        <v>0.04</v>
      </c>
      <c r="E1293">
        <v>350</v>
      </c>
      <c r="F1293" s="4">
        <v>347</v>
      </c>
      <c r="G1293" t="s">
        <v>23</v>
      </c>
      <c r="H1293">
        <v>1</v>
      </c>
      <c r="I1293" t="s">
        <v>38</v>
      </c>
      <c r="J1293" t="s">
        <v>39</v>
      </c>
      <c r="K1293" t="s">
        <v>40</v>
      </c>
      <c r="L1293" t="s">
        <v>41</v>
      </c>
      <c r="M1293" t="s">
        <v>28</v>
      </c>
      <c r="N1293" t="s">
        <v>42</v>
      </c>
      <c r="O1293">
        <v>2</v>
      </c>
      <c r="P1293" t="s">
        <v>227</v>
      </c>
      <c r="Q1293" t="s">
        <v>228</v>
      </c>
      <c r="R1293" t="s">
        <v>229</v>
      </c>
      <c r="S1293" s="2">
        <f t="shared" si="107"/>
        <v>5.7142857142857143E-3</v>
      </c>
      <c r="T1293" s="2">
        <f t="shared" si="111"/>
        <v>5714.2857142857147</v>
      </c>
      <c r="U1293" s="2">
        <f t="shared" si="109"/>
        <v>5.763688760806916E-3</v>
      </c>
      <c r="V1293">
        <f t="shared" si="108"/>
        <v>5.7636887608069163</v>
      </c>
    </row>
    <row r="1294" spans="1:22" x14ac:dyDescent="0.2">
      <c r="A1294">
        <v>6</v>
      </c>
      <c r="B1294" t="s">
        <v>22</v>
      </c>
      <c r="C1294">
        <f t="shared" si="112"/>
        <v>0.04</v>
      </c>
      <c r="E1294">
        <v>350</v>
      </c>
      <c r="F1294" s="4">
        <v>347</v>
      </c>
      <c r="G1294" t="s">
        <v>23</v>
      </c>
      <c r="H1294">
        <v>1</v>
      </c>
      <c r="I1294" t="s">
        <v>43</v>
      </c>
      <c r="J1294" t="s">
        <v>39</v>
      </c>
      <c r="K1294" t="s">
        <v>40</v>
      </c>
      <c r="L1294" t="s">
        <v>41</v>
      </c>
      <c r="M1294" t="s">
        <v>28</v>
      </c>
      <c r="N1294" t="s">
        <v>42</v>
      </c>
      <c r="O1294">
        <v>10</v>
      </c>
      <c r="P1294" t="s">
        <v>227</v>
      </c>
      <c r="Q1294" t="s">
        <v>228</v>
      </c>
      <c r="R1294" t="s">
        <v>229</v>
      </c>
      <c r="S1294" s="2">
        <f t="shared" si="107"/>
        <v>2.8571428571428571E-2</v>
      </c>
      <c r="T1294" s="2">
        <f t="shared" si="111"/>
        <v>28571.428571428569</v>
      </c>
      <c r="U1294" s="2">
        <f t="shared" si="109"/>
        <v>2.8818443804034581E-2</v>
      </c>
      <c r="V1294">
        <f t="shared" si="108"/>
        <v>28.81844380403458</v>
      </c>
    </row>
    <row r="1295" spans="1:22" x14ac:dyDescent="0.2">
      <c r="A1295">
        <v>6</v>
      </c>
      <c r="B1295" t="s">
        <v>22</v>
      </c>
      <c r="C1295">
        <f t="shared" si="112"/>
        <v>0.04</v>
      </c>
      <c r="E1295">
        <v>350</v>
      </c>
      <c r="F1295" s="4">
        <v>347</v>
      </c>
      <c r="G1295" t="s">
        <v>23</v>
      </c>
      <c r="H1295">
        <v>1</v>
      </c>
      <c r="I1295" t="s">
        <v>44</v>
      </c>
      <c r="J1295" t="s">
        <v>44</v>
      </c>
      <c r="K1295" t="s">
        <v>26</v>
      </c>
      <c r="L1295" t="s">
        <v>41</v>
      </c>
      <c r="M1295" t="s">
        <v>28</v>
      </c>
      <c r="N1295" t="s">
        <v>36</v>
      </c>
      <c r="O1295">
        <v>1</v>
      </c>
      <c r="P1295" t="s">
        <v>227</v>
      </c>
      <c r="Q1295" t="s">
        <v>228</v>
      </c>
      <c r="R1295" t="s">
        <v>229</v>
      </c>
      <c r="S1295" s="2">
        <f t="shared" si="107"/>
        <v>2.8571428571428571E-3</v>
      </c>
      <c r="T1295" s="2">
        <f t="shared" si="111"/>
        <v>2857.1428571428573</v>
      </c>
      <c r="U1295" s="2">
        <f t="shared" si="109"/>
        <v>2.881844380403458E-3</v>
      </c>
      <c r="V1295">
        <f t="shared" si="108"/>
        <v>2.8818443804034581</v>
      </c>
    </row>
    <row r="1296" spans="1:22" x14ac:dyDescent="0.2">
      <c r="A1296">
        <v>6</v>
      </c>
      <c r="B1296" t="s">
        <v>22</v>
      </c>
      <c r="C1296">
        <f t="shared" si="112"/>
        <v>0.04</v>
      </c>
      <c r="E1296">
        <v>350</v>
      </c>
      <c r="F1296" s="4">
        <v>347</v>
      </c>
      <c r="G1296" t="s">
        <v>23</v>
      </c>
      <c r="H1296">
        <v>1</v>
      </c>
      <c r="I1296" t="s">
        <v>163</v>
      </c>
      <c r="J1296" t="s">
        <v>163</v>
      </c>
      <c r="K1296" t="s">
        <v>40</v>
      </c>
      <c r="L1296" t="s">
        <v>41</v>
      </c>
      <c r="M1296" t="s">
        <v>28</v>
      </c>
      <c r="N1296" t="s">
        <v>42</v>
      </c>
      <c r="O1296">
        <v>3</v>
      </c>
      <c r="P1296" t="s">
        <v>227</v>
      </c>
      <c r="Q1296" t="s">
        <v>228</v>
      </c>
      <c r="R1296" t="s">
        <v>229</v>
      </c>
      <c r="S1296" s="2">
        <f t="shared" si="107"/>
        <v>8.5714285714285719E-3</v>
      </c>
      <c r="T1296" s="2">
        <f t="shared" si="111"/>
        <v>8571.4285714285725</v>
      </c>
      <c r="U1296" s="2">
        <f t="shared" si="109"/>
        <v>8.6455331412103754E-3</v>
      </c>
      <c r="V1296">
        <f t="shared" si="108"/>
        <v>8.6455331412103753</v>
      </c>
    </row>
    <row r="1297" spans="1:22" x14ac:dyDescent="0.2">
      <c r="A1297">
        <v>6</v>
      </c>
      <c r="B1297" t="s">
        <v>22</v>
      </c>
      <c r="C1297">
        <f t="shared" si="112"/>
        <v>0.04</v>
      </c>
      <c r="E1297">
        <v>350</v>
      </c>
      <c r="F1297" s="4">
        <v>347</v>
      </c>
      <c r="G1297" t="s">
        <v>23</v>
      </c>
      <c r="H1297">
        <v>1</v>
      </c>
      <c r="I1297" t="s">
        <v>63</v>
      </c>
      <c r="J1297" t="s">
        <v>63</v>
      </c>
      <c r="K1297" t="s">
        <v>34</v>
      </c>
      <c r="L1297" t="s">
        <v>27</v>
      </c>
      <c r="M1297" t="s">
        <v>35</v>
      </c>
      <c r="N1297" t="s">
        <v>64</v>
      </c>
      <c r="O1297">
        <v>1</v>
      </c>
      <c r="P1297" t="s">
        <v>227</v>
      </c>
      <c r="Q1297" t="s">
        <v>228</v>
      </c>
      <c r="R1297" t="s">
        <v>229</v>
      </c>
      <c r="S1297" s="2">
        <f t="shared" si="107"/>
        <v>2.8571428571428571E-3</v>
      </c>
      <c r="T1297" s="2">
        <f t="shared" si="111"/>
        <v>2857.1428571428573</v>
      </c>
      <c r="U1297" s="2">
        <f t="shared" si="109"/>
        <v>2.881844380403458E-3</v>
      </c>
      <c r="V1297">
        <f t="shared" si="108"/>
        <v>2.8818443804034581</v>
      </c>
    </row>
    <row r="1298" spans="1:22" x14ac:dyDescent="0.2">
      <c r="A1298">
        <v>6</v>
      </c>
      <c r="B1298" t="s">
        <v>22</v>
      </c>
      <c r="C1298">
        <f t="shared" si="112"/>
        <v>0.04</v>
      </c>
      <c r="E1298">
        <v>350</v>
      </c>
      <c r="F1298" s="4">
        <v>347</v>
      </c>
      <c r="G1298" t="s">
        <v>70</v>
      </c>
      <c r="H1298">
        <v>1</v>
      </c>
      <c r="I1298" t="s">
        <v>173</v>
      </c>
      <c r="J1298" t="s">
        <v>25</v>
      </c>
      <c r="K1298" t="s">
        <v>26</v>
      </c>
      <c r="L1298" t="s">
        <v>27</v>
      </c>
      <c r="M1298" t="s">
        <v>35</v>
      </c>
      <c r="N1298" t="s">
        <v>29</v>
      </c>
      <c r="O1298">
        <v>1</v>
      </c>
      <c r="P1298" t="s">
        <v>227</v>
      </c>
      <c r="Q1298" t="s">
        <v>228</v>
      </c>
      <c r="R1298" t="s">
        <v>230</v>
      </c>
      <c r="S1298" s="2">
        <f t="shared" si="107"/>
        <v>2.8571428571428571E-3</v>
      </c>
      <c r="T1298" s="2">
        <f t="shared" si="111"/>
        <v>2857.1428571428573</v>
      </c>
      <c r="U1298" s="2">
        <f t="shared" si="109"/>
        <v>2.881844380403458E-3</v>
      </c>
      <c r="V1298">
        <f t="shared" si="108"/>
        <v>2.8818443804034581</v>
      </c>
    </row>
    <row r="1299" spans="1:22" x14ac:dyDescent="0.2">
      <c r="A1299">
        <v>6</v>
      </c>
      <c r="B1299" t="s">
        <v>22</v>
      </c>
      <c r="C1299">
        <f t="shared" si="112"/>
        <v>0.04</v>
      </c>
      <c r="E1299">
        <v>350</v>
      </c>
      <c r="F1299" s="4">
        <v>347</v>
      </c>
      <c r="G1299" t="s">
        <v>70</v>
      </c>
      <c r="H1299">
        <v>1</v>
      </c>
      <c r="I1299" t="s">
        <v>225</v>
      </c>
      <c r="J1299" t="s">
        <v>226</v>
      </c>
      <c r="K1299" t="s">
        <v>40</v>
      </c>
      <c r="L1299" t="s">
        <v>41</v>
      </c>
      <c r="M1299" t="s">
        <v>28</v>
      </c>
      <c r="N1299" t="s">
        <v>42</v>
      </c>
      <c r="O1299">
        <v>3</v>
      </c>
      <c r="P1299" t="s">
        <v>227</v>
      </c>
      <c r="Q1299" t="s">
        <v>228</v>
      </c>
      <c r="R1299" t="s">
        <v>230</v>
      </c>
      <c r="S1299" s="2">
        <f t="shared" si="107"/>
        <v>8.5714285714285719E-3</v>
      </c>
      <c r="T1299" s="2">
        <f t="shared" si="111"/>
        <v>8571.4285714285725</v>
      </c>
      <c r="U1299" s="2">
        <f t="shared" si="109"/>
        <v>8.6455331412103754E-3</v>
      </c>
      <c r="V1299">
        <f t="shared" si="108"/>
        <v>8.6455331412103753</v>
      </c>
    </row>
    <row r="1300" spans="1:22" x14ac:dyDescent="0.2">
      <c r="A1300">
        <v>6</v>
      </c>
      <c r="B1300" t="s">
        <v>22</v>
      </c>
      <c r="C1300">
        <f t="shared" si="112"/>
        <v>0.04</v>
      </c>
      <c r="E1300">
        <v>350</v>
      </c>
      <c r="F1300" s="4">
        <v>347</v>
      </c>
      <c r="G1300" t="s">
        <v>70</v>
      </c>
      <c r="H1300">
        <v>1</v>
      </c>
      <c r="I1300" t="s">
        <v>43</v>
      </c>
      <c r="J1300" t="s">
        <v>39</v>
      </c>
      <c r="K1300" t="s">
        <v>40</v>
      </c>
      <c r="L1300" t="s">
        <v>41</v>
      </c>
      <c r="M1300" t="s">
        <v>28</v>
      </c>
      <c r="N1300" t="s">
        <v>42</v>
      </c>
      <c r="O1300">
        <v>16</v>
      </c>
      <c r="P1300" t="s">
        <v>227</v>
      </c>
      <c r="Q1300" t="s">
        <v>228</v>
      </c>
      <c r="R1300" t="s">
        <v>230</v>
      </c>
      <c r="S1300" s="2">
        <f t="shared" si="107"/>
        <v>4.5714285714285714E-2</v>
      </c>
      <c r="T1300" s="2">
        <f t="shared" si="111"/>
        <v>45714.285714285717</v>
      </c>
      <c r="U1300" s="2">
        <f t="shared" si="109"/>
        <v>4.6109510086455328E-2</v>
      </c>
      <c r="V1300">
        <f t="shared" si="108"/>
        <v>46.10951008645533</v>
      </c>
    </row>
    <row r="1301" spans="1:22" x14ac:dyDescent="0.2">
      <c r="A1301">
        <v>6</v>
      </c>
      <c r="B1301" t="s">
        <v>22</v>
      </c>
      <c r="C1301">
        <f t="shared" si="112"/>
        <v>0.04</v>
      </c>
      <c r="E1301">
        <v>350</v>
      </c>
      <c r="F1301" s="4">
        <v>347</v>
      </c>
      <c r="G1301" t="s">
        <v>70</v>
      </c>
      <c r="H1301">
        <v>1</v>
      </c>
      <c r="I1301" t="s">
        <v>231</v>
      </c>
      <c r="J1301" t="s">
        <v>231</v>
      </c>
      <c r="K1301" t="s">
        <v>26</v>
      </c>
      <c r="L1301" t="s">
        <v>27</v>
      </c>
      <c r="M1301" t="s">
        <v>35</v>
      </c>
      <c r="N1301" t="s">
        <v>232</v>
      </c>
      <c r="O1301">
        <v>1</v>
      </c>
      <c r="P1301" t="s">
        <v>227</v>
      </c>
      <c r="Q1301" t="s">
        <v>228</v>
      </c>
      <c r="R1301" t="s">
        <v>230</v>
      </c>
      <c r="S1301" s="2">
        <f t="shared" si="107"/>
        <v>2.8571428571428571E-3</v>
      </c>
      <c r="T1301" s="2">
        <f t="shared" si="111"/>
        <v>2857.1428571428573</v>
      </c>
      <c r="U1301" s="2">
        <f t="shared" si="109"/>
        <v>2.881844380403458E-3</v>
      </c>
      <c r="V1301">
        <f t="shared" si="108"/>
        <v>2.8818443804034581</v>
      </c>
    </row>
    <row r="1302" spans="1:22" x14ac:dyDescent="0.2">
      <c r="A1302">
        <v>6</v>
      </c>
      <c r="B1302" t="s">
        <v>22</v>
      </c>
      <c r="C1302">
        <f t="shared" si="112"/>
        <v>0.04</v>
      </c>
      <c r="E1302">
        <v>350</v>
      </c>
      <c r="F1302" s="4">
        <v>347</v>
      </c>
      <c r="G1302" t="s">
        <v>70</v>
      </c>
      <c r="H1302">
        <v>1</v>
      </c>
      <c r="I1302" t="s">
        <v>163</v>
      </c>
      <c r="J1302" t="s">
        <v>163</v>
      </c>
      <c r="K1302" t="s">
        <v>40</v>
      </c>
      <c r="L1302" t="s">
        <v>41</v>
      </c>
      <c r="M1302" t="s">
        <v>28</v>
      </c>
      <c r="N1302" t="s">
        <v>42</v>
      </c>
      <c r="O1302">
        <v>3</v>
      </c>
      <c r="P1302" t="s">
        <v>227</v>
      </c>
      <c r="Q1302" t="s">
        <v>228</v>
      </c>
      <c r="R1302" t="s">
        <v>230</v>
      </c>
      <c r="S1302" s="2">
        <f t="shared" si="107"/>
        <v>8.5714285714285719E-3</v>
      </c>
      <c r="T1302" s="2">
        <f t="shared" si="111"/>
        <v>8571.4285714285725</v>
      </c>
      <c r="U1302" s="2">
        <f t="shared" si="109"/>
        <v>8.6455331412103754E-3</v>
      </c>
      <c r="V1302">
        <f t="shared" si="108"/>
        <v>8.6455331412103753</v>
      </c>
    </row>
    <row r="1303" spans="1:22" x14ac:dyDescent="0.2">
      <c r="A1303">
        <v>6</v>
      </c>
      <c r="B1303" t="s">
        <v>22</v>
      </c>
      <c r="C1303">
        <f t="shared" si="112"/>
        <v>0.04</v>
      </c>
      <c r="E1303">
        <v>350</v>
      </c>
      <c r="F1303" s="4">
        <v>347</v>
      </c>
      <c r="G1303" t="s">
        <v>70</v>
      </c>
      <c r="H1303">
        <v>1</v>
      </c>
      <c r="I1303" t="s">
        <v>155</v>
      </c>
      <c r="J1303" t="s">
        <v>155</v>
      </c>
      <c r="K1303" t="s">
        <v>26</v>
      </c>
      <c r="L1303" t="s">
        <v>27</v>
      </c>
      <c r="M1303" t="s">
        <v>35</v>
      </c>
      <c r="N1303" t="s">
        <v>156</v>
      </c>
      <c r="O1303">
        <v>1</v>
      </c>
      <c r="P1303" t="s">
        <v>227</v>
      </c>
      <c r="Q1303" t="s">
        <v>228</v>
      </c>
      <c r="R1303" t="s">
        <v>230</v>
      </c>
      <c r="S1303" s="2">
        <f t="shared" si="107"/>
        <v>2.8571428571428571E-3</v>
      </c>
      <c r="T1303" s="2">
        <f t="shared" si="111"/>
        <v>2857.1428571428573</v>
      </c>
      <c r="U1303" s="2">
        <f t="shared" si="109"/>
        <v>2.881844380403458E-3</v>
      </c>
      <c r="V1303">
        <f t="shared" si="108"/>
        <v>2.8818443804034581</v>
      </c>
    </row>
    <row r="1304" spans="1:22" x14ac:dyDescent="0.2">
      <c r="A1304">
        <v>6</v>
      </c>
      <c r="B1304" t="s">
        <v>22</v>
      </c>
      <c r="C1304">
        <f t="shared" si="112"/>
        <v>0.04</v>
      </c>
      <c r="E1304">
        <v>350</v>
      </c>
      <c r="F1304" s="4">
        <v>347</v>
      </c>
      <c r="G1304" t="s">
        <v>72</v>
      </c>
      <c r="H1304">
        <v>1</v>
      </c>
      <c r="I1304" t="s">
        <v>173</v>
      </c>
      <c r="J1304" t="s">
        <v>25</v>
      </c>
      <c r="K1304" t="s">
        <v>26</v>
      </c>
      <c r="L1304" t="s">
        <v>27</v>
      </c>
      <c r="M1304" t="s">
        <v>35</v>
      </c>
      <c r="N1304" t="s">
        <v>29</v>
      </c>
      <c r="O1304">
        <v>2</v>
      </c>
      <c r="P1304" t="s">
        <v>227</v>
      </c>
      <c r="Q1304" t="s">
        <v>228</v>
      </c>
      <c r="R1304" t="s">
        <v>233</v>
      </c>
      <c r="S1304" s="2">
        <f t="shared" si="107"/>
        <v>5.7142857142857143E-3</v>
      </c>
      <c r="T1304" s="2">
        <f t="shared" si="111"/>
        <v>5714.2857142857147</v>
      </c>
      <c r="U1304" s="2">
        <f t="shared" si="109"/>
        <v>5.763688760806916E-3</v>
      </c>
      <c r="V1304">
        <f t="shared" si="108"/>
        <v>5.7636887608069163</v>
      </c>
    </row>
    <row r="1305" spans="1:22" x14ac:dyDescent="0.2">
      <c r="A1305">
        <v>6</v>
      </c>
      <c r="B1305" t="s">
        <v>22</v>
      </c>
      <c r="C1305">
        <f t="shared" si="112"/>
        <v>0.04</v>
      </c>
      <c r="E1305">
        <v>350</v>
      </c>
      <c r="F1305" s="4">
        <v>347</v>
      </c>
      <c r="G1305" t="s">
        <v>72</v>
      </c>
      <c r="H1305">
        <v>1</v>
      </c>
      <c r="I1305" t="s">
        <v>24</v>
      </c>
      <c r="J1305" t="s">
        <v>25</v>
      </c>
      <c r="K1305" t="s">
        <v>26</v>
      </c>
      <c r="L1305" t="s">
        <v>27</v>
      </c>
      <c r="M1305" t="s">
        <v>28</v>
      </c>
      <c r="N1305" t="s">
        <v>29</v>
      </c>
      <c r="O1305">
        <v>1</v>
      </c>
      <c r="P1305" t="s">
        <v>227</v>
      </c>
      <c r="Q1305" t="s">
        <v>228</v>
      </c>
      <c r="R1305" t="s">
        <v>233</v>
      </c>
      <c r="S1305" s="2">
        <f t="shared" si="107"/>
        <v>2.8571428571428571E-3</v>
      </c>
      <c r="T1305" s="2">
        <f t="shared" si="111"/>
        <v>2857.1428571428573</v>
      </c>
      <c r="U1305" s="2">
        <f t="shared" si="109"/>
        <v>2.881844380403458E-3</v>
      </c>
      <c r="V1305">
        <f t="shared" si="108"/>
        <v>2.8818443804034581</v>
      </c>
    </row>
    <row r="1306" spans="1:22" x14ac:dyDescent="0.2">
      <c r="A1306">
        <v>6</v>
      </c>
      <c r="B1306" t="s">
        <v>22</v>
      </c>
      <c r="C1306">
        <f t="shared" si="112"/>
        <v>0.04</v>
      </c>
      <c r="E1306">
        <v>350</v>
      </c>
      <c r="F1306" s="4">
        <v>347</v>
      </c>
      <c r="G1306" t="s">
        <v>72</v>
      </c>
      <c r="H1306">
        <v>1</v>
      </c>
      <c r="I1306" t="s">
        <v>33</v>
      </c>
      <c r="J1306" t="s">
        <v>33</v>
      </c>
      <c r="K1306" t="s">
        <v>34</v>
      </c>
      <c r="L1306" t="s">
        <v>27</v>
      </c>
      <c r="M1306" t="s">
        <v>35</v>
      </c>
      <c r="N1306" t="s">
        <v>36</v>
      </c>
      <c r="O1306">
        <v>1</v>
      </c>
      <c r="P1306" t="s">
        <v>227</v>
      </c>
      <c r="Q1306" t="s">
        <v>228</v>
      </c>
      <c r="R1306" t="s">
        <v>233</v>
      </c>
      <c r="S1306" s="2">
        <f t="shared" si="107"/>
        <v>2.8571428571428571E-3</v>
      </c>
      <c r="T1306" s="2">
        <f t="shared" si="111"/>
        <v>2857.1428571428573</v>
      </c>
      <c r="U1306" s="2">
        <f t="shared" si="109"/>
        <v>2.881844380403458E-3</v>
      </c>
      <c r="V1306">
        <f t="shared" si="108"/>
        <v>2.8818443804034581</v>
      </c>
    </row>
    <row r="1307" spans="1:22" x14ac:dyDescent="0.2">
      <c r="A1307">
        <v>6</v>
      </c>
      <c r="B1307" t="s">
        <v>22</v>
      </c>
      <c r="C1307">
        <f t="shared" si="112"/>
        <v>0.04</v>
      </c>
      <c r="E1307">
        <v>350</v>
      </c>
      <c r="F1307" s="4">
        <v>347</v>
      </c>
      <c r="G1307" t="s">
        <v>72</v>
      </c>
      <c r="H1307">
        <v>1</v>
      </c>
      <c r="I1307" t="s">
        <v>33</v>
      </c>
      <c r="J1307" t="s">
        <v>33</v>
      </c>
      <c r="K1307" t="s">
        <v>34</v>
      </c>
      <c r="L1307" t="s">
        <v>27</v>
      </c>
      <c r="M1307" t="s">
        <v>35</v>
      </c>
      <c r="N1307" t="s">
        <v>36</v>
      </c>
      <c r="O1307">
        <v>2</v>
      </c>
      <c r="P1307" t="s">
        <v>227</v>
      </c>
      <c r="Q1307" t="s">
        <v>228</v>
      </c>
      <c r="R1307" t="s">
        <v>233</v>
      </c>
      <c r="S1307" s="2">
        <f t="shared" si="107"/>
        <v>5.7142857142857143E-3</v>
      </c>
      <c r="T1307" s="2">
        <f t="shared" si="111"/>
        <v>5714.2857142857147</v>
      </c>
      <c r="U1307" s="2">
        <f t="shared" si="109"/>
        <v>5.763688760806916E-3</v>
      </c>
      <c r="V1307">
        <f t="shared" si="108"/>
        <v>5.7636887608069163</v>
      </c>
    </row>
    <row r="1308" spans="1:22" x14ac:dyDescent="0.2">
      <c r="A1308">
        <v>6</v>
      </c>
      <c r="B1308" t="s">
        <v>22</v>
      </c>
      <c r="C1308">
        <f t="shared" si="112"/>
        <v>0.04</v>
      </c>
      <c r="E1308">
        <v>350</v>
      </c>
      <c r="F1308" s="4">
        <v>347</v>
      </c>
      <c r="G1308" t="s">
        <v>72</v>
      </c>
      <c r="H1308">
        <v>1</v>
      </c>
      <c r="I1308" t="s">
        <v>194</v>
      </c>
      <c r="J1308" t="s">
        <v>39</v>
      </c>
      <c r="K1308" t="s">
        <v>40</v>
      </c>
      <c r="L1308" t="s">
        <v>41</v>
      </c>
      <c r="M1308" t="s">
        <v>28</v>
      </c>
      <c r="N1308" t="s">
        <v>42</v>
      </c>
      <c r="O1308">
        <v>1</v>
      </c>
      <c r="P1308" t="s">
        <v>227</v>
      </c>
      <c r="Q1308" t="s">
        <v>228</v>
      </c>
      <c r="R1308" t="s">
        <v>233</v>
      </c>
      <c r="S1308" s="2">
        <f t="shared" si="107"/>
        <v>2.8571428571428571E-3</v>
      </c>
      <c r="T1308" s="2">
        <f t="shared" si="111"/>
        <v>2857.1428571428573</v>
      </c>
      <c r="U1308" s="2">
        <f t="shared" si="109"/>
        <v>2.881844380403458E-3</v>
      </c>
      <c r="V1308">
        <f t="shared" si="108"/>
        <v>2.8818443804034581</v>
      </c>
    </row>
    <row r="1309" spans="1:22" x14ac:dyDescent="0.2">
      <c r="A1309">
        <v>6</v>
      </c>
      <c r="B1309" t="s">
        <v>22</v>
      </c>
      <c r="C1309">
        <f t="shared" si="112"/>
        <v>0.04</v>
      </c>
      <c r="E1309">
        <v>350</v>
      </c>
      <c r="F1309" s="4">
        <v>347</v>
      </c>
      <c r="G1309" t="s">
        <v>72</v>
      </c>
      <c r="H1309">
        <v>1</v>
      </c>
      <c r="I1309" t="s">
        <v>43</v>
      </c>
      <c r="J1309" t="s">
        <v>39</v>
      </c>
      <c r="K1309" t="s">
        <v>40</v>
      </c>
      <c r="L1309" t="s">
        <v>41</v>
      </c>
      <c r="M1309" t="s">
        <v>28</v>
      </c>
      <c r="N1309" t="s">
        <v>42</v>
      </c>
      <c r="O1309">
        <v>13</v>
      </c>
      <c r="P1309" t="s">
        <v>227</v>
      </c>
      <c r="Q1309" t="s">
        <v>228</v>
      </c>
      <c r="R1309" t="s">
        <v>233</v>
      </c>
      <c r="S1309" s="2">
        <f t="shared" si="107"/>
        <v>3.7142857142857144E-2</v>
      </c>
      <c r="T1309" s="2">
        <f t="shared" si="111"/>
        <v>37142.857142857145</v>
      </c>
      <c r="U1309" s="2">
        <f t="shared" si="109"/>
        <v>3.7463976945244955E-2</v>
      </c>
      <c r="V1309">
        <f t="shared" si="108"/>
        <v>37.463976945244951</v>
      </c>
    </row>
    <row r="1310" spans="1:22" x14ac:dyDescent="0.2">
      <c r="A1310">
        <v>6</v>
      </c>
      <c r="B1310" t="s">
        <v>22</v>
      </c>
      <c r="C1310">
        <f t="shared" si="112"/>
        <v>0.04</v>
      </c>
      <c r="E1310">
        <v>350</v>
      </c>
      <c r="F1310" s="4">
        <v>347</v>
      </c>
      <c r="G1310" t="s">
        <v>72</v>
      </c>
      <c r="H1310">
        <v>1</v>
      </c>
      <c r="I1310" t="s">
        <v>231</v>
      </c>
      <c r="J1310" t="s">
        <v>231</v>
      </c>
      <c r="K1310" t="s">
        <v>26</v>
      </c>
      <c r="L1310" t="s">
        <v>27</v>
      </c>
      <c r="M1310" t="s">
        <v>35</v>
      </c>
      <c r="N1310" t="s">
        <v>232</v>
      </c>
      <c r="O1310">
        <v>1</v>
      </c>
      <c r="P1310" t="s">
        <v>227</v>
      </c>
      <c r="Q1310" t="s">
        <v>228</v>
      </c>
      <c r="R1310" t="s">
        <v>233</v>
      </c>
      <c r="S1310" s="2">
        <f t="shared" si="107"/>
        <v>2.8571428571428571E-3</v>
      </c>
      <c r="T1310" s="2">
        <f t="shared" si="111"/>
        <v>2857.1428571428573</v>
      </c>
      <c r="U1310" s="2">
        <f t="shared" si="109"/>
        <v>2.881844380403458E-3</v>
      </c>
      <c r="V1310">
        <f t="shared" si="108"/>
        <v>2.8818443804034581</v>
      </c>
    </row>
    <row r="1311" spans="1:22" x14ac:dyDescent="0.2">
      <c r="A1311">
        <v>6</v>
      </c>
      <c r="B1311" t="s">
        <v>22</v>
      </c>
      <c r="C1311">
        <f t="shared" si="112"/>
        <v>0.04</v>
      </c>
      <c r="E1311">
        <v>350</v>
      </c>
      <c r="F1311" s="4">
        <v>347</v>
      </c>
      <c r="G1311" t="s">
        <v>72</v>
      </c>
      <c r="H1311">
        <v>1</v>
      </c>
      <c r="I1311" t="s">
        <v>53</v>
      </c>
      <c r="J1311" t="s">
        <v>53</v>
      </c>
      <c r="K1311" t="s">
        <v>26</v>
      </c>
      <c r="L1311" t="s">
        <v>41</v>
      </c>
      <c r="M1311" t="s">
        <v>28</v>
      </c>
      <c r="N1311" t="s">
        <v>54</v>
      </c>
      <c r="O1311">
        <v>2</v>
      </c>
      <c r="P1311" t="s">
        <v>227</v>
      </c>
      <c r="Q1311" t="s">
        <v>228</v>
      </c>
      <c r="R1311" t="s">
        <v>233</v>
      </c>
      <c r="S1311" s="2">
        <f t="shared" si="107"/>
        <v>5.7142857142857143E-3</v>
      </c>
      <c r="T1311" s="2">
        <f t="shared" si="111"/>
        <v>5714.2857142857147</v>
      </c>
      <c r="U1311" s="2">
        <f t="shared" si="109"/>
        <v>5.763688760806916E-3</v>
      </c>
      <c r="V1311">
        <f t="shared" si="108"/>
        <v>5.7636887608069163</v>
      </c>
    </row>
    <row r="1312" spans="1:22" x14ac:dyDescent="0.2">
      <c r="A1312">
        <v>6</v>
      </c>
      <c r="B1312" t="s">
        <v>22</v>
      </c>
      <c r="C1312">
        <f t="shared" si="112"/>
        <v>0.04</v>
      </c>
      <c r="E1312">
        <v>350</v>
      </c>
      <c r="F1312" s="4">
        <v>347</v>
      </c>
      <c r="G1312" t="s">
        <v>72</v>
      </c>
      <c r="H1312">
        <v>1</v>
      </c>
      <c r="I1312" t="s">
        <v>163</v>
      </c>
      <c r="J1312" t="s">
        <v>163</v>
      </c>
      <c r="K1312" t="s">
        <v>40</v>
      </c>
      <c r="L1312" t="s">
        <v>41</v>
      </c>
      <c r="M1312" t="s">
        <v>28</v>
      </c>
      <c r="N1312" t="s">
        <v>42</v>
      </c>
      <c r="O1312">
        <v>2</v>
      </c>
      <c r="P1312" t="s">
        <v>227</v>
      </c>
      <c r="Q1312" t="s">
        <v>228</v>
      </c>
      <c r="R1312" t="s">
        <v>233</v>
      </c>
      <c r="S1312" s="2">
        <f t="shared" si="107"/>
        <v>5.7142857142857143E-3</v>
      </c>
      <c r="T1312" s="2">
        <f t="shared" si="111"/>
        <v>5714.2857142857147</v>
      </c>
      <c r="U1312" s="2">
        <f t="shared" si="109"/>
        <v>5.763688760806916E-3</v>
      </c>
      <c r="V1312">
        <f t="shared" si="108"/>
        <v>5.7636887608069163</v>
      </c>
    </row>
    <row r="1313" spans="1:22" x14ac:dyDescent="0.2">
      <c r="A1313">
        <v>6</v>
      </c>
      <c r="B1313" t="s">
        <v>22</v>
      </c>
      <c r="C1313">
        <f t="shared" si="112"/>
        <v>0.04</v>
      </c>
      <c r="E1313">
        <v>350</v>
      </c>
      <c r="F1313" s="4">
        <v>347</v>
      </c>
      <c r="G1313" t="s">
        <v>72</v>
      </c>
      <c r="H1313">
        <v>1</v>
      </c>
      <c r="I1313" t="s">
        <v>63</v>
      </c>
      <c r="J1313" t="s">
        <v>63</v>
      </c>
      <c r="K1313" t="s">
        <v>34</v>
      </c>
      <c r="L1313" t="s">
        <v>27</v>
      </c>
      <c r="M1313" t="s">
        <v>35</v>
      </c>
      <c r="N1313" t="s">
        <v>64</v>
      </c>
      <c r="O1313">
        <v>4</v>
      </c>
      <c r="P1313" t="s">
        <v>227</v>
      </c>
      <c r="Q1313" t="s">
        <v>228</v>
      </c>
      <c r="R1313" t="s">
        <v>233</v>
      </c>
      <c r="S1313" s="2">
        <f t="shared" si="107"/>
        <v>1.1428571428571429E-2</v>
      </c>
      <c r="T1313" s="2">
        <f t="shared" si="111"/>
        <v>11428.571428571429</v>
      </c>
      <c r="U1313" s="2">
        <f t="shared" si="109"/>
        <v>1.1527377521613832E-2</v>
      </c>
      <c r="V1313">
        <f t="shared" si="108"/>
        <v>11.527377521613833</v>
      </c>
    </row>
    <row r="1314" spans="1:22" x14ac:dyDescent="0.2">
      <c r="A1314">
        <v>6</v>
      </c>
      <c r="B1314" t="s">
        <v>22</v>
      </c>
      <c r="C1314">
        <f t="shared" si="112"/>
        <v>0.04</v>
      </c>
      <c r="E1314">
        <v>350</v>
      </c>
      <c r="F1314" s="4">
        <v>347</v>
      </c>
      <c r="G1314" t="s">
        <v>72</v>
      </c>
      <c r="H1314">
        <v>1</v>
      </c>
      <c r="I1314" t="s">
        <v>155</v>
      </c>
      <c r="J1314" t="s">
        <v>155</v>
      </c>
      <c r="K1314" t="s">
        <v>26</v>
      </c>
      <c r="L1314" t="s">
        <v>27</v>
      </c>
      <c r="M1314" t="s">
        <v>35</v>
      </c>
      <c r="N1314" t="s">
        <v>156</v>
      </c>
      <c r="O1314">
        <v>1</v>
      </c>
      <c r="P1314" t="s">
        <v>227</v>
      </c>
      <c r="Q1314" t="s">
        <v>228</v>
      </c>
      <c r="R1314" t="s">
        <v>233</v>
      </c>
      <c r="S1314" s="2">
        <f t="shared" si="107"/>
        <v>2.8571428571428571E-3</v>
      </c>
      <c r="T1314" s="2">
        <f t="shared" si="111"/>
        <v>2857.1428571428573</v>
      </c>
      <c r="U1314" s="2">
        <f t="shared" si="109"/>
        <v>2.881844380403458E-3</v>
      </c>
      <c r="V1314">
        <f t="shared" si="108"/>
        <v>2.8818443804034581</v>
      </c>
    </row>
    <row r="1315" spans="1:22" x14ac:dyDescent="0.2">
      <c r="A1315">
        <v>6</v>
      </c>
      <c r="B1315" t="s">
        <v>22</v>
      </c>
      <c r="C1315">
        <f t="shared" si="112"/>
        <v>0.04</v>
      </c>
      <c r="E1315">
        <v>350</v>
      </c>
      <c r="F1315" s="4">
        <v>347</v>
      </c>
      <c r="G1315" t="s">
        <v>72</v>
      </c>
      <c r="H1315">
        <v>1</v>
      </c>
      <c r="I1315" t="s">
        <v>234</v>
      </c>
      <c r="J1315" t="s">
        <v>235</v>
      </c>
      <c r="K1315" t="s">
        <v>34</v>
      </c>
      <c r="L1315" t="s">
        <v>27</v>
      </c>
      <c r="M1315" t="s">
        <v>35</v>
      </c>
      <c r="N1315" t="s">
        <v>160</v>
      </c>
      <c r="O1315">
        <v>1</v>
      </c>
      <c r="P1315" t="s">
        <v>227</v>
      </c>
      <c r="Q1315" t="s">
        <v>228</v>
      </c>
      <c r="R1315" t="s">
        <v>233</v>
      </c>
      <c r="S1315" s="2">
        <f t="shared" si="107"/>
        <v>2.8571428571428571E-3</v>
      </c>
      <c r="T1315" s="2">
        <f t="shared" si="111"/>
        <v>2857.1428571428573</v>
      </c>
      <c r="U1315" s="2">
        <f t="shared" si="109"/>
        <v>2.881844380403458E-3</v>
      </c>
      <c r="V1315">
        <f t="shared" si="108"/>
        <v>2.8818443804034581</v>
      </c>
    </row>
    <row r="1316" spans="1:22" x14ac:dyDescent="0.2">
      <c r="A1316">
        <v>6</v>
      </c>
      <c r="B1316" t="s">
        <v>22</v>
      </c>
      <c r="C1316">
        <f t="shared" si="112"/>
        <v>0.04</v>
      </c>
      <c r="E1316">
        <v>350</v>
      </c>
      <c r="F1316" s="4">
        <v>347</v>
      </c>
      <c r="G1316" t="s">
        <v>74</v>
      </c>
      <c r="H1316">
        <v>1</v>
      </c>
      <c r="I1316" t="s">
        <v>33</v>
      </c>
      <c r="J1316" t="s">
        <v>33</v>
      </c>
      <c r="K1316" t="s">
        <v>34</v>
      </c>
      <c r="L1316" t="s">
        <v>27</v>
      </c>
      <c r="M1316" t="s">
        <v>35</v>
      </c>
      <c r="N1316" t="s">
        <v>36</v>
      </c>
      <c r="O1316">
        <v>2</v>
      </c>
      <c r="P1316" t="s">
        <v>227</v>
      </c>
      <c r="Q1316" t="s">
        <v>228</v>
      </c>
      <c r="R1316" t="s">
        <v>236</v>
      </c>
      <c r="S1316" s="2">
        <f t="shared" si="107"/>
        <v>5.7142857142857143E-3</v>
      </c>
      <c r="T1316" s="2">
        <f t="shared" si="111"/>
        <v>5714.2857142857147</v>
      </c>
      <c r="U1316" s="2">
        <f t="shared" si="109"/>
        <v>5.763688760806916E-3</v>
      </c>
      <c r="V1316">
        <f t="shared" si="108"/>
        <v>5.7636887608069163</v>
      </c>
    </row>
    <row r="1317" spans="1:22" x14ac:dyDescent="0.2">
      <c r="A1317">
        <v>6</v>
      </c>
      <c r="B1317" t="s">
        <v>22</v>
      </c>
      <c r="C1317">
        <f t="shared" si="112"/>
        <v>0.04</v>
      </c>
      <c r="E1317">
        <v>350</v>
      </c>
      <c r="F1317" s="4">
        <v>347</v>
      </c>
      <c r="G1317" t="s">
        <v>74</v>
      </c>
      <c r="H1317">
        <v>1</v>
      </c>
      <c r="I1317" t="s">
        <v>225</v>
      </c>
      <c r="J1317" t="s">
        <v>226</v>
      </c>
      <c r="K1317" t="s">
        <v>40</v>
      </c>
      <c r="L1317" t="s">
        <v>41</v>
      </c>
      <c r="M1317" t="s">
        <v>28</v>
      </c>
      <c r="N1317" t="s">
        <v>42</v>
      </c>
      <c r="O1317">
        <v>5</v>
      </c>
      <c r="P1317" t="s">
        <v>227</v>
      </c>
      <c r="Q1317" t="s">
        <v>228</v>
      </c>
      <c r="R1317" t="s">
        <v>236</v>
      </c>
      <c r="S1317" s="2">
        <f t="shared" si="107"/>
        <v>1.4285714285714285E-2</v>
      </c>
      <c r="T1317" s="2">
        <f t="shared" si="111"/>
        <v>14285.714285714284</v>
      </c>
      <c r="U1317" s="2">
        <f t="shared" si="109"/>
        <v>1.4409221902017291E-2</v>
      </c>
      <c r="V1317">
        <f t="shared" si="108"/>
        <v>14.40922190201729</v>
      </c>
    </row>
    <row r="1318" spans="1:22" x14ac:dyDescent="0.2">
      <c r="A1318">
        <v>6</v>
      </c>
      <c r="B1318" t="s">
        <v>22</v>
      </c>
      <c r="C1318">
        <f t="shared" si="112"/>
        <v>0.04</v>
      </c>
      <c r="E1318">
        <v>350</v>
      </c>
      <c r="F1318" s="4">
        <v>347</v>
      </c>
      <c r="G1318" t="s">
        <v>74</v>
      </c>
      <c r="H1318">
        <v>1</v>
      </c>
      <c r="I1318" t="s">
        <v>194</v>
      </c>
      <c r="J1318" t="s">
        <v>39</v>
      </c>
      <c r="K1318" t="s">
        <v>40</v>
      </c>
      <c r="L1318" t="s">
        <v>41</v>
      </c>
      <c r="M1318" t="s">
        <v>28</v>
      </c>
      <c r="N1318" t="s">
        <v>42</v>
      </c>
      <c r="O1318">
        <v>2</v>
      </c>
      <c r="P1318" t="s">
        <v>227</v>
      </c>
      <c r="Q1318" t="s">
        <v>228</v>
      </c>
      <c r="R1318" t="s">
        <v>236</v>
      </c>
      <c r="S1318" s="2">
        <f t="shared" si="107"/>
        <v>5.7142857142857143E-3</v>
      </c>
      <c r="T1318" s="2">
        <f t="shared" si="111"/>
        <v>5714.2857142857147</v>
      </c>
      <c r="U1318" s="2">
        <f t="shared" si="109"/>
        <v>5.763688760806916E-3</v>
      </c>
      <c r="V1318">
        <f t="shared" si="108"/>
        <v>5.7636887608069163</v>
      </c>
    </row>
    <row r="1319" spans="1:22" x14ac:dyDescent="0.2">
      <c r="A1319">
        <v>6</v>
      </c>
      <c r="B1319" t="s">
        <v>22</v>
      </c>
      <c r="C1319">
        <f t="shared" si="112"/>
        <v>0.04</v>
      </c>
      <c r="E1319">
        <v>350</v>
      </c>
      <c r="F1319" s="4">
        <v>347</v>
      </c>
      <c r="G1319" t="s">
        <v>74</v>
      </c>
      <c r="H1319">
        <v>1</v>
      </c>
      <c r="I1319" t="s">
        <v>43</v>
      </c>
      <c r="J1319" t="s">
        <v>39</v>
      </c>
      <c r="K1319" t="s">
        <v>40</v>
      </c>
      <c r="L1319" t="s">
        <v>41</v>
      </c>
      <c r="M1319" t="s">
        <v>28</v>
      </c>
      <c r="N1319" t="s">
        <v>42</v>
      </c>
      <c r="O1319">
        <v>17</v>
      </c>
      <c r="P1319" t="s">
        <v>227</v>
      </c>
      <c r="Q1319" t="s">
        <v>228</v>
      </c>
      <c r="R1319" t="s">
        <v>236</v>
      </c>
      <c r="S1319" s="2">
        <f t="shared" si="107"/>
        <v>4.8571428571428571E-2</v>
      </c>
      <c r="T1319" s="2">
        <f t="shared" si="111"/>
        <v>48571.428571428572</v>
      </c>
      <c r="U1319" s="2">
        <f t="shared" si="109"/>
        <v>4.8991354466858789E-2</v>
      </c>
      <c r="V1319">
        <f t="shared" si="108"/>
        <v>48.991354466858787</v>
      </c>
    </row>
    <row r="1320" spans="1:22" x14ac:dyDescent="0.2">
      <c r="A1320">
        <v>6</v>
      </c>
      <c r="B1320" t="s">
        <v>22</v>
      </c>
      <c r="C1320">
        <f t="shared" si="112"/>
        <v>0.04</v>
      </c>
      <c r="E1320">
        <v>350</v>
      </c>
      <c r="F1320" s="4">
        <v>347</v>
      </c>
      <c r="G1320" t="s">
        <v>74</v>
      </c>
      <c r="H1320">
        <v>1</v>
      </c>
      <c r="I1320" t="s">
        <v>163</v>
      </c>
      <c r="J1320" t="s">
        <v>163</v>
      </c>
      <c r="K1320" t="s">
        <v>40</v>
      </c>
      <c r="L1320" t="s">
        <v>41</v>
      </c>
      <c r="M1320" t="s">
        <v>28</v>
      </c>
      <c r="N1320" t="s">
        <v>42</v>
      </c>
      <c r="O1320">
        <v>2</v>
      </c>
      <c r="P1320" t="s">
        <v>227</v>
      </c>
      <c r="Q1320" t="s">
        <v>228</v>
      </c>
      <c r="R1320" t="s">
        <v>236</v>
      </c>
      <c r="S1320" s="2">
        <f t="shared" si="107"/>
        <v>5.7142857142857143E-3</v>
      </c>
      <c r="T1320" s="2">
        <f t="shared" si="111"/>
        <v>5714.2857142857147</v>
      </c>
      <c r="U1320" s="2">
        <f t="shared" si="109"/>
        <v>5.763688760806916E-3</v>
      </c>
      <c r="V1320">
        <f t="shared" si="108"/>
        <v>5.7636887608069163</v>
      </c>
    </row>
    <row r="1321" spans="1:22" x14ac:dyDescent="0.2">
      <c r="A1321">
        <v>6</v>
      </c>
      <c r="B1321" t="s">
        <v>22</v>
      </c>
      <c r="C1321">
        <f t="shared" si="112"/>
        <v>0.04</v>
      </c>
      <c r="E1321">
        <v>350</v>
      </c>
      <c r="F1321" s="4">
        <v>347</v>
      </c>
      <c r="G1321" t="s">
        <v>74</v>
      </c>
      <c r="H1321">
        <v>1</v>
      </c>
      <c r="I1321" t="s">
        <v>63</v>
      </c>
      <c r="J1321" t="s">
        <v>63</v>
      </c>
      <c r="K1321" t="s">
        <v>34</v>
      </c>
      <c r="L1321" t="s">
        <v>27</v>
      </c>
      <c r="M1321" t="s">
        <v>35</v>
      </c>
      <c r="N1321" t="s">
        <v>64</v>
      </c>
      <c r="O1321">
        <v>8</v>
      </c>
      <c r="P1321" t="s">
        <v>227</v>
      </c>
      <c r="Q1321" t="s">
        <v>228</v>
      </c>
      <c r="R1321" t="s">
        <v>236</v>
      </c>
      <c r="S1321" s="2">
        <f t="shared" si="107"/>
        <v>2.2857142857142857E-2</v>
      </c>
      <c r="T1321" s="2">
        <f t="shared" si="111"/>
        <v>22857.142857142859</v>
      </c>
      <c r="U1321" s="2">
        <f t="shared" si="109"/>
        <v>2.3054755043227664E-2</v>
      </c>
      <c r="V1321">
        <f t="shared" si="108"/>
        <v>23.054755043227665</v>
      </c>
    </row>
    <row r="1322" spans="1:22" x14ac:dyDescent="0.2">
      <c r="A1322">
        <v>6</v>
      </c>
      <c r="B1322" t="s">
        <v>22</v>
      </c>
      <c r="C1322">
        <f t="shared" si="112"/>
        <v>0.04</v>
      </c>
      <c r="E1322">
        <v>350</v>
      </c>
      <c r="F1322" s="4">
        <v>347</v>
      </c>
      <c r="G1322" t="s">
        <v>74</v>
      </c>
      <c r="H1322">
        <v>1</v>
      </c>
      <c r="I1322" t="s">
        <v>237</v>
      </c>
      <c r="J1322" t="s">
        <v>238</v>
      </c>
      <c r="K1322" t="s">
        <v>26</v>
      </c>
      <c r="L1322" t="s">
        <v>27</v>
      </c>
      <c r="M1322" t="s">
        <v>28</v>
      </c>
      <c r="N1322" t="s">
        <v>239</v>
      </c>
      <c r="O1322">
        <v>1</v>
      </c>
      <c r="P1322" t="s">
        <v>227</v>
      </c>
      <c r="Q1322" t="s">
        <v>228</v>
      </c>
      <c r="R1322" t="s">
        <v>236</v>
      </c>
      <c r="S1322" s="2">
        <f t="shared" si="107"/>
        <v>2.8571428571428571E-3</v>
      </c>
      <c r="T1322" s="2">
        <f t="shared" si="111"/>
        <v>2857.1428571428573</v>
      </c>
      <c r="U1322" s="2">
        <f t="shared" si="109"/>
        <v>2.881844380403458E-3</v>
      </c>
      <c r="V1322">
        <f t="shared" si="108"/>
        <v>2.8818443804034581</v>
      </c>
    </row>
    <row r="1323" spans="1:22" x14ac:dyDescent="0.2">
      <c r="A1323">
        <v>6</v>
      </c>
      <c r="B1323" t="s">
        <v>76</v>
      </c>
      <c r="C1323">
        <f t="shared" ref="C1323:C1331" si="113">(12-4)/100</f>
        <v>0.08</v>
      </c>
      <c r="E1323">
        <v>350</v>
      </c>
      <c r="F1323" s="4">
        <v>347</v>
      </c>
      <c r="G1323" t="s">
        <v>23</v>
      </c>
      <c r="H1323">
        <v>1</v>
      </c>
      <c r="I1323" t="s">
        <v>61</v>
      </c>
      <c r="J1323" t="s">
        <v>61</v>
      </c>
      <c r="K1323" t="s">
        <v>26</v>
      </c>
      <c r="L1323" t="s">
        <v>41</v>
      </c>
      <c r="M1323" t="s">
        <v>28</v>
      </c>
      <c r="N1323" t="s">
        <v>62</v>
      </c>
      <c r="O1323">
        <v>1</v>
      </c>
      <c r="P1323" t="s">
        <v>227</v>
      </c>
      <c r="Q1323" t="s">
        <v>240</v>
      </c>
      <c r="R1323" t="s">
        <v>241</v>
      </c>
      <c r="S1323" s="2">
        <f t="shared" si="107"/>
        <v>2.8571428571428571E-3</v>
      </c>
      <c r="T1323" s="2">
        <f t="shared" si="111"/>
        <v>2857.1428571428573</v>
      </c>
      <c r="U1323" s="2">
        <f t="shared" si="109"/>
        <v>2.881844380403458E-3</v>
      </c>
      <c r="V1323">
        <f t="shared" si="108"/>
        <v>2.8818443804034581</v>
      </c>
    </row>
    <row r="1324" spans="1:22" x14ac:dyDescent="0.2">
      <c r="A1324">
        <v>6</v>
      </c>
      <c r="B1324" t="s">
        <v>76</v>
      </c>
      <c r="C1324">
        <f t="shared" si="113"/>
        <v>0.08</v>
      </c>
      <c r="E1324">
        <v>350</v>
      </c>
      <c r="F1324" s="4">
        <v>347</v>
      </c>
      <c r="G1324" t="s">
        <v>70</v>
      </c>
      <c r="H1324">
        <v>1</v>
      </c>
      <c r="I1324" t="s">
        <v>33</v>
      </c>
      <c r="J1324" t="s">
        <v>33</v>
      </c>
      <c r="K1324" t="s">
        <v>34</v>
      </c>
      <c r="L1324" t="s">
        <v>27</v>
      </c>
      <c r="M1324" t="s">
        <v>35</v>
      </c>
      <c r="N1324" t="s">
        <v>36</v>
      </c>
      <c r="O1324">
        <v>1</v>
      </c>
      <c r="P1324" t="s">
        <v>227</v>
      </c>
      <c r="Q1324" t="s">
        <v>240</v>
      </c>
      <c r="R1324" t="s">
        <v>242</v>
      </c>
      <c r="S1324" s="2">
        <f t="shared" si="107"/>
        <v>2.8571428571428571E-3</v>
      </c>
      <c r="T1324" s="2">
        <f t="shared" si="111"/>
        <v>2857.1428571428573</v>
      </c>
      <c r="U1324" s="2">
        <f t="shared" si="109"/>
        <v>2.881844380403458E-3</v>
      </c>
      <c r="V1324">
        <f t="shared" si="108"/>
        <v>2.8818443804034581</v>
      </c>
    </row>
    <row r="1325" spans="1:22" x14ac:dyDescent="0.2">
      <c r="A1325">
        <v>6</v>
      </c>
      <c r="B1325" t="s">
        <v>76</v>
      </c>
      <c r="C1325">
        <f t="shared" si="113"/>
        <v>0.08</v>
      </c>
      <c r="E1325">
        <v>350</v>
      </c>
      <c r="F1325" s="4">
        <v>347</v>
      </c>
      <c r="G1325" t="s">
        <v>70</v>
      </c>
      <c r="H1325">
        <v>1</v>
      </c>
      <c r="I1325" t="s">
        <v>43</v>
      </c>
      <c r="J1325" t="s">
        <v>39</v>
      </c>
      <c r="K1325" t="s">
        <v>40</v>
      </c>
      <c r="L1325" t="s">
        <v>41</v>
      </c>
      <c r="M1325" t="s">
        <v>28</v>
      </c>
      <c r="N1325" t="s">
        <v>42</v>
      </c>
      <c r="O1325">
        <v>1</v>
      </c>
      <c r="P1325" t="s">
        <v>227</v>
      </c>
      <c r="Q1325" t="s">
        <v>240</v>
      </c>
      <c r="R1325" t="s">
        <v>242</v>
      </c>
      <c r="S1325" s="2">
        <f t="shared" si="107"/>
        <v>2.8571428571428571E-3</v>
      </c>
      <c r="T1325" s="2">
        <f t="shared" si="111"/>
        <v>2857.1428571428573</v>
      </c>
      <c r="U1325" s="2">
        <f t="shared" si="109"/>
        <v>2.881844380403458E-3</v>
      </c>
      <c r="V1325">
        <f t="shared" si="108"/>
        <v>2.8818443804034581</v>
      </c>
    </row>
    <row r="1326" spans="1:22" x14ac:dyDescent="0.2">
      <c r="A1326">
        <v>6</v>
      </c>
      <c r="B1326" t="s">
        <v>76</v>
      </c>
      <c r="C1326">
        <f t="shared" si="113"/>
        <v>0.08</v>
      </c>
      <c r="E1326">
        <v>350</v>
      </c>
      <c r="F1326" s="4">
        <v>347</v>
      </c>
      <c r="G1326" t="s">
        <v>70</v>
      </c>
      <c r="H1326">
        <v>1</v>
      </c>
      <c r="I1326" t="s">
        <v>61</v>
      </c>
      <c r="J1326" t="s">
        <v>61</v>
      </c>
      <c r="K1326" t="s">
        <v>26</v>
      </c>
      <c r="L1326" t="s">
        <v>41</v>
      </c>
      <c r="M1326" t="s">
        <v>28</v>
      </c>
      <c r="N1326" t="s">
        <v>62</v>
      </c>
      <c r="O1326">
        <v>3</v>
      </c>
      <c r="P1326" t="s">
        <v>227</v>
      </c>
      <c r="Q1326" t="s">
        <v>240</v>
      </c>
      <c r="R1326" t="s">
        <v>242</v>
      </c>
      <c r="S1326" s="2">
        <f t="shared" si="107"/>
        <v>8.5714285714285719E-3</v>
      </c>
      <c r="T1326" s="2">
        <f t="shared" si="111"/>
        <v>8571.4285714285725</v>
      </c>
      <c r="U1326" s="2">
        <f t="shared" si="109"/>
        <v>8.6455331412103754E-3</v>
      </c>
      <c r="V1326">
        <f t="shared" si="108"/>
        <v>8.6455331412103753</v>
      </c>
    </row>
    <row r="1327" spans="1:22" x14ac:dyDescent="0.2">
      <c r="A1327">
        <v>6</v>
      </c>
      <c r="B1327" t="s">
        <v>76</v>
      </c>
      <c r="C1327">
        <f t="shared" si="113"/>
        <v>0.08</v>
      </c>
      <c r="E1327">
        <v>350</v>
      </c>
      <c r="F1327" s="4">
        <v>347</v>
      </c>
      <c r="G1327" t="s">
        <v>72</v>
      </c>
      <c r="H1327">
        <v>1</v>
      </c>
      <c r="I1327" t="s">
        <v>43</v>
      </c>
      <c r="J1327" t="s">
        <v>39</v>
      </c>
      <c r="K1327" t="s">
        <v>40</v>
      </c>
      <c r="L1327" t="s">
        <v>41</v>
      </c>
      <c r="M1327" t="s">
        <v>28</v>
      </c>
      <c r="N1327" t="s">
        <v>42</v>
      </c>
      <c r="O1327">
        <v>1</v>
      </c>
      <c r="P1327" t="s">
        <v>227</v>
      </c>
      <c r="Q1327" t="s">
        <v>240</v>
      </c>
      <c r="R1327" t="s">
        <v>243</v>
      </c>
      <c r="S1327" s="2">
        <f t="shared" si="107"/>
        <v>2.8571428571428571E-3</v>
      </c>
      <c r="T1327" s="2">
        <f t="shared" si="111"/>
        <v>2857.1428571428573</v>
      </c>
      <c r="U1327" s="2">
        <f t="shared" si="109"/>
        <v>2.881844380403458E-3</v>
      </c>
      <c r="V1327">
        <f t="shared" si="108"/>
        <v>2.8818443804034581</v>
      </c>
    </row>
    <row r="1328" spans="1:22" x14ac:dyDescent="0.2">
      <c r="A1328">
        <v>6</v>
      </c>
      <c r="B1328" t="s">
        <v>76</v>
      </c>
      <c r="C1328">
        <f t="shared" si="113"/>
        <v>0.08</v>
      </c>
      <c r="E1328">
        <v>350</v>
      </c>
      <c r="F1328" s="4">
        <v>347</v>
      </c>
      <c r="G1328" t="s">
        <v>72</v>
      </c>
      <c r="H1328">
        <v>1</v>
      </c>
      <c r="I1328" t="s">
        <v>61</v>
      </c>
      <c r="J1328" t="s">
        <v>61</v>
      </c>
      <c r="K1328" t="s">
        <v>26</v>
      </c>
      <c r="L1328" t="s">
        <v>41</v>
      </c>
      <c r="M1328" t="s">
        <v>28</v>
      </c>
      <c r="N1328" t="s">
        <v>62</v>
      </c>
      <c r="O1328">
        <v>2</v>
      </c>
      <c r="P1328" t="s">
        <v>227</v>
      </c>
      <c r="Q1328" t="s">
        <v>240</v>
      </c>
      <c r="R1328" t="s">
        <v>243</v>
      </c>
      <c r="S1328" s="2">
        <f t="shared" si="107"/>
        <v>5.7142857142857143E-3</v>
      </c>
      <c r="T1328" s="2">
        <f t="shared" si="111"/>
        <v>5714.2857142857147</v>
      </c>
      <c r="U1328" s="2">
        <f t="shared" si="109"/>
        <v>5.763688760806916E-3</v>
      </c>
      <c r="V1328">
        <f t="shared" si="108"/>
        <v>5.7636887608069163</v>
      </c>
    </row>
    <row r="1329" spans="1:22" x14ac:dyDescent="0.2">
      <c r="A1329">
        <v>6</v>
      </c>
      <c r="B1329" t="s">
        <v>76</v>
      </c>
      <c r="C1329">
        <f t="shared" si="113"/>
        <v>0.08</v>
      </c>
      <c r="E1329">
        <v>350</v>
      </c>
      <c r="F1329" s="4">
        <v>347</v>
      </c>
      <c r="G1329" t="s">
        <v>72</v>
      </c>
      <c r="H1329">
        <v>1</v>
      </c>
      <c r="I1329" t="s">
        <v>161</v>
      </c>
      <c r="J1329" t="s">
        <v>161</v>
      </c>
      <c r="K1329" t="s">
        <v>26</v>
      </c>
      <c r="L1329" t="s">
        <v>41</v>
      </c>
      <c r="M1329" t="s">
        <v>28</v>
      </c>
      <c r="N1329" t="s">
        <v>36</v>
      </c>
      <c r="O1329">
        <v>1</v>
      </c>
      <c r="P1329" t="s">
        <v>227</v>
      </c>
      <c r="Q1329" t="s">
        <v>240</v>
      </c>
      <c r="R1329" t="s">
        <v>243</v>
      </c>
      <c r="S1329" s="2">
        <f t="shared" si="107"/>
        <v>2.8571428571428571E-3</v>
      </c>
      <c r="T1329" s="2">
        <f t="shared" si="111"/>
        <v>2857.1428571428573</v>
      </c>
      <c r="U1329" s="2">
        <f t="shared" si="109"/>
        <v>2.881844380403458E-3</v>
      </c>
      <c r="V1329">
        <f t="shared" si="108"/>
        <v>2.8818443804034581</v>
      </c>
    </row>
    <row r="1330" spans="1:22" x14ac:dyDescent="0.2">
      <c r="A1330">
        <v>6</v>
      </c>
      <c r="B1330" t="s">
        <v>76</v>
      </c>
      <c r="C1330">
        <f t="shared" si="113"/>
        <v>0.08</v>
      </c>
      <c r="E1330">
        <v>350</v>
      </c>
      <c r="F1330" s="4">
        <v>347</v>
      </c>
      <c r="G1330" t="s">
        <v>74</v>
      </c>
      <c r="H1330">
        <v>1</v>
      </c>
      <c r="I1330" t="s">
        <v>53</v>
      </c>
      <c r="J1330" t="s">
        <v>53</v>
      </c>
      <c r="K1330" t="s">
        <v>26</v>
      </c>
      <c r="L1330" t="s">
        <v>41</v>
      </c>
      <c r="M1330" t="s">
        <v>28</v>
      </c>
      <c r="N1330" t="s">
        <v>54</v>
      </c>
      <c r="O1330">
        <v>1</v>
      </c>
      <c r="P1330" t="s">
        <v>227</v>
      </c>
      <c r="Q1330" t="s">
        <v>240</v>
      </c>
      <c r="R1330" t="s">
        <v>244</v>
      </c>
      <c r="S1330" s="2">
        <f t="shared" si="107"/>
        <v>2.8571428571428571E-3</v>
      </c>
      <c r="T1330" s="2">
        <f t="shared" si="111"/>
        <v>2857.1428571428573</v>
      </c>
      <c r="U1330" s="2">
        <f t="shared" si="109"/>
        <v>2.881844380403458E-3</v>
      </c>
      <c r="V1330">
        <f t="shared" si="108"/>
        <v>2.8818443804034581</v>
      </c>
    </row>
    <row r="1331" spans="1:22" x14ac:dyDescent="0.2">
      <c r="A1331">
        <v>6</v>
      </c>
      <c r="B1331" t="s">
        <v>76</v>
      </c>
      <c r="C1331">
        <f t="shared" si="113"/>
        <v>0.08</v>
      </c>
      <c r="E1331">
        <v>350</v>
      </c>
      <c r="F1331" s="4">
        <v>347</v>
      </c>
      <c r="G1331" t="s">
        <v>74</v>
      </c>
      <c r="H1331">
        <v>1</v>
      </c>
      <c r="I1331" t="s">
        <v>61</v>
      </c>
      <c r="J1331" t="s">
        <v>61</v>
      </c>
      <c r="K1331" t="s">
        <v>26</v>
      </c>
      <c r="L1331" t="s">
        <v>41</v>
      </c>
      <c r="M1331" t="s">
        <v>28</v>
      </c>
      <c r="N1331" t="s">
        <v>62</v>
      </c>
      <c r="O1331">
        <v>2</v>
      </c>
      <c r="P1331" t="s">
        <v>227</v>
      </c>
      <c r="Q1331" t="s">
        <v>240</v>
      </c>
      <c r="R1331" t="s">
        <v>244</v>
      </c>
      <c r="S1331" s="2">
        <f t="shared" si="107"/>
        <v>5.7142857142857143E-3</v>
      </c>
      <c r="T1331" s="2">
        <f t="shared" si="111"/>
        <v>5714.2857142857147</v>
      </c>
      <c r="U1331" s="2">
        <f t="shared" si="109"/>
        <v>5.763688760806916E-3</v>
      </c>
      <c r="V1331">
        <f t="shared" si="108"/>
        <v>5.7636887608069163</v>
      </c>
    </row>
    <row r="1332" spans="1:22" x14ac:dyDescent="0.2">
      <c r="A1332">
        <v>7</v>
      </c>
      <c r="B1332" t="s">
        <v>22</v>
      </c>
      <c r="C1332">
        <f t="shared" ref="C1332:C1363" si="114">(4/100)</f>
        <v>0.04</v>
      </c>
      <c r="E1332">
        <v>350</v>
      </c>
      <c r="F1332" s="4">
        <v>347</v>
      </c>
      <c r="G1332" t="s">
        <v>23</v>
      </c>
      <c r="H1332">
        <v>1</v>
      </c>
      <c r="I1332" t="s">
        <v>225</v>
      </c>
      <c r="J1332" t="s">
        <v>226</v>
      </c>
      <c r="K1332" t="s">
        <v>40</v>
      </c>
      <c r="L1332" t="s">
        <v>41</v>
      </c>
      <c r="M1332" t="s">
        <v>28</v>
      </c>
      <c r="N1332" t="s">
        <v>42</v>
      </c>
      <c r="O1332">
        <v>3</v>
      </c>
      <c r="P1332" t="s">
        <v>245</v>
      </c>
      <c r="Q1332" t="s">
        <v>246</v>
      </c>
      <c r="R1332" t="s">
        <v>247</v>
      </c>
      <c r="S1332" s="2">
        <f t="shared" si="107"/>
        <v>8.5714285714285719E-3</v>
      </c>
      <c r="T1332" s="2">
        <f t="shared" si="111"/>
        <v>8571.4285714285725</v>
      </c>
      <c r="U1332" s="2">
        <f t="shared" si="109"/>
        <v>8.6455331412103754E-3</v>
      </c>
      <c r="V1332">
        <f t="shared" si="108"/>
        <v>8.6455331412103753</v>
      </c>
    </row>
    <row r="1333" spans="1:22" x14ac:dyDescent="0.2">
      <c r="A1333">
        <v>7</v>
      </c>
      <c r="B1333" t="s">
        <v>22</v>
      </c>
      <c r="C1333">
        <f t="shared" si="114"/>
        <v>0.04</v>
      </c>
      <c r="E1333">
        <v>350</v>
      </c>
      <c r="F1333" s="4">
        <v>347</v>
      </c>
      <c r="G1333" t="s">
        <v>23</v>
      </c>
      <c r="H1333">
        <v>1</v>
      </c>
      <c r="I1333" t="s">
        <v>194</v>
      </c>
      <c r="J1333" t="s">
        <v>39</v>
      </c>
      <c r="K1333" t="s">
        <v>40</v>
      </c>
      <c r="L1333" t="s">
        <v>41</v>
      </c>
      <c r="M1333" t="s">
        <v>28</v>
      </c>
      <c r="N1333" t="s">
        <v>42</v>
      </c>
      <c r="O1333">
        <v>34</v>
      </c>
      <c r="P1333" t="s">
        <v>245</v>
      </c>
      <c r="Q1333" t="s">
        <v>246</v>
      </c>
      <c r="R1333" t="s">
        <v>247</v>
      </c>
      <c r="S1333" s="2">
        <f t="shared" si="107"/>
        <v>9.7142857142857142E-2</v>
      </c>
      <c r="T1333" s="2">
        <f t="shared" si="111"/>
        <v>97142.857142857145</v>
      </c>
      <c r="U1333" s="2">
        <f t="shared" si="109"/>
        <v>9.7982708933717577E-2</v>
      </c>
      <c r="V1333">
        <f t="shared" si="108"/>
        <v>97.982708933717575</v>
      </c>
    </row>
    <row r="1334" spans="1:22" x14ac:dyDescent="0.2">
      <c r="A1334">
        <v>7</v>
      </c>
      <c r="B1334" t="s">
        <v>22</v>
      </c>
      <c r="C1334">
        <f t="shared" si="114"/>
        <v>0.04</v>
      </c>
      <c r="E1334">
        <v>350</v>
      </c>
      <c r="F1334" s="4">
        <v>347</v>
      </c>
      <c r="G1334" t="s">
        <v>23</v>
      </c>
      <c r="H1334">
        <v>1</v>
      </c>
      <c r="I1334" t="s">
        <v>43</v>
      </c>
      <c r="J1334" t="s">
        <v>39</v>
      </c>
      <c r="K1334" t="s">
        <v>40</v>
      </c>
      <c r="L1334" t="s">
        <v>41</v>
      </c>
      <c r="M1334" t="s">
        <v>28</v>
      </c>
      <c r="N1334" t="s">
        <v>42</v>
      </c>
      <c r="O1334">
        <v>64</v>
      </c>
      <c r="P1334" t="s">
        <v>245</v>
      </c>
      <c r="Q1334" t="s">
        <v>246</v>
      </c>
      <c r="R1334" t="s">
        <v>247</v>
      </c>
      <c r="S1334" s="2">
        <f t="shared" si="107"/>
        <v>0.18285714285714286</v>
      </c>
      <c r="T1334" s="2">
        <f t="shared" si="111"/>
        <v>182857.14285714287</v>
      </c>
      <c r="U1334" s="2">
        <f t="shared" si="109"/>
        <v>0.18443804034582131</v>
      </c>
      <c r="V1334">
        <f t="shared" si="108"/>
        <v>184.43804034582132</v>
      </c>
    </row>
    <row r="1335" spans="1:22" x14ac:dyDescent="0.2">
      <c r="A1335">
        <v>7</v>
      </c>
      <c r="B1335" t="s">
        <v>22</v>
      </c>
      <c r="C1335">
        <f t="shared" si="114"/>
        <v>0.04</v>
      </c>
      <c r="E1335">
        <v>350</v>
      </c>
      <c r="F1335" s="4">
        <v>347</v>
      </c>
      <c r="G1335" t="s">
        <v>23</v>
      </c>
      <c r="H1335">
        <v>1</v>
      </c>
      <c r="I1335" t="s">
        <v>44</v>
      </c>
      <c r="J1335" t="s">
        <v>44</v>
      </c>
      <c r="K1335" t="s">
        <v>26</v>
      </c>
      <c r="L1335" t="s">
        <v>41</v>
      </c>
      <c r="M1335" t="s">
        <v>28</v>
      </c>
      <c r="N1335" t="s">
        <v>36</v>
      </c>
      <c r="O1335">
        <v>7</v>
      </c>
      <c r="P1335" t="s">
        <v>245</v>
      </c>
      <c r="Q1335" t="s">
        <v>246</v>
      </c>
      <c r="R1335" t="s">
        <v>247</v>
      </c>
      <c r="S1335" s="2">
        <f t="shared" si="107"/>
        <v>0.02</v>
      </c>
      <c r="T1335" s="2">
        <f t="shared" si="111"/>
        <v>20000</v>
      </c>
      <c r="U1335" s="2">
        <f t="shared" si="109"/>
        <v>2.0172910662824207E-2</v>
      </c>
      <c r="V1335">
        <f t="shared" si="108"/>
        <v>20.172910662824208</v>
      </c>
    </row>
    <row r="1336" spans="1:22" x14ac:dyDescent="0.2">
      <c r="A1336">
        <v>7</v>
      </c>
      <c r="B1336" t="s">
        <v>22</v>
      </c>
      <c r="C1336">
        <f t="shared" si="114"/>
        <v>0.04</v>
      </c>
      <c r="E1336">
        <v>350</v>
      </c>
      <c r="F1336" s="4">
        <v>347</v>
      </c>
      <c r="G1336" t="s">
        <v>23</v>
      </c>
      <c r="H1336">
        <v>1</v>
      </c>
      <c r="I1336" t="s">
        <v>163</v>
      </c>
      <c r="J1336" t="s">
        <v>163</v>
      </c>
      <c r="K1336" t="s">
        <v>40</v>
      </c>
      <c r="L1336" t="s">
        <v>41</v>
      </c>
      <c r="M1336" t="s">
        <v>28</v>
      </c>
      <c r="N1336" t="s">
        <v>42</v>
      </c>
      <c r="O1336">
        <v>34</v>
      </c>
      <c r="P1336" t="s">
        <v>245</v>
      </c>
      <c r="Q1336" t="s">
        <v>246</v>
      </c>
      <c r="R1336" t="s">
        <v>247</v>
      </c>
      <c r="S1336" s="2">
        <f t="shared" si="107"/>
        <v>9.7142857142857142E-2</v>
      </c>
      <c r="T1336" s="2">
        <f t="shared" si="111"/>
        <v>97142.857142857145</v>
      </c>
      <c r="U1336" s="2">
        <f t="shared" si="109"/>
        <v>9.7982708933717577E-2</v>
      </c>
      <c r="V1336">
        <f t="shared" si="108"/>
        <v>97.982708933717575</v>
      </c>
    </row>
    <row r="1337" spans="1:22" x14ac:dyDescent="0.2">
      <c r="A1337">
        <v>7</v>
      </c>
      <c r="B1337" t="s">
        <v>22</v>
      </c>
      <c r="C1337">
        <f t="shared" si="114"/>
        <v>0.04</v>
      </c>
      <c r="E1337">
        <v>350</v>
      </c>
      <c r="F1337" s="4">
        <v>347</v>
      </c>
      <c r="G1337" t="s">
        <v>23</v>
      </c>
      <c r="H1337">
        <v>1</v>
      </c>
      <c r="I1337" t="s">
        <v>164</v>
      </c>
      <c r="J1337" t="s">
        <v>164</v>
      </c>
      <c r="K1337" t="s">
        <v>26</v>
      </c>
      <c r="L1337" t="s">
        <v>41</v>
      </c>
      <c r="M1337" t="s">
        <v>28</v>
      </c>
      <c r="N1337" t="s">
        <v>36</v>
      </c>
      <c r="O1337">
        <v>1</v>
      </c>
      <c r="P1337" t="s">
        <v>245</v>
      </c>
      <c r="Q1337" t="s">
        <v>246</v>
      </c>
      <c r="R1337" t="s">
        <v>247</v>
      </c>
      <c r="S1337" s="2">
        <f t="shared" si="107"/>
        <v>2.8571428571428571E-3</v>
      </c>
      <c r="T1337" s="2">
        <f t="shared" si="111"/>
        <v>2857.1428571428573</v>
      </c>
      <c r="U1337" s="2">
        <f t="shared" si="109"/>
        <v>2.881844380403458E-3</v>
      </c>
      <c r="V1337">
        <f t="shared" si="108"/>
        <v>2.8818443804034581</v>
      </c>
    </row>
    <row r="1338" spans="1:22" x14ac:dyDescent="0.2">
      <c r="A1338">
        <v>7</v>
      </c>
      <c r="B1338" t="s">
        <v>22</v>
      </c>
      <c r="C1338">
        <f t="shared" si="114"/>
        <v>0.04</v>
      </c>
      <c r="E1338">
        <v>350</v>
      </c>
      <c r="F1338" s="4">
        <v>347</v>
      </c>
      <c r="G1338" t="s">
        <v>23</v>
      </c>
      <c r="H1338">
        <v>1</v>
      </c>
      <c r="I1338" t="s">
        <v>248</v>
      </c>
      <c r="J1338" t="s">
        <v>69</v>
      </c>
      <c r="K1338" t="s">
        <v>26</v>
      </c>
      <c r="L1338" t="s">
        <v>27</v>
      </c>
      <c r="M1338" t="s">
        <v>28</v>
      </c>
      <c r="N1338" t="s">
        <v>29</v>
      </c>
      <c r="O1338">
        <v>1</v>
      </c>
      <c r="P1338" t="s">
        <v>245</v>
      </c>
      <c r="Q1338" t="s">
        <v>246</v>
      </c>
      <c r="R1338" t="s">
        <v>247</v>
      </c>
      <c r="S1338" s="2">
        <f t="shared" si="107"/>
        <v>2.8571428571428571E-3</v>
      </c>
      <c r="T1338" s="2">
        <f t="shared" si="111"/>
        <v>2857.1428571428573</v>
      </c>
      <c r="U1338" s="2">
        <f t="shared" si="109"/>
        <v>2.881844380403458E-3</v>
      </c>
      <c r="V1338">
        <f t="shared" si="108"/>
        <v>2.8818443804034581</v>
      </c>
    </row>
    <row r="1339" spans="1:22" x14ac:dyDescent="0.2">
      <c r="A1339">
        <v>7</v>
      </c>
      <c r="B1339" t="s">
        <v>22</v>
      </c>
      <c r="C1339">
        <f t="shared" si="114"/>
        <v>0.04</v>
      </c>
      <c r="E1339">
        <v>350</v>
      </c>
      <c r="F1339" s="4">
        <v>347</v>
      </c>
      <c r="G1339" t="s">
        <v>70</v>
      </c>
      <c r="H1339">
        <v>1</v>
      </c>
      <c r="I1339" t="s">
        <v>249</v>
      </c>
      <c r="J1339" t="s">
        <v>25</v>
      </c>
      <c r="K1339" t="s">
        <v>26</v>
      </c>
      <c r="L1339" t="s">
        <v>27</v>
      </c>
      <c r="M1339" t="s">
        <v>28</v>
      </c>
      <c r="N1339" t="s">
        <v>29</v>
      </c>
      <c r="O1339">
        <v>1</v>
      </c>
      <c r="P1339" t="s">
        <v>245</v>
      </c>
      <c r="Q1339" t="s">
        <v>246</v>
      </c>
      <c r="R1339" t="s">
        <v>250</v>
      </c>
      <c r="S1339" s="2">
        <f t="shared" si="107"/>
        <v>2.8571428571428571E-3</v>
      </c>
      <c r="T1339" s="2">
        <f t="shared" si="111"/>
        <v>2857.1428571428573</v>
      </c>
      <c r="U1339" s="2">
        <f t="shared" si="109"/>
        <v>2.881844380403458E-3</v>
      </c>
      <c r="V1339">
        <f t="shared" si="108"/>
        <v>2.8818443804034581</v>
      </c>
    </row>
    <row r="1340" spans="1:22" x14ac:dyDescent="0.2">
      <c r="A1340">
        <v>7</v>
      </c>
      <c r="B1340" t="s">
        <v>22</v>
      </c>
      <c r="C1340">
        <f t="shared" si="114"/>
        <v>0.04</v>
      </c>
      <c r="E1340">
        <v>350</v>
      </c>
      <c r="F1340" s="4">
        <v>347</v>
      </c>
      <c r="G1340" t="s">
        <v>70</v>
      </c>
      <c r="H1340">
        <v>1</v>
      </c>
      <c r="I1340" t="s">
        <v>33</v>
      </c>
      <c r="J1340" t="s">
        <v>33</v>
      </c>
      <c r="K1340" t="s">
        <v>34</v>
      </c>
      <c r="L1340" t="s">
        <v>27</v>
      </c>
      <c r="M1340" t="s">
        <v>35</v>
      </c>
      <c r="N1340" t="s">
        <v>36</v>
      </c>
      <c r="O1340">
        <v>2</v>
      </c>
      <c r="P1340" t="s">
        <v>245</v>
      </c>
      <c r="Q1340" t="s">
        <v>246</v>
      </c>
      <c r="R1340" t="s">
        <v>250</v>
      </c>
      <c r="S1340" s="2">
        <f t="shared" si="107"/>
        <v>5.7142857142857143E-3</v>
      </c>
      <c r="T1340" s="2">
        <f t="shared" si="111"/>
        <v>5714.2857142857147</v>
      </c>
      <c r="U1340" s="2">
        <f t="shared" si="109"/>
        <v>5.763688760806916E-3</v>
      </c>
      <c r="V1340">
        <f t="shared" si="108"/>
        <v>5.7636887608069163</v>
      </c>
    </row>
    <row r="1341" spans="1:22" x14ac:dyDescent="0.2">
      <c r="A1341">
        <v>7</v>
      </c>
      <c r="B1341" t="s">
        <v>22</v>
      </c>
      <c r="C1341">
        <f t="shared" si="114"/>
        <v>0.04</v>
      </c>
      <c r="E1341">
        <v>350</v>
      </c>
      <c r="F1341" s="4">
        <v>347</v>
      </c>
      <c r="G1341" t="s">
        <v>70</v>
      </c>
      <c r="H1341">
        <v>1</v>
      </c>
      <c r="I1341" t="s">
        <v>225</v>
      </c>
      <c r="J1341" t="s">
        <v>226</v>
      </c>
      <c r="K1341" t="s">
        <v>40</v>
      </c>
      <c r="L1341" t="s">
        <v>41</v>
      </c>
      <c r="M1341" t="s">
        <v>28</v>
      </c>
      <c r="N1341" t="s">
        <v>42</v>
      </c>
      <c r="O1341">
        <v>2</v>
      </c>
      <c r="P1341" t="s">
        <v>245</v>
      </c>
      <c r="Q1341" t="s">
        <v>246</v>
      </c>
      <c r="R1341" t="s">
        <v>250</v>
      </c>
      <c r="S1341" s="2">
        <f t="shared" si="107"/>
        <v>5.7142857142857143E-3</v>
      </c>
      <c r="T1341" s="2">
        <f t="shared" si="111"/>
        <v>5714.2857142857147</v>
      </c>
      <c r="U1341" s="2">
        <f t="shared" si="109"/>
        <v>5.763688760806916E-3</v>
      </c>
      <c r="V1341">
        <f t="shared" si="108"/>
        <v>5.7636887608069163</v>
      </c>
    </row>
    <row r="1342" spans="1:22" x14ac:dyDescent="0.2">
      <c r="A1342">
        <v>7</v>
      </c>
      <c r="B1342" t="s">
        <v>22</v>
      </c>
      <c r="C1342">
        <f t="shared" si="114"/>
        <v>0.04</v>
      </c>
      <c r="E1342">
        <v>350</v>
      </c>
      <c r="F1342" s="4">
        <v>347</v>
      </c>
      <c r="G1342" t="s">
        <v>70</v>
      </c>
      <c r="H1342">
        <v>1</v>
      </c>
      <c r="I1342" t="s">
        <v>194</v>
      </c>
      <c r="J1342" t="s">
        <v>39</v>
      </c>
      <c r="K1342" t="s">
        <v>40</v>
      </c>
      <c r="L1342" t="s">
        <v>41</v>
      </c>
      <c r="M1342" t="s">
        <v>28</v>
      </c>
      <c r="N1342" t="s">
        <v>42</v>
      </c>
      <c r="O1342">
        <v>43</v>
      </c>
      <c r="P1342" t="s">
        <v>245</v>
      </c>
      <c r="Q1342" t="s">
        <v>246</v>
      </c>
      <c r="R1342" t="s">
        <v>250</v>
      </c>
      <c r="S1342" s="2">
        <f t="shared" si="107"/>
        <v>0.12285714285714286</v>
      </c>
      <c r="T1342" s="2">
        <f t="shared" si="111"/>
        <v>122857.14285714286</v>
      </c>
      <c r="U1342" s="2">
        <f t="shared" si="109"/>
        <v>0.1239193083573487</v>
      </c>
      <c r="V1342">
        <f t="shared" si="108"/>
        <v>123.9193083573487</v>
      </c>
    </row>
    <row r="1343" spans="1:22" x14ac:dyDescent="0.2">
      <c r="A1343">
        <v>7</v>
      </c>
      <c r="B1343" t="s">
        <v>22</v>
      </c>
      <c r="C1343">
        <f t="shared" si="114"/>
        <v>0.04</v>
      </c>
      <c r="E1343">
        <v>350</v>
      </c>
      <c r="F1343" s="4">
        <v>347</v>
      </c>
      <c r="G1343" t="s">
        <v>70</v>
      </c>
      <c r="H1343">
        <v>1</v>
      </c>
      <c r="I1343" t="s">
        <v>43</v>
      </c>
      <c r="J1343" t="s">
        <v>39</v>
      </c>
      <c r="K1343" t="s">
        <v>40</v>
      </c>
      <c r="L1343" t="s">
        <v>41</v>
      </c>
      <c r="M1343" t="s">
        <v>28</v>
      </c>
      <c r="N1343" t="s">
        <v>42</v>
      </c>
      <c r="O1343">
        <v>40</v>
      </c>
      <c r="P1343" t="s">
        <v>245</v>
      </c>
      <c r="Q1343" t="s">
        <v>246</v>
      </c>
      <c r="R1343" t="s">
        <v>250</v>
      </c>
      <c r="S1343" s="2">
        <f t="shared" si="107"/>
        <v>0.11428571428571428</v>
      </c>
      <c r="T1343" s="2">
        <f t="shared" si="111"/>
        <v>114285.71428571428</v>
      </c>
      <c r="U1343" s="2">
        <f t="shared" si="109"/>
        <v>0.11527377521613832</v>
      </c>
      <c r="V1343">
        <f t="shared" si="108"/>
        <v>115.27377521613832</v>
      </c>
    </row>
    <row r="1344" spans="1:22" x14ac:dyDescent="0.2">
      <c r="A1344">
        <v>7</v>
      </c>
      <c r="B1344" t="s">
        <v>22</v>
      </c>
      <c r="C1344">
        <f t="shared" si="114"/>
        <v>0.04</v>
      </c>
      <c r="E1344">
        <v>350</v>
      </c>
      <c r="F1344" s="4">
        <v>347</v>
      </c>
      <c r="G1344" t="s">
        <v>70</v>
      </c>
      <c r="H1344">
        <v>1</v>
      </c>
      <c r="I1344" t="s">
        <v>44</v>
      </c>
      <c r="J1344" t="s">
        <v>44</v>
      </c>
      <c r="K1344" t="s">
        <v>26</v>
      </c>
      <c r="L1344" t="s">
        <v>41</v>
      </c>
      <c r="M1344" t="s">
        <v>28</v>
      </c>
      <c r="N1344" t="s">
        <v>36</v>
      </c>
      <c r="O1344">
        <v>9</v>
      </c>
      <c r="P1344" t="s">
        <v>245</v>
      </c>
      <c r="Q1344" t="s">
        <v>246</v>
      </c>
      <c r="R1344" t="s">
        <v>250</v>
      </c>
      <c r="S1344" s="2">
        <f t="shared" si="107"/>
        <v>2.5714285714285714E-2</v>
      </c>
      <c r="T1344" s="2">
        <f t="shared" si="111"/>
        <v>25714.285714285714</v>
      </c>
      <c r="U1344" s="2">
        <f t="shared" si="109"/>
        <v>2.5936599423631124E-2</v>
      </c>
      <c r="V1344">
        <f t="shared" si="108"/>
        <v>25.936599423631126</v>
      </c>
    </row>
    <row r="1345" spans="1:22" x14ac:dyDescent="0.2">
      <c r="A1345">
        <v>7</v>
      </c>
      <c r="B1345" t="s">
        <v>22</v>
      </c>
      <c r="C1345">
        <f t="shared" si="114"/>
        <v>0.04</v>
      </c>
      <c r="E1345">
        <v>350</v>
      </c>
      <c r="F1345" s="4">
        <v>347</v>
      </c>
      <c r="G1345" t="s">
        <v>70</v>
      </c>
      <c r="H1345">
        <v>1</v>
      </c>
      <c r="I1345" t="s">
        <v>53</v>
      </c>
      <c r="J1345" t="s">
        <v>53</v>
      </c>
      <c r="K1345" t="s">
        <v>26</v>
      </c>
      <c r="L1345" t="s">
        <v>41</v>
      </c>
      <c r="M1345" t="s">
        <v>28</v>
      </c>
      <c r="N1345" t="s">
        <v>54</v>
      </c>
      <c r="O1345">
        <v>1</v>
      </c>
      <c r="P1345" t="s">
        <v>245</v>
      </c>
      <c r="Q1345" t="s">
        <v>246</v>
      </c>
      <c r="R1345" t="s">
        <v>250</v>
      </c>
      <c r="S1345" s="2">
        <f t="shared" si="107"/>
        <v>2.8571428571428571E-3</v>
      </c>
      <c r="T1345" s="2">
        <f t="shared" si="111"/>
        <v>2857.1428571428573</v>
      </c>
      <c r="U1345" s="2">
        <f t="shared" si="109"/>
        <v>2.881844380403458E-3</v>
      </c>
      <c r="V1345">
        <f t="shared" si="108"/>
        <v>2.8818443804034581</v>
      </c>
    </row>
    <row r="1346" spans="1:22" x14ac:dyDescent="0.2">
      <c r="A1346">
        <v>7</v>
      </c>
      <c r="B1346" t="s">
        <v>22</v>
      </c>
      <c r="C1346">
        <f t="shared" si="114"/>
        <v>0.04</v>
      </c>
      <c r="E1346">
        <v>350</v>
      </c>
      <c r="F1346" s="4">
        <v>347</v>
      </c>
      <c r="G1346" t="s">
        <v>70</v>
      </c>
      <c r="H1346">
        <v>1</v>
      </c>
      <c r="I1346" t="s">
        <v>163</v>
      </c>
      <c r="J1346" t="s">
        <v>163</v>
      </c>
      <c r="K1346" t="s">
        <v>40</v>
      </c>
      <c r="L1346" t="s">
        <v>41</v>
      </c>
      <c r="M1346" t="s">
        <v>28</v>
      </c>
      <c r="N1346" t="s">
        <v>42</v>
      </c>
      <c r="O1346">
        <v>33</v>
      </c>
      <c r="P1346" t="s">
        <v>245</v>
      </c>
      <c r="Q1346" t="s">
        <v>246</v>
      </c>
      <c r="R1346" t="s">
        <v>250</v>
      </c>
      <c r="S1346" s="2">
        <f t="shared" ref="S1346:S1409" si="115">O1346/E1346</f>
        <v>9.4285714285714292E-2</v>
      </c>
      <c r="T1346" s="2">
        <f t="shared" si="111"/>
        <v>94285.71428571429</v>
      </c>
      <c r="U1346" s="2">
        <f t="shared" si="109"/>
        <v>9.5100864553314124E-2</v>
      </c>
      <c r="V1346">
        <f t="shared" ref="V1346:V1409" si="116">U1346*1000</f>
        <v>95.100864553314125</v>
      </c>
    </row>
    <row r="1347" spans="1:22" x14ac:dyDescent="0.2">
      <c r="A1347">
        <v>7</v>
      </c>
      <c r="B1347" t="s">
        <v>22</v>
      </c>
      <c r="C1347">
        <f t="shared" si="114"/>
        <v>0.04</v>
      </c>
      <c r="E1347">
        <v>350</v>
      </c>
      <c r="F1347" s="4">
        <v>347</v>
      </c>
      <c r="G1347" t="s">
        <v>70</v>
      </c>
      <c r="H1347">
        <v>1</v>
      </c>
      <c r="I1347" t="s">
        <v>61</v>
      </c>
      <c r="J1347" t="s">
        <v>61</v>
      </c>
      <c r="K1347" t="s">
        <v>26</v>
      </c>
      <c r="L1347" t="s">
        <v>41</v>
      </c>
      <c r="M1347" t="s">
        <v>28</v>
      </c>
      <c r="N1347" t="s">
        <v>62</v>
      </c>
      <c r="O1347">
        <v>1</v>
      </c>
      <c r="P1347" t="s">
        <v>245</v>
      </c>
      <c r="Q1347" t="s">
        <v>246</v>
      </c>
      <c r="R1347" t="s">
        <v>250</v>
      </c>
      <c r="S1347" s="2">
        <f t="shared" si="115"/>
        <v>2.8571428571428571E-3</v>
      </c>
      <c r="T1347" s="2">
        <f t="shared" si="111"/>
        <v>2857.1428571428573</v>
      </c>
      <c r="U1347" s="2">
        <f t="shared" ref="U1347:U1410" si="117">O1347/F1347</f>
        <v>2.881844380403458E-3</v>
      </c>
      <c r="V1347">
        <f t="shared" si="116"/>
        <v>2.8818443804034581</v>
      </c>
    </row>
    <row r="1348" spans="1:22" x14ac:dyDescent="0.2">
      <c r="A1348">
        <v>7</v>
      </c>
      <c r="B1348" t="s">
        <v>22</v>
      </c>
      <c r="C1348">
        <f t="shared" si="114"/>
        <v>0.04</v>
      </c>
      <c r="E1348">
        <v>350</v>
      </c>
      <c r="F1348" s="4">
        <v>347</v>
      </c>
      <c r="G1348" t="s">
        <v>70</v>
      </c>
      <c r="H1348">
        <v>1</v>
      </c>
      <c r="I1348" t="s">
        <v>63</v>
      </c>
      <c r="J1348" t="s">
        <v>63</v>
      </c>
      <c r="K1348" t="s">
        <v>34</v>
      </c>
      <c r="L1348" t="s">
        <v>27</v>
      </c>
      <c r="M1348" t="s">
        <v>35</v>
      </c>
      <c r="N1348" t="s">
        <v>64</v>
      </c>
      <c r="O1348">
        <v>3</v>
      </c>
      <c r="P1348" t="s">
        <v>245</v>
      </c>
      <c r="Q1348" t="s">
        <v>246</v>
      </c>
      <c r="R1348" t="s">
        <v>250</v>
      </c>
      <c r="S1348" s="2">
        <f t="shared" si="115"/>
        <v>8.5714285714285719E-3</v>
      </c>
      <c r="T1348" s="2">
        <f t="shared" ref="T1348:T1411" si="118">S1348*1000000</f>
        <v>8571.4285714285725</v>
      </c>
      <c r="U1348" s="2">
        <f t="shared" si="117"/>
        <v>8.6455331412103754E-3</v>
      </c>
      <c r="V1348">
        <f t="shared" si="116"/>
        <v>8.6455331412103753</v>
      </c>
    </row>
    <row r="1349" spans="1:22" x14ac:dyDescent="0.2">
      <c r="A1349">
        <v>7</v>
      </c>
      <c r="B1349" t="s">
        <v>22</v>
      </c>
      <c r="C1349">
        <f t="shared" si="114"/>
        <v>0.04</v>
      </c>
      <c r="E1349">
        <v>350</v>
      </c>
      <c r="F1349" s="4">
        <v>347</v>
      </c>
      <c r="G1349" t="s">
        <v>70</v>
      </c>
      <c r="H1349">
        <v>1</v>
      </c>
      <c r="I1349" t="s">
        <v>251</v>
      </c>
      <c r="J1349" t="s">
        <v>251</v>
      </c>
      <c r="K1349" t="s">
        <v>26</v>
      </c>
      <c r="L1349" t="s">
        <v>27</v>
      </c>
      <c r="M1349" t="s">
        <v>28</v>
      </c>
      <c r="N1349" t="s">
        <v>62</v>
      </c>
      <c r="O1349">
        <v>1</v>
      </c>
      <c r="P1349" t="s">
        <v>245</v>
      </c>
      <c r="Q1349" t="s">
        <v>246</v>
      </c>
      <c r="R1349" t="s">
        <v>250</v>
      </c>
      <c r="S1349" s="2">
        <f t="shared" si="115"/>
        <v>2.8571428571428571E-3</v>
      </c>
      <c r="T1349" s="2">
        <f t="shared" si="118"/>
        <v>2857.1428571428573</v>
      </c>
      <c r="U1349" s="2">
        <f t="shared" si="117"/>
        <v>2.881844380403458E-3</v>
      </c>
      <c r="V1349">
        <f t="shared" si="116"/>
        <v>2.8818443804034581</v>
      </c>
    </row>
    <row r="1350" spans="1:22" x14ac:dyDescent="0.2">
      <c r="A1350">
        <v>7</v>
      </c>
      <c r="B1350" t="s">
        <v>22</v>
      </c>
      <c r="C1350">
        <f t="shared" si="114"/>
        <v>0.04</v>
      </c>
      <c r="E1350">
        <v>350</v>
      </c>
      <c r="F1350" s="4">
        <v>347</v>
      </c>
      <c r="G1350" t="s">
        <v>70</v>
      </c>
      <c r="H1350">
        <v>1</v>
      </c>
      <c r="I1350" t="s">
        <v>252</v>
      </c>
      <c r="J1350" t="s">
        <v>252</v>
      </c>
      <c r="K1350" t="s">
        <v>26</v>
      </c>
      <c r="L1350" t="s">
        <v>27</v>
      </c>
      <c r="M1350" t="s">
        <v>28</v>
      </c>
      <c r="N1350" t="s">
        <v>36</v>
      </c>
      <c r="O1350">
        <v>1</v>
      </c>
      <c r="P1350" t="s">
        <v>245</v>
      </c>
      <c r="Q1350" t="s">
        <v>246</v>
      </c>
      <c r="R1350" t="s">
        <v>250</v>
      </c>
      <c r="S1350" s="2">
        <f t="shared" si="115"/>
        <v>2.8571428571428571E-3</v>
      </c>
      <c r="T1350" s="2">
        <f t="shared" si="118"/>
        <v>2857.1428571428573</v>
      </c>
      <c r="U1350" s="2">
        <f t="shared" si="117"/>
        <v>2.881844380403458E-3</v>
      </c>
      <c r="V1350">
        <f t="shared" si="116"/>
        <v>2.8818443804034581</v>
      </c>
    </row>
    <row r="1351" spans="1:22" x14ac:dyDescent="0.2">
      <c r="A1351">
        <v>7</v>
      </c>
      <c r="B1351" t="s">
        <v>22</v>
      </c>
      <c r="C1351">
        <f t="shared" si="114"/>
        <v>0.04</v>
      </c>
      <c r="E1351">
        <v>350</v>
      </c>
      <c r="F1351" s="4">
        <v>347</v>
      </c>
      <c r="G1351" t="s">
        <v>72</v>
      </c>
      <c r="H1351">
        <v>1</v>
      </c>
      <c r="I1351" t="s">
        <v>24</v>
      </c>
      <c r="J1351" t="s">
        <v>25</v>
      </c>
      <c r="K1351" t="s">
        <v>26</v>
      </c>
      <c r="L1351" t="s">
        <v>27</v>
      </c>
      <c r="M1351" t="s">
        <v>28</v>
      </c>
      <c r="N1351" t="s">
        <v>29</v>
      </c>
      <c r="O1351">
        <v>2</v>
      </c>
      <c r="P1351" t="s">
        <v>245</v>
      </c>
      <c r="Q1351" t="s">
        <v>246</v>
      </c>
      <c r="R1351" t="s">
        <v>253</v>
      </c>
      <c r="S1351" s="2">
        <f t="shared" si="115"/>
        <v>5.7142857142857143E-3</v>
      </c>
      <c r="T1351" s="2">
        <f t="shared" si="118"/>
        <v>5714.2857142857147</v>
      </c>
      <c r="U1351" s="2">
        <f t="shared" si="117"/>
        <v>5.763688760806916E-3</v>
      </c>
      <c r="V1351">
        <f t="shared" si="116"/>
        <v>5.7636887608069163</v>
      </c>
    </row>
    <row r="1352" spans="1:22" x14ac:dyDescent="0.2">
      <c r="A1352">
        <v>7</v>
      </c>
      <c r="B1352" t="s">
        <v>22</v>
      </c>
      <c r="C1352">
        <f t="shared" si="114"/>
        <v>0.04</v>
      </c>
      <c r="E1352">
        <v>350</v>
      </c>
      <c r="F1352" s="4">
        <v>347</v>
      </c>
      <c r="G1352" t="s">
        <v>72</v>
      </c>
      <c r="H1352">
        <v>1</v>
      </c>
      <c r="I1352" t="s">
        <v>194</v>
      </c>
      <c r="J1352" t="s">
        <v>39</v>
      </c>
      <c r="K1352" t="s">
        <v>40</v>
      </c>
      <c r="L1352" t="s">
        <v>41</v>
      </c>
      <c r="M1352" t="s">
        <v>28</v>
      </c>
      <c r="N1352" t="s">
        <v>42</v>
      </c>
      <c r="O1352">
        <v>17</v>
      </c>
      <c r="P1352" t="s">
        <v>245</v>
      </c>
      <c r="Q1352" t="s">
        <v>246</v>
      </c>
      <c r="R1352" t="s">
        <v>253</v>
      </c>
      <c r="S1352" s="2">
        <f t="shared" si="115"/>
        <v>4.8571428571428571E-2</v>
      </c>
      <c r="T1352" s="2">
        <f t="shared" si="118"/>
        <v>48571.428571428572</v>
      </c>
      <c r="U1352" s="2">
        <f t="shared" si="117"/>
        <v>4.8991354466858789E-2</v>
      </c>
      <c r="V1352">
        <f t="shared" si="116"/>
        <v>48.991354466858787</v>
      </c>
    </row>
    <row r="1353" spans="1:22" x14ac:dyDescent="0.2">
      <c r="A1353">
        <v>7</v>
      </c>
      <c r="B1353" t="s">
        <v>22</v>
      </c>
      <c r="C1353">
        <f t="shared" si="114"/>
        <v>0.04</v>
      </c>
      <c r="E1353">
        <v>350</v>
      </c>
      <c r="F1353" s="4">
        <v>347</v>
      </c>
      <c r="G1353" t="s">
        <v>72</v>
      </c>
      <c r="H1353">
        <v>1</v>
      </c>
      <c r="I1353" t="s">
        <v>43</v>
      </c>
      <c r="J1353" t="s">
        <v>39</v>
      </c>
      <c r="K1353" t="s">
        <v>40</v>
      </c>
      <c r="L1353" t="s">
        <v>41</v>
      </c>
      <c r="M1353" t="s">
        <v>28</v>
      </c>
      <c r="N1353" t="s">
        <v>42</v>
      </c>
      <c r="O1353">
        <v>84</v>
      </c>
      <c r="P1353" t="s">
        <v>245</v>
      </c>
      <c r="Q1353" t="s">
        <v>246</v>
      </c>
      <c r="R1353" t="s">
        <v>253</v>
      </c>
      <c r="S1353" s="2">
        <f t="shared" si="115"/>
        <v>0.24</v>
      </c>
      <c r="T1353" s="2">
        <f t="shared" si="118"/>
        <v>240000</v>
      </c>
      <c r="U1353" s="2">
        <f t="shared" si="117"/>
        <v>0.24207492795389049</v>
      </c>
      <c r="V1353">
        <f t="shared" si="116"/>
        <v>242.07492795389049</v>
      </c>
    </row>
    <row r="1354" spans="1:22" x14ac:dyDescent="0.2">
      <c r="A1354">
        <v>7</v>
      </c>
      <c r="B1354" t="s">
        <v>22</v>
      </c>
      <c r="C1354">
        <f t="shared" si="114"/>
        <v>0.04</v>
      </c>
      <c r="E1354">
        <v>350</v>
      </c>
      <c r="F1354" s="4">
        <v>347</v>
      </c>
      <c r="G1354" t="s">
        <v>72</v>
      </c>
      <c r="H1354">
        <v>1</v>
      </c>
      <c r="I1354" t="s">
        <v>44</v>
      </c>
      <c r="J1354" t="s">
        <v>44</v>
      </c>
      <c r="K1354" t="s">
        <v>26</v>
      </c>
      <c r="L1354" t="s">
        <v>41</v>
      </c>
      <c r="M1354" t="s">
        <v>28</v>
      </c>
      <c r="N1354" t="s">
        <v>36</v>
      </c>
      <c r="O1354">
        <v>7</v>
      </c>
      <c r="P1354" t="s">
        <v>245</v>
      </c>
      <c r="Q1354" t="s">
        <v>246</v>
      </c>
      <c r="R1354" t="s">
        <v>253</v>
      </c>
      <c r="S1354" s="2">
        <f t="shared" si="115"/>
        <v>0.02</v>
      </c>
      <c r="T1354" s="2">
        <f t="shared" si="118"/>
        <v>20000</v>
      </c>
      <c r="U1354" s="2">
        <f t="shared" si="117"/>
        <v>2.0172910662824207E-2</v>
      </c>
      <c r="V1354">
        <f t="shared" si="116"/>
        <v>20.172910662824208</v>
      </c>
    </row>
    <row r="1355" spans="1:22" x14ac:dyDescent="0.2">
      <c r="A1355">
        <v>7</v>
      </c>
      <c r="B1355" t="s">
        <v>22</v>
      </c>
      <c r="C1355">
        <f t="shared" si="114"/>
        <v>0.04</v>
      </c>
      <c r="E1355">
        <v>350</v>
      </c>
      <c r="F1355" s="4">
        <v>347</v>
      </c>
      <c r="G1355" t="s">
        <v>72</v>
      </c>
      <c r="H1355">
        <v>1</v>
      </c>
      <c r="I1355" t="s">
        <v>163</v>
      </c>
      <c r="J1355" t="s">
        <v>163</v>
      </c>
      <c r="K1355" t="s">
        <v>40</v>
      </c>
      <c r="L1355" t="s">
        <v>41</v>
      </c>
      <c r="M1355" t="s">
        <v>28</v>
      </c>
      <c r="N1355" t="s">
        <v>42</v>
      </c>
      <c r="O1355">
        <v>28</v>
      </c>
      <c r="P1355" t="s">
        <v>245</v>
      </c>
      <c r="Q1355" t="s">
        <v>246</v>
      </c>
      <c r="R1355" t="s">
        <v>253</v>
      </c>
      <c r="S1355" s="2">
        <f t="shared" si="115"/>
        <v>0.08</v>
      </c>
      <c r="T1355" s="2">
        <f t="shared" si="118"/>
        <v>80000</v>
      </c>
      <c r="U1355" s="2">
        <f t="shared" si="117"/>
        <v>8.069164265129683E-2</v>
      </c>
      <c r="V1355">
        <f t="shared" si="116"/>
        <v>80.691642651296831</v>
      </c>
    </row>
    <row r="1356" spans="1:22" x14ac:dyDescent="0.2">
      <c r="A1356">
        <v>7</v>
      </c>
      <c r="B1356" t="s">
        <v>22</v>
      </c>
      <c r="C1356">
        <f t="shared" si="114"/>
        <v>0.04</v>
      </c>
      <c r="E1356">
        <v>350</v>
      </c>
      <c r="F1356" s="4">
        <v>347</v>
      </c>
      <c r="G1356" t="s">
        <v>72</v>
      </c>
      <c r="H1356">
        <v>1</v>
      </c>
      <c r="I1356" t="s">
        <v>63</v>
      </c>
      <c r="J1356" t="s">
        <v>63</v>
      </c>
      <c r="K1356" t="s">
        <v>34</v>
      </c>
      <c r="L1356" t="s">
        <v>27</v>
      </c>
      <c r="M1356" t="s">
        <v>35</v>
      </c>
      <c r="N1356" t="s">
        <v>64</v>
      </c>
      <c r="O1356">
        <v>2</v>
      </c>
      <c r="P1356" t="s">
        <v>245</v>
      </c>
      <c r="Q1356" t="s">
        <v>246</v>
      </c>
      <c r="R1356" t="s">
        <v>253</v>
      </c>
      <c r="S1356" s="2">
        <f t="shared" si="115"/>
        <v>5.7142857142857143E-3</v>
      </c>
      <c r="T1356" s="2">
        <f t="shared" si="118"/>
        <v>5714.2857142857147</v>
      </c>
      <c r="U1356" s="2">
        <f t="shared" si="117"/>
        <v>5.763688760806916E-3</v>
      </c>
      <c r="V1356">
        <f t="shared" si="116"/>
        <v>5.7636887608069163</v>
      </c>
    </row>
    <row r="1357" spans="1:22" x14ac:dyDescent="0.2">
      <c r="A1357">
        <v>7</v>
      </c>
      <c r="B1357" t="s">
        <v>22</v>
      </c>
      <c r="C1357">
        <f t="shared" si="114"/>
        <v>0.04</v>
      </c>
      <c r="E1357">
        <v>350</v>
      </c>
      <c r="F1357" s="4">
        <v>347</v>
      </c>
      <c r="G1357" t="s">
        <v>74</v>
      </c>
      <c r="H1357">
        <v>1</v>
      </c>
      <c r="I1357" t="s">
        <v>24</v>
      </c>
      <c r="J1357" t="s">
        <v>25</v>
      </c>
      <c r="K1357" t="s">
        <v>26</v>
      </c>
      <c r="L1357" t="s">
        <v>27</v>
      </c>
      <c r="M1357" t="s">
        <v>169</v>
      </c>
      <c r="N1357" t="s">
        <v>29</v>
      </c>
      <c r="O1357">
        <v>1</v>
      </c>
      <c r="P1357" t="s">
        <v>245</v>
      </c>
      <c r="Q1357" t="s">
        <v>246</v>
      </c>
      <c r="R1357" t="s">
        <v>254</v>
      </c>
      <c r="S1357" s="2">
        <f t="shared" si="115"/>
        <v>2.8571428571428571E-3</v>
      </c>
      <c r="T1357" s="2">
        <f t="shared" si="118"/>
        <v>2857.1428571428573</v>
      </c>
      <c r="U1357" s="2">
        <f t="shared" si="117"/>
        <v>2.881844380403458E-3</v>
      </c>
      <c r="V1357">
        <f t="shared" si="116"/>
        <v>2.8818443804034581</v>
      </c>
    </row>
    <row r="1358" spans="1:22" x14ac:dyDescent="0.2">
      <c r="A1358">
        <v>7</v>
      </c>
      <c r="B1358" t="s">
        <v>22</v>
      </c>
      <c r="C1358">
        <f t="shared" si="114"/>
        <v>0.04</v>
      </c>
      <c r="E1358">
        <v>350</v>
      </c>
      <c r="F1358" s="4">
        <v>347</v>
      </c>
      <c r="G1358" t="s">
        <v>74</v>
      </c>
      <c r="H1358">
        <v>1</v>
      </c>
      <c r="I1358" t="s">
        <v>225</v>
      </c>
      <c r="J1358" t="s">
        <v>226</v>
      </c>
      <c r="K1358" t="s">
        <v>40</v>
      </c>
      <c r="L1358" t="s">
        <v>41</v>
      </c>
      <c r="M1358" t="s">
        <v>28</v>
      </c>
      <c r="N1358" t="s">
        <v>42</v>
      </c>
      <c r="O1358">
        <v>1</v>
      </c>
      <c r="P1358" t="s">
        <v>245</v>
      </c>
      <c r="Q1358" t="s">
        <v>246</v>
      </c>
      <c r="R1358" t="s">
        <v>254</v>
      </c>
      <c r="S1358" s="2">
        <f t="shared" si="115"/>
        <v>2.8571428571428571E-3</v>
      </c>
      <c r="T1358" s="2">
        <f t="shared" si="118"/>
        <v>2857.1428571428573</v>
      </c>
      <c r="U1358" s="2">
        <f t="shared" si="117"/>
        <v>2.881844380403458E-3</v>
      </c>
      <c r="V1358">
        <f t="shared" si="116"/>
        <v>2.8818443804034581</v>
      </c>
    </row>
    <row r="1359" spans="1:22" x14ac:dyDescent="0.2">
      <c r="A1359">
        <v>7</v>
      </c>
      <c r="B1359" t="s">
        <v>22</v>
      </c>
      <c r="C1359">
        <f t="shared" si="114"/>
        <v>0.04</v>
      </c>
      <c r="E1359">
        <v>350</v>
      </c>
      <c r="F1359" s="4">
        <v>347</v>
      </c>
      <c r="G1359" t="s">
        <v>74</v>
      </c>
      <c r="H1359">
        <v>1</v>
      </c>
      <c r="I1359" t="s">
        <v>194</v>
      </c>
      <c r="J1359" t="s">
        <v>39</v>
      </c>
      <c r="K1359" t="s">
        <v>40</v>
      </c>
      <c r="L1359" t="s">
        <v>41</v>
      </c>
      <c r="M1359" t="s">
        <v>28</v>
      </c>
      <c r="N1359" t="s">
        <v>42</v>
      </c>
      <c r="O1359">
        <v>32</v>
      </c>
      <c r="P1359" t="s">
        <v>245</v>
      </c>
      <c r="Q1359" t="s">
        <v>246</v>
      </c>
      <c r="R1359" t="s">
        <v>254</v>
      </c>
      <c r="S1359" s="2">
        <f t="shared" si="115"/>
        <v>9.1428571428571428E-2</v>
      </c>
      <c r="T1359" s="2">
        <f t="shared" si="118"/>
        <v>91428.571428571435</v>
      </c>
      <c r="U1359" s="2">
        <f t="shared" si="117"/>
        <v>9.2219020172910657E-2</v>
      </c>
      <c r="V1359">
        <f t="shared" si="116"/>
        <v>92.21902017291066</v>
      </c>
    </row>
    <row r="1360" spans="1:22" x14ac:dyDescent="0.2">
      <c r="A1360">
        <v>7</v>
      </c>
      <c r="B1360" t="s">
        <v>22</v>
      </c>
      <c r="C1360">
        <f t="shared" si="114"/>
        <v>0.04</v>
      </c>
      <c r="E1360">
        <v>350</v>
      </c>
      <c r="F1360" s="4">
        <v>347</v>
      </c>
      <c r="G1360" t="s">
        <v>74</v>
      </c>
      <c r="H1360">
        <v>1</v>
      </c>
      <c r="I1360" t="s">
        <v>43</v>
      </c>
      <c r="J1360" t="s">
        <v>39</v>
      </c>
      <c r="K1360" t="s">
        <v>40</v>
      </c>
      <c r="L1360" t="s">
        <v>41</v>
      </c>
      <c r="M1360" t="s">
        <v>28</v>
      </c>
      <c r="N1360" t="s">
        <v>42</v>
      </c>
      <c r="O1360">
        <v>61</v>
      </c>
      <c r="P1360" t="s">
        <v>245</v>
      </c>
      <c r="Q1360" t="s">
        <v>246</v>
      </c>
      <c r="R1360" t="s">
        <v>254</v>
      </c>
      <c r="S1360" s="2">
        <f t="shared" si="115"/>
        <v>0.17428571428571429</v>
      </c>
      <c r="T1360" s="2">
        <f t="shared" si="118"/>
        <v>174285.71428571429</v>
      </c>
      <c r="U1360" s="2">
        <f t="shared" si="117"/>
        <v>0.17579250720461095</v>
      </c>
      <c r="V1360">
        <f t="shared" si="116"/>
        <v>175.79250720461096</v>
      </c>
    </row>
    <row r="1361" spans="1:22" x14ac:dyDescent="0.2">
      <c r="A1361">
        <v>7</v>
      </c>
      <c r="B1361" t="s">
        <v>22</v>
      </c>
      <c r="C1361">
        <f t="shared" si="114"/>
        <v>0.04</v>
      </c>
      <c r="E1361">
        <v>350</v>
      </c>
      <c r="F1361" s="4">
        <v>347</v>
      </c>
      <c r="G1361" t="s">
        <v>74</v>
      </c>
      <c r="H1361">
        <v>1</v>
      </c>
      <c r="I1361" t="s">
        <v>44</v>
      </c>
      <c r="J1361" t="s">
        <v>44</v>
      </c>
      <c r="K1361" t="s">
        <v>26</v>
      </c>
      <c r="L1361" t="s">
        <v>41</v>
      </c>
      <c r="M1361" t="s">
        <v>28</v>
      </c>
      <c r="N1361" t="s">
        <v>36</v>
      </c>
      <c r="O1361">
        <v>2</v>
      </c>
      <c r="P1361" t="s">
        <v>245</v>
      </c>
      <c r="Q1361" t="s">
        <v>246</v>
      </c>
      <c r="R1361" t="s">
        <v>254</v>
      </c>
      <c r="S1361" s="2">
        <f t="shared" si="115"/>
        <v>5.7142857142857143E-3</v>
      </c>
      <c r="T1361" s="2">
        <f t="shared" si="118"/>
        <v>5714.2857142857147</v>
      </c>
      <c r="U1361" s="2">
        <f t="shared" si="117"/>
        <v>5.763688760806916E-3</v>
      </c>
      <c r="V1361">
        <f t="shared" si="116"/>
        <v>5.7636887608069163</v>
      </c>
    </row>
    <row r="1362" spans="1:22" x14ac:dyDescent="0.2">
      <c r="A1362">
        <v>7</v>
      </c>
      <c r="B1362" t="s">
        <v>22</v>
      </c>
      <c r="C1362">
        <f t="shared" si="114"/>
        <v>0.04</v>
      </c>
      <c r="E1362">
        <v>350</v>
      </c>
      <c r="F1362" s="4">
        <v>347</v>
      </c>
      <c r="G1362" t="s">
        <v>74</v>
      </c>
      <c r="H1362">
        <v>1</v>
      </c>
      <c r="I1362" t="s">
        <v>163</v>
      </c>
      <c r="J1362" t="s">
        <v>163</v>
      </c>
      <c r="K1362" t="s">
        <v>40</v>
      </c>
      <c r="L1362" t="s">
        <v>41</v>
      </c>
      <c r="M1362" t="s">
        <v>28</v>
      </c>
      <c r="N1362" t="s">
        <v>42</v>
      </c>
      <c r="O1362">
        <v>28</v>
      </c>
      <c r="P1362" t="s">
        <v>245</v>
      </c>
      <c r="Q1362" t="s">
        <v>246</v>
      </c>
      <c r="R1362" t="s">
        <v>254</v>
      </c>
      <c r="S1362" s="2">
        <f t="shared" si="115"/>
        <v>0.08</v>
      </c>
      <c r="T1362" s="2">
        <f t="shared" si="118"/>
        <v>80000</v>
      </c>
      <c r="U1362" s="2">
        <f t="shared" si="117"/>
        <v>8.069164265129683E-2</v>
      </c>
      <c r="V1362">
        <f t="shared" si="116"/>
        <v>80.691642651296831</v>
      </c>
    </row>
    <row r="1363" spans="1:22" x14ac:dyDescent="0.2">
      <c r="A1363">
        <v>7</v>
      </c>
      <c r="B1363" t="s">
        <v>22</v>
      </c>
      <c r="C1363">
        <f t="shared" si="114"/>
        <v>0.04</v>
      </c>
      <c r="E1363">
        <v>350</v>
      </c>
      <c r="F1363" s="4">
        <v>347</v>
      </c>
      <c r="G1363" t="s">
        <v>74</v>
      </c>
      <c r="H1363">
        <v>1</v>
      </c>
      <c r="I1363" t="s">
        <v>61</v>
      </c>
      <c r="J1363" t="s">
        <v>61</v>
      </c>
      <c r="K1363" t="s">
        <v>26</v>
      </c>
      <c r="L1363" t="s">
        <v>41</v>
      </c>
      <c r="M1363" t="s">
        <v>28</v>
      </c>
      <c r="N1363" t="s">
        <v>62</v>
      </c>
      <c r="O1363">
        <v>1</v>
      </c>
      <c r="P1363" t="s">
        <v>245</v>
      </c>
      <c r="Q1363" t="s">
        <v>246</v>
      </c>
      <c r="R1363" t="s">
        <v>254</v>
      </c>
      <c r="S1363" s="2">
        <f t="shared" si="115"/>
        <v>2.8571428571428571E-3</v>
      </c>
      <c r="T1363" s="2">
        <f t="shared" si="118"/>
        <v>2857.1428571428573</v>
      </c>
      <c r="U1363" s="2">
        <f t="shared" si="117"/>
        <v>2.881844380403458E-3</v>
      </c>
      <c r="V1363">
        <f t="shared" si="116"/>
        <v>2.8818443804034581</v>
      </c>
    </row>
    <row r="1364" spans="1:22" x14ac:dyDescent="0.2">
      <c r="A1364">
        <v>7</v>
      </c>
      <c r="B1364" t="s">
        <v>76</v>
      </c>
      <c r="C1364">
        <f t="shared" ref="C1364:C1380" si="119">(12-4)/100</f>
        <v>0.08</v>
      </c>
      <c r="E1364">
        <v>350</v>
      </c>
      <c r="F1364" s="4">
        <v>347</v>
      </c>
      <c r="G1364" t="s">
        <v>23</v>
      </c>
      <c r="H1364">
        <v>1</v>
      </c>
      <c r="I1364" t="s">
        <v>194</v>
      </c>
      <c r="J1364" t="s">
        <v>39</v>
      </c>
      <c r="K1364" t="s">
        <v>40</v>
      </c>
      <c r="L1364" t="s">
        <v>41</v>
      </c>
      <c r="M1364" t="s">
        <v>28</v>
      </c>
      <c r="N1364" t="s">
        <v>42</v>
      </c>
      <c r="O1364">
        <v>1</v>
      </c>
      <c r="P1364" t="s">
        <v>245</v>
      </c>
      <c r="Q1364" t="s">
        <v>255</v>
      </c>
      <c r="R1364" t="s">
        <v>256</v>
      </c>
      <c r="S1364" s="2">
        <f t="shared" si="115"/>
        <v>2.8571428571428571E-3</v>
      </c>
      <c r="T1364" s="2">
        <f t="shared" si="118"/>
        <v>2857.1428571428573</v>
      </c>
      <c r="U1364" s="2">
        <f t="shared" si="117"/>
        <v>2.881844380403458E-3</v>
      </c>
      <c r="V1364">
        <f t="shared" si="116"/>
        <v>2.8818443804034581</v>
      </c>
    </row>
    <row r="1365" spans="1:22" x14ac:dyDescent="0.2">
      <c r="A1365">
        <v>7</v>
      </c>
      <c r="B1365" t="s">
        <v>76</v>
      </c>
      <c r="C1365">
        <f t="shared" si="119"/>
        <v>0.08</v>
      </c>
      <c r="E1365">
        <v>350</v>
      </c>
      <c r="F1365" s="4">
        <v>347</v>
      </c>
      <c r="G1365" t="s">
        <v>23</v>
      </c>
      <c r="H1365">
        <v>1</v>
      </c>
      <c r="I1365" t="s">
        <v>44</v>
      </c>
      <c r="J1365" t="s">
        <v>44</v>
      </c>
      <c r="K1365" t="s">
        <v>26</v>
      </c>
      <c r="L1365" t="s">
        <v>41</v>
      </c>
      <c r="M1365" t="s">
        <v>28</v>
      </c>
      <c r="N1365" t="s">
        <v>36</v>
      </c>
      <c r="O1365">
        <v>1</v>
      </c>
      <c r="P1365" t="s">
        <v>245</v>
      </c>
      <c r="Q1365" t="s">
        <v>255</v>
      </c>
      <c r="R1365" t="s">
        <v>256</v>
      </c>
      <c r="S1365" s="2">
        <f t="shared" si="115"/>
        <v>2.8571428571428571E-3</v>
      </c>
      <c r="T1365" s="2">
        <f t="shared" si="118"/>
        <v>2857.1428571428573</v>
      </c>
      <c r="U1365" s="2">
        <f t="shared" si="117"/>
        <v>2.881844380403458E-3</v>
      </c>
      <c r="V1365">
        <f t="shared" si="116"/>
        <v>2.8818443804034581</v>
      </c>
    </row>
    <row r="1366" spans="1:22" x14ac:dyDescent="0.2">
      <c r="A1366">
        <v>7</v>
      </c>
      <c r="B1366" t="s">
        <v>76</v>
      </c>
      <c r="C1366">
        <f t="shared" si="119"/>
        <v>0.08</v>
      </c>
      <c r="E1366">
        <v>350</v>
      </c>
      <c r="F1366" s="4">
        <v>347</v>
      </c>
      <c r="G1366" t="s">
        <v>70</v>
      </c>
      <c r="H1366">
        <v>1</v>
      </c>
      <c r="I1366" t="s">
        <v>194</v>
      </c>
      <c r="J1366" t="s">
        <v>39</v>
      </c>
      <c r="K1366" t="s">
        <v>40</v>
      </c>
      <c r="L1366" t="s">
        <v>41</v>
      </c>
      <c r="M1366" t="s">
        <v>28</v>
      </c>
      <c r="N1366" t="s">
        <v>42</v>
      </c>
      <c r="O1366">
        <v>1</v>
      </c>
      <c r="P1366" t="s">
        <v>245</v>
      </c>
      <c r="Q1366" t="s">
        <v>255</v>
      </c>
      <c r="R1366" t="s">
        <v>257</v>
      </c>
      <c r="S1366" s="2">
        <f t="shared" si="115"/>
        <v>2.8571428571428571E-3</v>
      </c>
      <c r="T1366" s="2">
        <f t="shared" si="118"/>
        <v>2857.1428571428573</v>
      </c>
      <c r="U1366" s="2">
        <f t="shared" si="117"/>
        <v>2.881844380403458E-3</v>
      </c>
      <c r="V1366">
        <f t="shared" si="116"/>
        <v>2.8818443804034581</v>
      </c>
    </row>
    <row r="1367" spans="1:22" x14ac:dyDescent="0.2">
      <c r="A1367">
        <v>7</v>
      </c>
      <c r="B1367" t="s">
        <v>76</v>
      </c>
      <c r="C1367">
        <f t="shared" si="119"/>
        <v>0.08</v>
      </c>
      <c r="E1367">
        <v>350</v>
      </c>
      <c r="F1367" s="4">
        <v>347</v>
      </c>
      <c r="G1367" t="s">
        <v>70</v>
      </c>
      <c r="H1367">
        <v>1</v>
      </c>
      <c r="I1367" t="s">
        <v>44</v>
      </c>
      <c r="J1367" t="s">
        <v>44</v>
      </c>
      <c r="K1367" t="s">
        <v>26</v>
      </c>
      <c r="L1367" t="s">
        <v>41</v>
      </c>
      <c r="M1367" t="s">
        <v>28</v>
      </c>
      <c r="N1367" t="s">
        <v>36</v>
      </c>
      <c r="O1367">
        <v>7</v>
      </c>
      <c r="P1367" t="s">
        <v>245</v>
      </c>
      <c r="Q1367" t="s">
        <v>255</v>
      </c>
      <c r="R1367" t="s">
        <v>257</v>
      </c>
      <c r="S1367" s="2">
        <f t="shared" si="115"/>
        <v>0.02</v>
      </c>
      <c r="T1367" s="2">
        <f t="shared" si="118"/>
        <v>20000</v>
      </c>
      <c r="U1367" s="2">
        <f t="shared" si="117"/>
        <v>2.0172910662824207E-2</v>
      </c>
      <c r="V1367">
        <f t="shared" si="116"/>
        <v>20.172910662824208</v>
      </c>
    </row>
    <row r="1368" spans="1:22" x14ac:dyDescent="0.2">
      <c r="A1368">
        <v>7</v>
      </c>
      <c r="B1368" t="s">
        <v>76</v>
      </c>
      <c r="C1368">
        <f t="shared" si="119"/>
        <v>0.08</v>
      </c>
      <c r="E1368">
        <v>350</v>
      </c>
      <c r="F1368" s="4">
        <v>347</v>
      </c>
      <c r="G1368" t="s">
        <v>70</v>
      </c>
      <c r="H1368">
        <v>1</v>
      </c>
      <c r="I1368" t="s">
        <v>163</v>
      </c>
      <c r="J1368" t="s">
        <v>163</v>
      </c>
      <c r="K1368" t="s">
        <v>40</v>
      </c>
      <c r="L1368" t="s">
        <v>41</v>
      </c>
      <c r="M1368" t="s">
        <v>28</v>
      </c>
      <c r="N1368" t="s">
        <v>42</v>
      </c>
      <c r="O1368">
        <v>1</v>
      </c>
      <c r="P1368" t="s">
        <v>245</v>
      </c>
      <c r="Q1368" t="s">
        <v>255</v>
      </c>
      <c r="R1368" t="s">
        <v>257</v>
      </c>
      <c r="S1368" s="2">
        <f t="shared" si="115"/>
        <v>2.8571428571428571E-3</v>
      </c>
      <c r="T1368" s="2">
        <f t="shared" si="118"/>
        <v>2857.1428571428573</v>
      </c>
      <c r="U1368" s="2">
        <f t="shared" si="117"/>
        <v>2.881844380403458E-3</v>
      </c>
      <c r="V1368">
        <f t="shared" si="116"/>
        <v>2.8818443804034581</v>
      </c>
    </row>
    <row r="1369" spans="1:22" x14ac:dyDescent="0.2">
      <c r="A1369">
        <v>7</v>
      </c>
      <c r="B1369" t="s">
        <v>76</v>
      </c>
      <c r="C1369">
        <f t="shared" si="119"/>
        <v>0.08</v>
      </c>
      <c r="E1369">
        <v>350</v>
      </c>
      <c r="F1369" s="4">
        <v>347</v>
      </c>
      <c r="G1369" t="s">
        <v>70</v>
      </c>
      <c r="H1369">
        <v>1</v>
      </c>
      <c r="I1369" t="s">
        <v>189</v>
      </c>
      <c r="J1369" t="s">
        <v>189</v>
      </c>
      <c r="K1369" t="s">
        <v>40</v>
      </c>
      <c r="L1369" t="s">
        <v>27</v>
      </c>
      <c r="M1369" t="s">
        <v>35</v>
      </c>
      <c r="N1369" t="s">
        <v>42</v>
      </c>
      <c r="O1369">
        <v>1</v>
      </c>
      <c r="P1369" t="s">
        <v>245</v>
      </c>
      <c r="Q1369" t="s">
        <v>255</v>
      </c>
      <c r="R1369" t="s">
        <v>257</v>
      </c>
      <c r="S1369" s="2">
        <f t="shared" si="115"/>
        <v>2.8571428571428571E-3</v>
      </c>
      <c r="T1369" s="2">
        <f t="shared" si="118"/>
        <v>2857.1428571428573</v>
      </c>
      <c r="U1369" s="2">
        <f t="shared" si="117"/>
        <v>2.881844380403458E-3</v>
      </c>
      <c r="V1369">
        <f t="shared" si="116"/>
        <v>2.8818443804034581</v>
      </c>
    </row>
    <row r="1370" spans="1:22" x14ac:dyDescent="0.2">
      <c r="A1370">
        <v>7</v>
      </c>
      <c r="B1370" t="s">
        <v>76</v>
      </c>
      <c r="C1370">
        <f t="shared" si="119"/>
        <v>0.08</v>
      </c>
      <c r="E1370">
        <v>350</v>
      </c>
      <c r="F1370" s="4">
        <v>347</v>
      </c>
      <c r="G1370" t="s">
        <v>72</v>
      </c>
      <c r="H1370">
        <v>1</v>
      </c>
      <c r="I1370" t="s">
        <v>24</v>
      </c>
      <c r="J1370" t="s">
        <v>25</v>
      </c>
      <c r="K1370" t="s">
        <v>26</v>
      </c>
      <c r="L1370" t="s">
        <v>27</v>
      </c>
      <c r="M1370" t="s">
        <v>28</v>
      </c>
      <c r="N1370" t="s">
        <v>29</v>
      </c>
      <c r="O1370">
        <v>1</v>
      </c>
      <c r="P1370" t="s">
        <v>245</v>
      </c>
      <c r="Q1370" t="s">
        <v>255</v>
      </c>
      <c r="R1370" t="s">
        <v>258</v>
      </c>
      <c r="S1370" s="2">
        <f t="shared" si="115"/>
        <v>2.8571428571428571E-3</v>
      </c>
      <c r="T1370" s="2">
        <f t="shared" si="118"/>
        <v>2857.1428571428573</v>
      </c>
      <c r="U1370" s="2">
        <f t="shared" si="117"/>
        <v>2.881844380403458E-3</v>
      </c>
      <c r="V1370">
        <f t="shared" si="116"/>
        <v>2.8818443804034581</v>
      </c>
    </row>
    <row r="1371" spans="1:22" x14ac:dyDescent="0.2">
      <c r="A1371">
        <v>7</v>
      </c>
      <c r="B1371" t="s">
        <v>76</v>
      </c>
      <c r="C1371">
        <f t="shared" si="119"/>
        <v>0.08</v>
      </c>
      <c r="E1371">
        <v>350</v>
      </c>
      <c r="F1371" s="4">
        <v>347</v>
      </c>
      <c r="G1371" t="s">
        <v>72</v>
      </c>
      <c r="H1371">
        <v>1</v>
      </c>
      <c r="I1371" t="s">
        <v>194</v>
      </c>
      <c r="J1371" t="s">
        <v>39</v>
      </c>
      <c r="K1371" t="s">
        <v>40</v>
      </c>
      <c r="L1371" t="s">
        <v>41</v>
      </c>
      <c r="M1371" t="s">
        <v>28</v>
      </c>
      <c r="N1371" t="s">
        <v>42</v>
      </c>
      <c r="O1371">
        <v>2</v>
      </c>
      <c r="P1371" t="s">
        <v>245</v>
      </c>
      <c r="Q1371" t="s">
        <v>255</v>
      </c>
      <c r="R1371" t="s">
        <v>258</v>
      </c>
      <c r="S1371" s="2">
        <f t="shared" si="115"/>
        <v>5.7142857142857143E-3</v>
      </c>
      <c r="T1371" s="2">
        <f t="shared" si="118"/>
        <v>5714.2857142857147</v>
      </c>
      <c r="U1371" s="2">
        <f t="shared" si="117"/>
        <v>5.763688760806916E-3</v>
      </c>
      <c r="V1371">
        <f t="shared" si="116"/>
        <v>5.7636887608069163</v>
      </c>
    </row>
    <row r="1372" spans="1:22" x14ac:dyDescent="0.2">
      <c r="A1372">
        <v>7</v>
      </c>
      <c r="B1372" t="s">
        <v>76</v>
      </c>
      <c r="C1372">
        <f t="shared" si="119"/>
        <v>0.08</v>
      </c>
      <c r="E1372">
        <v>350</v>
      </c>
      <c r="F1372" s="4">
        <v>347</v>
      </c>
      <c r="G1372" t="s">
        <v>72</v>
      </c>
      <c r="H1372">
        <v>1</v>
      </c>
      <c r="I1372" t="s">
        <v>43</v>
      </c>
      <c r="J1372" t="s">
        <v>39</v>
      </c>
      <c r="K1372" t="s">
        <v>40</v>
      </c>
      <c r="L1372" t="s">
        <v>41</v>
      </c>
      <c r="M1372" t="s">
        <v>28</v>
      </c>
      <c r="N1372" t="s">
        <v>42</v>
      </c>
      <c r="O1372">
        <v>5</v>
      </c>
      <c r="P1372" t="s">
        <v>245</v>
      </c>
      <c r="Q1372" t="s">
        <v>255</v>
      </c>
      <c r="R1372" t="s">
        <v>258</v>
      </c>
      <c r="S1372" s="2">
        <f t="shared" si="115"/>
        <v>1.4285714285714285E-2</v>
      </c>
      <c r="T1372" s="2">
        <f t="shared" si="118"/>
        <v>14285.714285714284</v>
      </c>
      <c r="U1372" s="2">
        <f t="shared" si="117"/>
        <v>1.4409221902017291E-2</v>
      </c>
      <c r="V1372">
        <f t="shared" si="116"/>
        <v>14.40922190201729</v>
      </c>
    </row>
    <row r="1373" spans="1:22" x14ac:dyDescent="0.2">
      <c r="A1373">
        <v>7</v>
      </c>
      <c r="B1373" t="s">
        <v>76</v>
      </c>
      <c r="C1373">
        <f t="shared" si="119"/>
        <v>0.08</v>
      </c>
      <c r="E1373">
        <v>350</v>
      </c>
      <c r="F1373" s="4">
        <v>347</v>
      </c>
      <c r="G1373" t="s">
        <v>72</v>
      </c>
      <c r="H1373">
        <v>1</v>
      </c>
      <c r="I1373" t="s">
        <v>44</v>
      </c>
      <c r="J1373" t="s">
        <v>44</v>
      </c>
      <c r="K1373" t="s">
        <v>26</v>
      </c>
      <c r="L1373" t="s">
        <v>41</v>
      </c>
      <c r="M1373" t="s">
        <v>28</v>
      </c>
      <c r="N1373" t="s">
        <v>36</v>
      </c>
      <c r="O1373">
        <v>1</v>
      </c>
      <c r="P1373" t="s">
        <v>245</v>
      </c>
      <c r="Q1373" t="s">
        <v>255</v>
      </c>
      <c r="R1373" t="s">
        <v>258</v>
      </c>
      <c r="S1373" s="2">
        <f t="shared" si="115"/>
        <v>2.8571428571428571E-3</v>
      </c>
      <c r="T1373" s="2">
        <f t="shared" si="118"/>
        <v>2857.1428571428573</v>
      </c>
      <c r="U1373" s="2">
        <f t="shared" si="117"/>
        <v>2.881844380403458E-3</v>
      </c>
      <c r="V1373">
        <f t="shared" si="116"/>
        <v>2.8818443804034581</v>
      </c>
    </row>
    <row r="1374" spans="1:22" x14ac:dyDescent="0.2">
      <c r="A1374">
        <v>7</v>
      </c>
      <c r="B1374" t="s">
        <v>76</v>
      </c>
      <c r="C1374">
        <f t="shared" si="119"/>
        <v>0.08</v>
      </c>
      <c r="E1374">
        <v>350</v>
      </c>
      <c r="F1374" s="4">
        <v>347</v>
      </c>
      <c r="G1374" t="s">
        <v>72</v>
      </c>
      <c r="H1374">
        <v>1</v>
      </c>
      <c r="I1374" t="s">
        <v>53</v>
      </c>
      <c r="J1374" t="s">
        <v>53</v>
      </c>
      <c r="K1374" t="s">
        <v>26</v>
      </c>
      <c r="L1374" t="s">
        <v>41</v>
      </c>
      <c r="M1374" t="s">
        <v>28</v>
      </c>
      <c r="N1374" t="s">
        <v>54</v>
      </c>
      <c r="O1374">
        <v>1</v>
      </c>
      <c r="P1374" t="s">
        <v>245</v>
      </c>
      <c r="Q1374" t="s">
        <v>255</v>
      </c>
      <c r="R1374" t="s">
        <v>258</v>
      </c>
      <c r="S1374" s="2">
        <f t="shared" si="115"/>
        <v>2.8571428571428571E-3</v>
      </c>
      <c r="T1374" s="2">
        <f t="shared" si="118"/>
        <v>2857.1428571428573</v>
      </c>
      <c r="U1374" s="2">
        <f t="shared" si="117"/>
        <v>2.881844380403458E-3</v>
      </c>
      <c r="V1374">
        <f t="shared" si="116"/>
        <v>2.8818443804034581</v>
      </c>
    </row>
    <row r="1375" spans="1:22" x14ac:dyDescent="0.2">
      <c r="A1375">
        <v>7</v>
      </c>
      <c r="B1375" t="s">
        <v>76</v>
      </c>
      <c r="C1375">
        <f t="shared" si="119"/>
        <v>0.08</v>
      </c>
      <c r="E1375">
        <v>350</v>
      </c>
      <c r="F1375" s="4">
        <v>347</v>
      </c>
      <c r="G1375" t="s">
        <v>72</v>
      </c>
      <c r="H1375">
        <v>1</v>
      </c>
      <c r="I1375" t="s">
        <v>189</v>
      </c>
      <c r="J1375" t="s">
        <v>189</v>
      </c>
      <c r="K1375" t="s">
        <v>40</v>
      </c>
      <c r="L1375" t="s">
        <v>27</v>
      </c>
      <c r="M1375" t="s">
        <v>35</v>
      </c>
      <c r="N1375" t="s">
        <v>42</v>
      </c>
      <c r="O1375">
        <v>1</v>
      </c>
      <c r="P1375" t="s">
        <v>245</v>
      </c>
      <c r="Q1375" t="s">
        <v>255</v>
      </c>
      <c r="R1375" t="s">
        <v>258</v>
      </c>
      <c r="S1375" s="2">
        <f t="shared" si="115"/>
        <v>2.8571428571428571E-3</v>
      </c>
      <c r="T1375" s="2">
        <f t="shared" si="118"/>
        <v>2857.1428571428573</v>
      </c>
      <c r="U1375" s="2">
        <f t="shared" si="117"/>
        <v>2.881844380403458E-3</v>
      </c>
      <c r="V1375">
        <f t="shared" si="116"/>
        <v>2.8818443804034581</v>
      </c>
    </row>
    <row r="1376" spans="1:22" x14ac:dyDescent="0.2">
      <c r="A1376">
        <v>7</v>
      </c>
      <c r="B1376" t="s">
        <v>76</v>
      </c>
      <c r="C1376">
        <f t="shared" si="119"/>
        <v>0.08</v>
      </c>
      <c r="E1376">
        <v>350</v>
      </c>
      <c r="F1376" s="4">
        <v>347</v>
      </c>
      <c r="G1376" t="s">
        <v>74</v>
      </c>
      <c r="H1376">
        <v>1</v>
      </c>
      <c r="I1376" t="s">
        <v>24</v>
      </c>
      <c r="J1376" t="s">
        <v>25</v>
      </c>
      <c r="K1376" t="s">
        <v>26</v>
      </c>
      <c r="L1376" t="s">
        <v>27</v>
      </c>
      <c r="M1376" t="s">
        <v>169</v>
      </c>
      <c r="N1376" t="s">
        <v>29</v>
      </c>
      <c r="O1376">
        <v>1</v>
      </c>
      <c r="P1376" t="s">
        <v>245</v>
      </c>
      <c r="Q1376" t="s">
        <v>255</v>
      </c>
      <c r="R1376" t="s">
        <v>259</v>
      </c>
      <c r="S1376" s="2">
        <f t="shared" si="115"/>
        <v>2.8571428571428571E-3</v>
      </c>
      <c r="T1376" s="2">
        <f t="shared" si="118"/>
        <v>2857.1428571428573</v>
      </c>
      <c r="U1376" s="2">
        <f t="shared" si="117"/>
        <v>2.881844380403458E-3</v>
      </c>
      <c r="V1376">
        <f t="shared" si="116"/>
        <v>2.8818443804034581</v>
      </c>
    </row>
    <row r="1377" spans="1:22" x14ac:dyDescent="0.2">
      <c r="A1377">
        <v>7</v>
      </c>
      <c r="B1377" t="s">
        <v>76</v>
      </c>
      <c r="C1377">
        <f t="shared" si="119"/>
        <v>0.08</v>
      </c>
      <c r="E1377">
        <v>350</v>
      </c>
      <c r="F1377" s="4">
        <v>347</v>
      </c>
      <c r="G1377" t="s">
        <v>74</v>
      </c>
      <c r="H1377">
        <v>1</v>
      </c>
      <c r="I1377" t="s">
        <v>194</v>
      </c>
      <c r="J1377" t="s">
        <v>39</v>
      </c>
      <c r="K1377" t="s">
        <v>40</v>
      </c>
      <c r="L1377" t="s">
        <v>41</v>
      </c>
      <c r="M1377" t="s">
        <v>28</v>
      </c>
      <c r="N1377" t="s">
        <v>42</v>
      </c>
      <c r="O1377">
        <v>5</v>
      </c>
      <c r="P1377" t="s">
        <v>245</v>
      </c>
      <c r="Q1377" t="s">
        <v>255</v>
      </c>
      <c r="R1377" t="s">
        <v>259</v>
      </c>
      <c r="S1377" s="2">
        <f t="shared" si="115"/>
        <v>1.4285714285714285E-2</v>
      </c>
      <c r="T1377" s="2">
        <f t="shared" si="118"/>
        <v>14285.714285714284</v>
      </c>
      <c r="U1377" s="2">
        <f t="shared" si="117"/>
        <v>1.4409221902017291E-2</v>
      </c>
      <c r="V1377">
        <f t="shared" si="116"/>
        <v>14.40922190201729</v>
      </c>
    </row>
    <row r="1378" spans="1:22" x14ac:dyDescent="0.2">
      <c r="A1378">
        <v>7</v>
      </c>
      <c r="B1378" t="s">
        <v>76</v>
      </c>
      <c r="C1378">
        <f t="shared" si="119"/>
        <v>0.08</v>
      </c>
      <c r="E1378">
        <v>350</v>
      </c>
      <c r="F1378" s="4">
        <v>347</v>
      </c>
      <c r="G1378" t="s">
        <v>74</v>
      </c>
      <c r="H1378">
        <v>1</v>
      </c>
      <c r="I1378" t="s">
        <v>44</v>
      </c>
      <c r="J1378" t="s">
        <v>44</v>
      </c>
      <c r="K1378" t="s">
        <v>26</v>
      </c>
      <c r="L1378" t="s">
        <v>41</v>
      </c>
      <c r="M1378" t="s">
        <v>28</v>
      </c>
      <c r="N1378" t="s">
        <v>36</v>
      </c>
      <c r="O1378">
        <v>1</v>
      </c>
      <c r="P1378" t="s">
        <v>245</v>
      </c>
      <c r="Q1378" t="s">
        <v>255</v>
      </c>
      <c r="R1378" t="s">
        <v>259</v>
      </c>
      <c r="S1378" s="2">
        <f t="shared" si="115"/>
        <v>2.8571428571428571E-3</v>
      </c>
      <c r="T1378" s="2">
        <f t="shared" si="118"/>
        <v>2857.1428571428573</v>
      </c>
      <c r="U1378" s="2">
        <f t="shared" si="117"/>
        <v>2.881844380403458E-3</v>
      </c>
      <c r="V1378">
        <f t="shared" si="116"/>
        <v>2.8818443804034581</v>
      </c>
    </row>
    <row r="1379" spans="1:22" x14ac:dyDescent="0.2">
      <c r="A1379">
        <v>7</v>
      </c>
      <c r="B1379" t="s">
        <v>76</v>
      </c>
      <c r="C1379">
        <f t="shared" si="119"/>
        <v>0.08</v>
      </c>
      <c r="E1379">
        <v>350</v>
      </c>
      <c r="F1379" s="4">
        <v>347</v>
      </c>
      <c r="G1379" t="s">
        <v>74</v>
      </c>
      <c r="H1379">
        <v>1</v>
      </c>
      <c r="I1379" t="s">
        <v>63</v>
      </c>
      <c r="J1379" t="s">
        <v>63</v>
      </c>
      <c r="K1379" t="s">
        <v>34</v>
      </c>
      <c r="L1379" t="s">
        <v>27</v>
      </c>
      <c r="M1379" t="s">
        <v>35</v>
      </c>
      <c r="N1379" t="s">
        <v>64</v>
      </c>
      <c r="O1379">
        <v>2</v>
      </c>
      <c r="P1379" t="s">
        <v>245</v>
      </c>
      <c r="Q1379" t="s">
        <v>255</v>
      </c>
      <c r="R1379" t="s">
        <v>259</v>
      </c>
      <c r="S1379" s="2">
        <f t="shared" si="115"/>
        <v>5.7142857142857143E-3</v>
      </c>
      <c r="T1379" s="2">
        <f t="shared" si="118"/>
        <v>5714.2857142857147</v>
      </c>
      <c r="U1379" s="2">
        <f t="shared" si="117"/>
        <v>5.763688760806916E-3</v>
      </c>
      <c r="V1379">
        <f t="shared" si="116"/>
        <v>5.7636887608069163</v>
      </c>
    </row>
    <row r="1380" spans="1:22" x14ac:dyDescent="0.2">
      <c r="A1380">
        <v>7</v>
      </c>
      <c r="B1380" t="s">
        <v>76</v>
      </c>
      <c r="C1380">
        <f t="shared" si="119"/>
        <v>0.08</v>
      </c>
      <c r="E1380">
        <v>350</v>
      </c>
      <c r="F1380" s="4">
        <v>347</v>
      </c>
      <c r="G1380" t="s">
        <v>74</v>
      </c>
      <c r="H1380">
        <v>1</v>
      </c>
      <c r="I1380" t="s">
        <v>189</v>
      </c>
      <c r="J1380" t="s">
        <v>189</v>
      </c>
      <c r="K1380" t="s">
        <v>40</v>
      </c>
      <c r="L1380" t="s">
        <v>27</v>
      </c>
      <c r="M1380" t="s">
        <v>35</v>
      </c>
      <c r="N1380" t="s">
        <v>42</v>
      </c>
      <c r="O1380">
        <v>1</v>
      </c>
      <c r="P1380" t="s">
        <v>245</v>
      </c>
      <c r="Q1380" t="s">
        <v>255</v>
      </c>
      <c r="R1380" t="s">
        <v>259</v>
      </c>
      <c r="S1380" s="2">
        <f t="shared" si="115"/>
        <v>2.8571428571428571E-3</v>
      </c>
      <c r="T1380" s="2">
        <f t="shared" si="118"/>
        <v>2857.1428571428573</v>
      </c>
      <c r="U1380" s="2">
        <f t="shared" si="117"/>
        <v>2.881844380403458E-3</v>
      </c>
      <c r="V1380">
        <f t="shared" si="116"/>
        <v>2.8818443804034581</v>
      </c>
    </row>
    <row r="1381" spans="1:22" x14ac:dyDescent="0.2">
      <c r="A1381">
        <v>8</v>
      </c>
      <c r="B1381" t="s">
        <v>22</v>
      </c>
      <c r="C1381">
        <f t="shared" ref="C1381:C1391" si="120">(4/100)</f>
        <v>0.04</v>
      </c>
      <c r="E1381" s="4">
        <v>323</v>
      </c>
      <c r="F1381" s="5">
        <v>320</v>
      </c>
      <c r="G1381" t="s">
        <v>72</v>
      </c>
      <c r="H1381">
        <v>1</v>
      </c>
      <c r="I1381" t="s">
        <v>225</v>
      </c>
      <c r="J1381" t="s">
        <v>226</v>
      </c>
      <c r="K1381" t="s">
        <v>40</v>
      </c>
      <c r="L1381" t="s">
        <v>41</v>
      </c>
      <c r="M1381" t="s">
        <v>28</v>
      </c>
      <c r="N1381" t="s">
        <v>42</v>
      </c>
      <c r="O1381">
        <v>3</v>
      </c>
      <c r="P1381" t="s">
        <v>260</v>
      </c>
      <c r="Q1381" t="s">
        <v>261</v>
      </c>
      <c r="R1381" t="s">
        <v>262</v>
      </c>
      <c r="S1381" s="2">
        <f t="shared" si="115"/>
        <v>9.2879256965944269E-3</v>
      </c>
      <c r="T1381" s="2">
        <f t="shared" si="118"/>
        <v>9287.9256965944278</v>
      </c>
      <c r="U1381" s="2">
        <f t="shared" si="117"/>
        <v>9.3749999999999997E-3</v>
      </c>
      <c r="V1381">
        <f t="shared" si="116"/>
        <v>9.375</v>
      </c>
    </row>
    <row r="1382" spans="1:22" x14ac:dyDescent="0.2">
      <c r="A1382">
        <v>8</v>
      </c>
      <c r="B1382" t="s">
        <v>22</v>
      </c>
      <c r="C1382">
        <f t="shared" si="120"/>
        <v>0.04</v>
      </c>
      <c r="E1382" s="4">
        <v>323</v>
      </c>
      <c r="F1382" s="5">
        <v>320</v>
      </c>
      <c r="G1382" t="s">
        <v>72</v>
      </c>
      <c r="H1382">
        <v>1</v>
      </c>
      <c r="I1382" t="s">
        <v>194</v>
      </c>
      <c r="J1382" t="s">
        <v>39</v>
      </c>
      <c r="K1382" t="s">
        <v>40</v>
      </c>
      <c r="L1382" t="s">
        <v>41</v>
      </c>
      <c r="M1382" t="s">
        <v>28</v>
      </c>
      <c r="N1382" t="s">
        <v>42</v>
      </c>
      <c r="O1382">
        <v>1</v>
      </c>
      <c r="P1382" t="s">
        <v>260</v>
      </c>
      <c r="Q1382" t="s">
        <v>261</v>
      </c>
      <c r="R1382" t="s">
        <v>262</v>
      </c>
      <c r="S1382" s="2">
        <f t="shared" si="115"/>
        <v>3.0959752321981426E-3</v>
      </c>
      <c r="T1382" s="2">
        <f t="shared" si="118"/>
        <v>3095.9752321981427</v>
      </c>
      <c r="U1382" s="2">
        <f t="shared" si="117"/>
        <v>3.1250000000000002E-3</v>
      </c>
      <c r="V1382">
        <f t="shared" si="116"/>
        <v>3.125</v>
      </c>
    </row>
    <row r="1383" spans="1:22" x14ac:dyDescent="0.2">
      <c r="A1383">
        <v>8</v>
      </c>
      <c r="B1383" t="s">
        <v>22</v>
      </c>
      <c r="C1383">
        <f t="shared" si="120"/>
        <v>0.04</v>
      </c>
      <c r="E1383" s="4">
        <v>323</v>
      </c>
      <c r="F1383" s="5">
        <v>320</v>
      </c>
      <c r="G1383" t="s">
        <v>72</v>
      </c>
      <c r="H1383">
        <v>1</v>
      </c>
      <c r="I1383" t="s">
        <v>43</v>
      </c>
      <c r="J1383" t="s">
        <v>39</v>
      </c>
      <c r="K1383" t="s">
        <v>40</v>
      </c>
      <c r="L1383" t="s">
        <v>41</v>
      </c>
      <c r="M1383" t="s">
        <v>28</v>
      </c>
      <c r="N1383" t="s">
        <v>42</v>
      </c>
      <c r="O1383">
        <v>4</v>
      </c>
      <c r="P1383" t="s">
        <v>260</v>
      </c>
      <c r="Q1383" t="s">
        <v>261</v>
      </c>
      <c r="R1383" t="s">
        <v>262</v>
      </c>
      <c r="S1383" s="2">
        <f t="shared" si="115"/>
        <v>1.238390092879257E-2</v>
      </c>
      <c r="T1383" s="2">
        <f t="shared" si="118"/>
        <v>12383.900928792571</v>
      </c>
      <c r="U1383" s="2">
        <f t="shared" si="117"/>
        <v>1.2500000000000001E-2</v>
      </c>
      <c r="V1383">
        <f t="shared" si="116"/>
        <v>12.5</v>
      </c>
    </row>
    <row r="1384" spans="1:22" x14ac:dyDescent="0.2">
      <c r="A1384">
        <v>8</v>
      </c>
      <c r="B1384" t="s">
        <v>22</v>
      </c>
      <c r="C1384">
        <f t="shared" si="120"/>
        <v>0.04</v>
      </c>
      <c r="E1384" s="4">
        <v>323</v>
      </c>
      <c r="F1384" s="5">
        <v>320</v>
      </c>
      <c r="G1384" t="s">
        <v>72</v>
      </c>
      <c r="H1384">
        <v>1</v>
      </c>
      <c r="I1384" t="s">
        <v>44</v>
      </c>
      <c r="J1384" t="s">
        <v>44</v>
      </c>
      <c r="K1384" t="s">
        <v>26</v>
      </c>
      <c r="L1384" t="s">
        <v>41</v>
      </c>
      <c r="M1384" t="s">
        <v>28</v>
      </c>
      <c r="N1384" t="s">
        <v>36</v>
      </c>
      <c r="O1384">
        <v>2</v>
      </c>
      <c r="P1384" t="s">
        <v>260</v>
      </c>
      <c r="Q1384" t="s">
        <v>261</v>
      </c>
      <c r="R1384" t="s">
        <v>262</v>
      </c>
      <c r="S1384" s="2">
        <f t="shared" si="115"/>
        <v>6.1919504643962852E-3</v>
      </c>
      <c r="T1384" s="2">
        <f t="shared" si="118"/>
        <v>6191.9504643962855</v>
      </c>
      <c r="U1384" s="2">
        <f t="shared" si="117"/>
        <v>6.2500000000000003E-3</v>
      </c>
      <c r="V1384">
        <f t="shared" si="116"/>
        <v>6.25</v>
      </c>
    </row>
    <row r="1385" spans="1:22" x14ac:dyDescent="0.2">
      <c r="A1385">
        <v>8</v>
      </c>
      <c r="B1385" t="s">
        <v>22</v>
      </c>
      <c r="C1385">
        <f t="shared" si="120"/>
        <v>0.04</v>
      </c>
      <c r="E1385" s="4">
        <v>323</v>
      </c>
      <c r="F1385" s="5">
        <v>320</v>
      </c>
      <c r="G1385" t="s">
        <v>72</v>
      </c>
      <c r="H1385">
        <v>2</v>
      </c>
      <c r="I1385" t="s">
        <v>194</v>
      </c>
      <c r="J1385" t="s">
        <v>39</v>
      </c>
      <c r="K1385" t="s">
        <v>40</v>
      </c>
      <c r="L1385" t="s">
        <v>41</v>
      </c>
      <c r="M1385" t="s">
        <v>28</v>
      </c>
      <c r="N1385" t="s">
        <v>42</v>
      </c>
      <c r="O1385">
        <v>1</v>
      </c>
      <c r="P1385" t="s">
        <v>260</v>
      </c>
      <c r="Q1385" t="s">
        <v>261</v>
      </c>
      <c r="R1385" t="s">
        <v>262</v>
      </c>
      <c r="S1385" s="2">
        <f t="shared" si="115"/>
        <v>3.0959752321981426E-3</v>
      </c>
      <c r="T1385" s="2">
        <f t="shared" si="118"/>
        <v>3095.9752321981427</v>
      </c>
      <c r="U1385" s="2">
        <f t="shared" si="117"/>
        <v>3.1250000000000002E-3</v>
      </c>
      <c r="V1385">
        <f t="shared" si="116"/>
        <v>3.125</v>
      </c>
    </row>
    <row r="1386" spans="1:22" x14ac:dyDescent="0.2">
      <c r="A1386">
        <v>8</v>
      </c>
      <c r="B1386" t="s">
        <v>22</v>
      </c>
      <c r="C1386">
        <f t="shared" si="120"/>
        <v>0.04</v>
      </c>
      <c r="E1386" s="4">
        <v>323</v>
      </c>
      <c r="F1386" s="5">
        <v>320</v>
      </c>
      <c r="G1386" t="s">
        <v>72</v>
      </c>
      <c r="H1386">
        <v>2</v>
      </c>
      <c r="I1386" t="s">
        <v>43</v>
      </c>
      <c r="J1386" t="s">
        <v>39</v>
      </c>
      <c r="K1386" t="s">
        <v>40</v>
      </c>
      <c r="L1386" t="s">
        <v>41</v>
      </c>
      <c r="M1386" t="s">
        <v>28</v>
      </c>
      <c r="N1386" t="s">
        <v>42</v>
      </c>
      <c r="O1386">
        <v>3</v>
      </c>
      <c r="P1386" t="s">
        <v>260</v>
      </c>
      <c r="Q1386" t="s">
        <v>261</v>
      </c>
      <c r="R1386" t="s">
        <v>262</v>
      </c>
      <c r="S1386" s="2">
        <f t="shared" si="115"/>
        <v>9.2879256965944269E-3</v>
      </c>
      <c r="T1386" s="2">
        <f t="shared" si="118"/>
        <v>9287.9256965944278</v>
      </c>
      <c r="U1386" s="2">
        <f t="shared" si="117"/>
        <v>9.3749999999999997E-3</v>
      </c>
      <c r="V1386">
        <f t="shared" si="116"/>
        <v>9.375</v>
      </c>
    </row>
    <row r="1387" spans="1:22" x14ac:dyDescent="0.2">
      <c r="A1387">
        <v>8</v>
      </c>
      <c r="B1387" t="s">
        <v>22</v>
      </c>
      <c r="C1387">
        <f t="shared" si="120"/>
        <v>0.04</v>
      </c>
      <c r="E1387" s="4">
        <v>323</v>
      </c>
      <c r="F1387" s="5">
        <v>320</v>
      </c>
      <c r="G1387" t="s">
        <v>72</v>
      </c>
      <c r="H1387">
        <v>2</v>
      </c>
      <c r="I1387" t="s">
        <v>44</v>
      </c>
      <c r="J1387" t="s">
        <v>44</v>
      </c>
      <c r="K1387" t="s">
        <v>26</v>
      </c>
      <c r="L1387" t="s">
        <v>41</v>
      </c>
      <c r="M1387" t="s">
        <v>28</v>
      </c>
      <c r="N1387" t="s">
        <v>36</v>
      </c>
      <c r="O1387">
        <v>1</v>
      </c>
      <c r="P1387" t="s">
        <v>260</v>
      </c>
      <c r="Q1387" t="s">
        <v>261</v>
      </c>
      <c r="R1387" t="s">
        <v>262</v>
      </c>
      <c r="S1387" s="2">
        <f t="shared" si="115"/>
        <v>3.0959752321981426E-3</v>
      </c>
      <c r="T1387" s="2">
        <f t="shared" si="118"/>
        <v>3095.9752321981427</v>
      </c>
      <c r="U1387" s="2">
        <f t="shared" si="117"/>
        <v>3.1250000000000002E-3</v>
      </c>
      <c r="V1387">
        <f t="shared" si="116"/>
        <v>3.125</v>
      </c>
    </row>
    <row r="1388" spans="1:22" x14ac:dyDescent="0.2">
      <c r="A1388">
        <v>8</v>
      </c>
      <c r="B1388" t="s">
        <v>22</v>
      </c>
      <c r="C1388">
        <f t="shared" si="120"/>
        <v>0.04</v>
      </c>
      <c r="E1388" s="4">
        <v>323</v>
      </c>
      <c r="F1388" s="5">
        <v>320</v>
      </c>
      <c r="G1388" t="s">
        <v>72</v>
      </c>
      <c r="H1388">
        <v>2</v>
      </c>
      <c r="I1388" t="s">
        <v>61</v>
      </c>
      <c r="J1388" t="s">
        <v>61</v>
      </c>
      <c r="K1388" t="s">
        <v>26</v>
      </c>
      <c r="L1388" t="s">
        <v>41</v>
      </c>
      <c r="M1388" t="s">
        <v>28</v>
      </c>
      <c r="N1388" t="s">
        <v>62</v>
      </c>
      <c r="O1388">
        <v>2</v>
      </c>
      <c r="P1388" t="s">
        <v>260</v>
      </c>
      <c r="Q1388" t="s">
        <v>261</v>
      </c>
      <c r="R1388" t="s">
        <v>262</v>
      </c>
      <c r="S1388" s="2">
        <f t="shared" si="115"/>
        <v>6.1919504643962852E-3</v>
      </c>
      <c r="T1388" s="2">
        <f t="shared" si="118"/>
        <v>6191.9504643962855</v>
      </c>
      <c r="U1388" s="2">
        <f t="shared" si="117"/>
        <v>6.2500000000000003E-3</v>
      </c>
      <c r="V1388">
        <f t="shared" si="116"/>
        <v>6.25</v>
      </c>
    </row>
    <row r="1389" spans="1:22" x14ac:dyDescent="0.2">
      <c r="A1389">
        <v>8</v>
      </c>
      <c r="B1389" t="s">
        <v>22</v>
      </c>
      <c r="C1389">
        <f t="shared" si="120"/>
        <v>0.04</v>
      </c>
      <c r="E1389" s="4">
        <v>323</v>
      </c>
      <c r="F1389" s="5">
        <v>320</v>
      </c>
      <c r="G1389" t="s">
        <v>74</v>
      </c>
      <c r="H1389">
        <v>1</v>
      </c>
      <c r="I1389" t="s">
        <v>43</v>
      </c>
      <c r="J1389" t="s">
        <v>39</v>
      </c>
      <c r="K1389" t="s">
        <v>40</v>
      </c>
      <c r="L1389" t="s">
        <v>41</v>
      </c>
      <c r="M1389" t="s">
        <v>28</v>
      </c>
      <c r="N1389" t="s">
        <v>42</v>
      </c>
      <c r="O1389">
        <v>1</v>
      </c>
      <c r="P1389" t="s">
        <v>260</v>
      </c>
      <c r="Q1389" t="s">
        <v>261</v>
      </c>
      <c r="R1389" t="s">
        <v>263</v>
      </c>
      <c r="S1389" s="2">
        <f t="shared" si="115"/>
        <v>3.0959752321981426E-3</v>
      </c>
      <c r="T1389" s="2">
        <f t="shared" si="118"/>
        <v>3095.9752321981427</v>
      </c>
      <c r="U1389" s="2">
        <f t="shared" si="117"/>
        <v>3.1250000000000002E-3</v>
      </c>
      <c r="V1389">
        <f t="shared" si="116"/>
        <v>3.125</v>
      </c>
    </row>
    <row r="1390" spans="1:22" x14ac:dyDescent="0.2">
      <c r="A1390">
        <v>8</v>
      </c>
      <c r="B1390" t="s">
        <v>22</v>
      </c>
      <c r="C1390">
        <f t="shared" si="120"/>
        <v>0.04</v>
      </c>
      <c r="E1390" s="4">
        <v>323</v>
      </c>
      <c r="F1390" s="5">
        <v>320</v>
      </c>
      <c r="G1390" t="s">
        <v>74</v>
      </c>
      <c r="H1390">
        <v>2</v>
      </c>
      <c r="I1390" t="s">
        <v>225</v>
      </c>
      <c r="J1390" t="s">
        <v>226</v>
      </c>
      <c r="K1390" t="s">
        <v>40</v>
      </c>
      <c r="L1390" t="s">
        <v>41</v>
      </c>
      <c r="M1390" t="s">
        <v>28</v>
      </c>
      <c r="N1390" t="s">
        <v>42</v>
      </c>
      <c r="O1390">
        <v>3</v>
      </c>
      <c r="P1390" t="s">
        <v>260</v>
      </c>
      <c r="Q1390" t="s">
        <v>261</v>
      </c>
      <c r="R1390" t="s">
        <v>263</v>
      </c>
      <c r="S1390" s="2">
        <f t="shared" si="115"/>
        <v>9.2879256965944269E-3</v>
      </c>
      <c r="T1390" s="2">
        <f t="shared" si="118"/>
        <v>9287.9256965944278</v>
      </c>
      <c r="U1390" s="2">
        <f t="shared" si="117"/>
        <v>9.3749999999999997E-3</v>
      </c>
      <c r="V1390">
        <f t="shared" si="116"/>
        <v>9.375</v>
      </c>
    </row>
    <row r="1391" spans="1:22" x14ac:dyDescent="0.2">
      <c r="A1391">
        <v>8</v>
      </c>
      <c r="B1391" t="s">
        <v>22</v>
      </c>
      <c r="C1391">
        <f t="shared" si="120"/>
        <v>0.04</v>
      </c>
      <c r="E1391" s="4">
        <v>323</v>
      </c>
      <c r="F1391" s="5">
        <v>320</v>
      </c>
      <c r="G1391" t="s">
        <v>74</v>
      </c>
      <c r="H1391">
        <v>2</v>
      </c>
      <c r="I1391" t="s">
        <v>43</v>
      </c>
      <c r="J1391" t="s">
        <v>39</v>
      </c>
      <c r="K1391" t="s">
        <v>40</v>
      </c>
      <c r="L1391" t="s">
        <v>41</v>
      </c>
      <c r="M1391" t="s">
        <v>28</v>
      </c>
      <c r="N1391" t="s">
        <v>42</v>
      </c>
      <c r="O1391">
        <v>2</v>
      </c>
      <c r="P1391" t="s">
        <v>260</v>
      </c>
      <c r="Q1391" t="s">
        <v>261</v>
      </c>
      <c r="R1391" t="s">
        <v>263</v>
      </c>
      <c r="S1391" s="2">
        <f t="shared" si="115"/>
        <v>6.1919504643962852E-3</v>
      </c>
      <c r="T1391" s="2">
        <f t="shared" si="118"/>
        <v>6191.9504643962855</v>
      </c>
      <c r="U1391" s="2">
        <f t="shared" si="117"/>
        <v>6.2500000000000003E-3</v>
      </c>
      <c r="V1391">
        <f t="shared" si="116"/>
        <v>6.25</v>
      </c>
    </row>
    <row r="1392" spans="1:22" x14ac:dyDescent="0.2">
      <c r="A1392">
        <v>8</v>
      </c>
      <c r="B1392" t="s">
        <v>76</v>
      </c>
      <c r="C1392">
        <f t="shared" ref="C1392:C1401" si="121">(12-4)/100</f>
        <v>0.08</v>
      </c>
      <c r="E1392">
        <v>350</v>
      </c>
      <c r="F1392" s="4">
        <v>347</v>
      </c>
      <c r="G1392" t="s">
        <v>23</v>
      </c>
      <c r="H1392">
        <v>1</v>
      </c>
      <c r="I1392" t="s">
        <v>43</v>
      </c>
      <c r="J1392" t="s">
        <v>39</v>
      </c>
      <c r="K1392" t="s">
        <v>40</v>
      </c>
      <c r="L1392" t="s">
        <v>41</v>
      </c>
      <c r="M1392" t="s">
        <v>28</v>
      </c>
      <c r="N1392" t="s">
        <v>42</v>
      </c>
      <c r="O1392">
        <v>3</v>
      </c>
      <c r="P1392" t="s">
        <v>260</v>
      </c>
      <c r="Q1392" t="s">
        <v>264</v>
      </c>
      <c r="R1392" t="s">
        <v>265</v>
      </c>
      <c r="S1392" s="2">
        <f t="shared" si="115"/>
        <v>8.5714285714285719E-3</v>
      </c>
      <c r="T1392" s="2">
        <f t="shared" si="118"/>
        <v>8571.4285714285725</v>
      </c>
      <c r="U1392" s="2">
        <f t="shared" si="117"/>
        <v>8.6455331412103754E-3</v>
      </c>
      <c r="V1392">
        <f t="shared" si="116"/>
        <v>8.6455331412103753</v>
      </c>
    </row>
    <row r="1393" spans="1:22" x14ac:dyDescent="0.2">
      <c r="A1393">
        <v>8</v>
      </c>
      <c r="B1393" t="s">
        <v>76</v>
      </c>
      <c r="C1393">
        <f t="shared" si="121"/>
        <v>0.08</v>
      </c>
      <c r="E1393">
        <v>350</v>
      </c>
      <c r="F1393" s="4">
        <v>347</v>
      </c>
      <c r="G1393" t="s">
        <v>70</v>
      </c>
      <c r="H1393">
        <v>1</v>
      </c>
      <c r="I1393" t="s">
        <v>43</v>
      </c>
      <c r="J1393" t="s">
        <v>39</v>
      </c>
      <c r="K1393" t="s">
        <v>40</v>
      </c>
      <c r="L1393" t="s">
        <v>41</v>
      </c>
      <c r="M1393" t="s">
        <v>28</v>
      </c>
      <c r="N1393" t="s">
        <v>42</v>
      </c>
      <c r="O1393">
        <v>1</v>
      </c>
      <c r="P1393" t="s">
        <v>260</v>
      </c>
      <c r="Q1393" t="s">
        <v>264</v>
      </c>
      <c r="R1393" t="s">
        <v>266</v>
      </c>
      <c r="S1393" s="2">
        <f t="shared" si="115"/>
        <v>2.8571428571428571E-3</v>
      </c>
      <c r="T1393" s="2">
        <f t="shared" si="118"/>
        <v>2857.1428571428573</v>
      </c>
      <c r="U1393" s="2">
        <f t="shared" si="117"/>
        <v>2.881844380403458E-3</v>
      </c>
      <c r="V1393">
        <f t="shared" si="116"/>
        <v>2.8818443804034581</v>
      </c>
    </row>
    <row r="1394" spans="1:22" x14ac:dyDescent="0.2">
      <c r="A1394">
        <v>8</v>
      </c>
      <c r="B1394" t="s">
        <v>76</v>
      </c>
      <c r="C1394">
        <f t="shared" si="121"/>
        <v>0.08</v>
      </c>
      <c r="E1394">
        <v>350</v>
      </c>
      <c r="F1394" s="4">
        <v>347</v>
      </c>
      <c r="G1394" t="s">
        <v>72</v>
      </c>
      <c r="H1394">
        <v>1</v>
      </c>
      <c r="I1394" t="s">
        <v>194</v>
      </c>
      <c r="J1394" t="s">
        <v>39</v>
      </c>
      <c r="K1394" t="s">
        <v>40</v>
      </c>
      <c r="L1394" t="s">
        <v>41</v>
      </c>
      <c r="M1394" t="s">
        <v>28</v>
      </c>
      <c r="N1394" t="s">
        <v>42</v>
      </c>
      <c r="O1394">
        <v>1</v>
      </c>
      <c r="P1394" t="s">
        <v>260</v>
      </c>
      <c r="Q1394" t="s">
        <v>264</v>
      </c>
      <c r="R1394" t="s">
        <v>267</v>
      </c>
      <c r="S1394" s="2">
        <f t="shared" si="115"/>
        <v>2.8571428571428571E-3</v>
      </c>
      <c r="T1394" s="2">
        <f t="shared" si="118"/>
        <v>2857.1428571428573</v>
      </c>
      <c r="U1394" s="2">
        <f t="shared" si="117"/>
        <v>2.881844380403458E-3</v>
      </c>
      <c r="V1394">
        <f t="shared" si="116"/>
        <v>2.8818443804034581</v>
      </c>
    </row>
    <row r="1395" spans="1:22" x14ac:dyDescent="0.2">
      <c r="A1395">
        <v>8</v>
      </c>
      <c r="B1395" t="s">
        <v>76</v>
      </c>
      <c r="C1395">
        <f t="shared" si="121"/>
        <v>0.08</v>
      </c>
      <c r="E1395">
        <v>350</v>
      </c>
      <c r="F1395" s="4">
        <v>347</v>
      </c>
      <c r="G1395" t="s">
        <v>72</v>
      </c>
      <c r="H1395">
        <v>1</v>
      </c>
      <c r="I1395" t="s">
        <v>43</v>
      </c>
      <c r="J1395" t="s">
        <v>39</v>
      </c>
      <c r="K1395" t="s">
        <v>40</v>
      </c>
      <c r="L1395" t="s">
        <v>41</v>
      </c>
      <c r="M1395" t="s">
        <v>28</v>
      </c>
      <c r="N1395" t="s">
        <v>42</v>
      </c>
      <c r="O1395">
        <v>2</v>
      </c>
      <c r="P1395" t="s">
        <v>260</v>
      </c>
      <c r="Q1395" t="s">
        <v>264</v>
      </c>
      <c r="R1395" t="s">
        <v>267</v>
      </c>
      <c r="S1395" s="2">
        <f t="shared" si="115"/>
        <v>5.7142857142857143E-3</v>
      </c>
      <c r="T1395" s="2">
        <f t="shared" si="118"/>
        <v>5714.2857142857147</v>
      </c>
      <c r="U1395" s="2">
        <f t="shared" si="117"/>
        <v>5.763688760806916E-3</v>
      </c>
      <c r="V1395">
        <f t="shared" si="116"/>
        <v>5.7636887608069163</v>
      </c>
    </row>
    <row r="1396" spans="1:22" x14ac:dyDescent="0.2">
      <c r="A1396">
        <v>8</v>
      </c>
      <c r="B1396" t="s">
        <v>76</v>
      </c>
      <c r="C1396">
        <f t="shared" si="121"/>
        <v>0.08</v>
      </c>
      <c r="E1396">
        <v>350</v>
      </c>
      <c r="F1396" s="4">
        <v>347</v>
      </c>
      <c r="G1396" t="s">
        <v>72</v>
      </c>
      <c r="H1396">
        <v>1</v>
      </c>
      <c r="I1396" t="s">
        <v>63</v>
      </c>
      <c r="J1396" t="s">
        <v>63</v>
      </c>
      <c r="K1396" t="s">
        <v>34</v>
      </c>
      <c r="L1396" t="s">
        <v>27</v>
      </c>
      <c r="M1396" t="s">
        <v>35</v>
      </c>
      <c r="N1396" t="s">
        <v>64</v>
      </c>
      <c r="O1396">
        <v>5</v>
      </c>
      <c r="P1396" t="s">
        <v>260</v>
      </c>
      <c r="Q1396" t="s">
        <v>264</v>
      </c>
      <c r="R1396" t="s">
        <v>267</v>
      </c>
      <c r="S1396" s="2">
        <f t="shared" si="115"/>
        <v>1.4285714285714285E-2</v>
      </c>
      <c r="T1396" s="2">
        <f t="shared" si="118"/>
        <v>14285.714285714284</v>
      </c>
      <c r="U1396" s="2">
        <f t="shared" si="117"/>
        <v>1.4409221902017291E-2</v>
      </c>
      <c r="V1396">
        <f t="shared" si="116"/>
        <v>14.40922190201729</v>
      </c>
    </row>
    <row r="1397" spans="1:22" x14ac:dyDescent="0.2">
      <c r="A1397">
        <v>8</v>
      </c>
      <c r="B1397" t="s">
        <v>76</v>
      </c>
      <c r="C1397">
        <f t="shared" si="121"/>
        <v>0.08</v>
      </c>
      <c r="E1397">
        <v>350</v>
      </c>
      <c r="F1397" s="4">
        <v>347</v>
      </c>
      <c r="G1397" t="s">
        <v>72</v>
      </c>
      <c r="H1397">
        <v>1</v>
      </c>
      <c r="I1397" t="s">
        <v>268</v>
      </c>
      <c r="J1397" t="s">
        <v>269</v>
      </c>
      <c r="K1397" t="s">
        <v>26</v>
      </c>
      <c r="L1397" t="s">
        <v>27</v>
      </c>
      <c r="M1397" t="s">
        <v>270</v>
      </c>
      <c r="N1397" t="s">
        <v>36</v>
      </c>
      <c r="O1397">
        <v>1</v>
      </c>
      <c r="P1397" t="s">
        <v>260</v>
      </c>
      <c r="Q1397" t="s">
        <v>264</v>
      </c>
      <c r="R1397" t="s">
        <v>267</v>
      </c>
      <c r="S1397" s="2">
        <f t="shared" si="115"/>
        <v>2.8571428571428571E-3</v>
      </c>
      <c r="T1397" s="2">
        <f t="shared" si="118"/>
        <v>2857.1428571428573</v>
      </c>
      <c r="U1397" s="2">
        <f t="shared" si="117"/>
        <v>2.881844380403458E-3</v>
      </c>
      <c r="V1397">
        <f t="shared" si="116"/>
        <v>2.8818443804034581</v>
      </c>
    </row>
    <row r="1398" spans="1:22" x14ac:dyDescent="0.2">
      <c r="A1398">
        <v>8</v>
      </c>
      <c r="B1398" t="s">
        <v>76</v>
      </c>
      <c r="C1398">
        <f t="shared" si="121"/>
        <v>0.08</v>
      </c>
      <c r="E1398">
        <v>350</v>
      </c>
      <c r="F1398" s="4">
        <v>347</v>
      </c>
      <c r="G1398" t="s">
        <v>72</v>
      </c>
      <c r="H1398">
        <v>1</v>
      </c>
      <c r="I1398" t="s">
        <v>271</v>
      </c>
      <c r="J1398" t="s">
        <v>271</v>
      </c>
      <c r="K1398" t="s">
        <v>26</v>
      </c>
      <c r="L1398" t="s">
        <v>270</v>
      </c>
      <c r="M1398" t="s">
        <v>270</v>
      </c>
      <c r="N1398" t="s">
        <v>270</v>
      </c>
      <c r="O1398">
        <v>1</v>
      </c>
      <c r="P1398" t="s">
        <v>260</v>
      </c>
      <c r="Q1398" t="s">
        <v>264</v>
      </c>
      <c r="R1398" t="s">
        <v>267</v>
      </c>
      <c r="S1398" s="2">
        <f t="shared" si="115"/>
        <v>2.8571428571428571E-3</v>
      </c>
      <c r="T1398" s="2">
        <f t="shared" si="118"/>
        <v>2857.1428571428573</v>
      </c>
      <c r="U1398" s="2">
        <f t="shared" si="117"/>
        <v>2.881844380403458E-3</v>
      </c>
      <c r="V1398">
        <f t="shared" si="116"/>
        <v>2.8818443804034581</v>
      </c>
    </row>
    <row r="1399" spans="1:22" x14ac:dyDescent="0.2">
      <c r="A1399">
        <v>8</v>
      </c>
      <c r="B1399" t="s">
        <v>76</v>
      </c>
      <c r="C1399">
        <f t="shared" si="121"/>
        <v>0.08</v>
      </c>
      <c r="E1399">
        <v>350</v>
      </c>
      <c r="F1399" s="4">
        <v>347</v>
      </c>
      <c r="G1399" t="s">
        <v>74</v>
      </c>
      <c r="H1399">
        <v>1</v>
      </c>
      <c r="I1399" t="s">
        <v>43</v>
      </c>
      <c r="J1399" t="s">
        <v>39</v>
      </c>
      <c r="K1399" t="s">
        <v>40</v>
      </c>
      <c r="L1399" t="s">
        <v>41</v>
      </c>
      <c r="M1399" t="s">
        <v>28</v>
      </c>
      <c r="N1399" t="s">
        <v>42</v>
      </c>
      <c r="O1399">
        <v>1</v>
      </c>
      <c r="P1399" t="s">
        <v>260</v>
      </c>
      <c r="Q1399" t="s">
        <v>264</v>
      </c>
      <c r="R1399" t="s">
        <v>272</v>
      </c>
      <c r="S1399" s="2">
        <f t="shared" si="115"/>
        <v>2.8571428571428571E-3</v>
      </c>
      <c r="T1399" s="2">
        <f t="shared" si="118"/>
        <v>2857.1428571428573</v>
      </c>
      <c r="U1399" s="2">
        <f t="shared" si="117"/>
        <v>2.881844380403458E-3</v>
      </c>
      <c r="V1399">
        <f t="shared" si="116"/>
        <v>2.8818443804034581</v>
      </c>
    </row>
    <row r="1400" spans="1:22" x14ac:dyDescent="0.2">
      <c r="A1400">
        <v>8</v>
      </c>
      <c r="B1400" t="s">
        <v>76</v>
      </c>
      <c r="C1400">
        <f t="shared" si="121"/>
        <v>0.08</v>
      </c>
      <c r="E1400">
        <v>350</v>
      </c>
      <c r="F1400" s="4">
        <v>347</v>
      </c>
      <c r="G1400" t="s">
        <v>74</v>
      </c>
      <c r="H1400">
        <v>1</v>
      </c>
      <c r="I1400" t="s">
        <v>63</v>
      </c>
      <c r="J1400" t="s">
        <v>63</v>
      </c>
      <c r="K1400" t="s">
        <v>34</v>
      </c>
      <c r="L1400" t="s">
        <v>27</v>
      </c>
      <c r="M1400" t="s">
        <v>35</v>
      </c>
      <c r="N1400" t="s">
        <v>64</v>
      </c>
      <c r="O1400">
        <v>1</v>
      </c>
      <c r="P1400" t="s">
        <v>260</v>
      </c>
      <c r="Q1400" t="s">
        <v>264</v>
      </c>
      <c r="R1400" t="s">
        <v>272</v>
      </c>
      <c r="S1400" s="2">
        <f t="shared" si="115"/>
        <v>2.8571428571428571E-3</v>
      </c>
      <c r="T1400" s="2">
        <f t="shared" si="118"/>
        <v>2857.1428571428573</v>
      </c>
      <c r="U1400" s="2">
        <f t="shared" si="117"/>
        <v>2.881844380403458E-3</v>
      </c>
      <c r="V1400">
        <f t="shared" si="116"/>
        <v>2.8818443804034581</v>
      </c>
    </row>
    <row r="1401" spans="1:22" x14ac:dyDescent="0.2">
      <c r="A1401">
        <v>8</v>
      </c>
      <c r="B1401" t="s">
        <v>76</v>
      </c>
      <c r="C1401">
        <f t="shared" si="121"/>
        <v>0.08</v>
      </c>
      <c r="E1401">
        <v>350</v>
      </c>
      <c r="F1401" s="4">
        <v>347</v>
      </c>
      <c r="G1401" t="s">
        <v>74</v>
      </c>
      <c r="H1401">
        <v>1</v>
      </c>
      <c r="I1401" t="s">
        <v>248</v>
      </c>
      <c r="J1401" t="s">
        <v>69</v>
      </c>
      <c r="K1401" t="s">
        <v>26</v>
      </c>
      <c r="L1401" t="s">
        <v>27</v>
      </c>
      <c r="M1401" t="s">
        <v>28</v>
      </c>
      <c r="N1401" t="s">
        <v>29</v>
      </c>
      <c r="O1401">
        <v>1</v>
      </c>
      <c r="P1401" t="s">
        <v>260</v>
      </c>
      <c r="Q1401" t="s">
        <v>264</v>
      </c>
      <c r="R1401" t="s">
        <v>272</v>
      </c>
      <c r="S1401" s="2">
        <f t="shared" si="115"/>
        <v>2.8571428571428571E-3</v>
      </c>
      <c r="T1401" s="2">
        <f t="shared" si="118"/>
        <v>2857.1428571428573</v>
      </c>
      <c r="U1401" s="2">
        <f t="shared" si="117"/>
        <v>2.881844380403458E-3</v>
      </c>
      <c r="V1401">
        <f t="shared" si="116"/>
        <v>2.8818443804034581</v>
      </c>
    </row>
    <row r="1402" spans="1:22" x14ac:dyDescent="0.2">
      <c r="A1402">
        <v>9</v>
      </c>
      <c r="B1402" t="s">
        <v>22</v>
      </c>
      <c r="C1402">
        <f t="shared" ref="C1402:C1440" si="122">(4/100)</f>
        <v>0.04</v>
      </c>
      <c r="E1402">
        <v>350</v>
      </c>
      <c r="F1402" s="4">
        <v>347</v>
      </c>
      <c r="G1402" t="s">
        <v>23</v>
      </c>
      <c r="H1402">
        <v>1</v>
      </c>
      <c r="I1402" t="s">
        <v>249</v>
      </c>
      <c r="J1402" t="s">
        <v>25</v>
      </c>
      <c r="K1402" t="s">
        <v>26</v>
      </c>
      <c r="L1402" t="s">
        <v>27</v>
      </c>
      <c r="M1402" t="s">
        <v>169</v>
      </c>
      <c r="N1402" t="s">
        <v>29</v>
      </c>
      <c r="O1402">
        <v>1</v>
      </c>
      <c r="P1402" t="s">
        <v>273</v>
      </c>
      <c r="Q1402" t="s">
        <v>274</v>
      </c>
      <c r="R1402" t="s">
        <v>275</v>
      </c>
      <c r="S1402" s="2">
        <f t="shared" si="115"/>
        <v>2.8571428571428571E-3</v>
      </c>
      <c r="T1402" s="2">
        <f t="shared" si="118"/>
        <v>2857.1428571428573</v>
      </c>
      <c r="U1402" s="2">
        <f t="shared" si="117"/>
        <v>2.881844380403458E-3</v>
      </c>
      <c r="V1402">
        <f t="shared" si="116"/>
        <v>2.8818443804034581</v>
      </c>
    </row>
    <row r="1403" spans="1:22" x14ac:dyDescent="0.2">
      <c r="A1403">
        <v>9</v>
      </c>
      <c r="B1403" t="s">
        <v>22</v>
      </c>
      <c r="C1403">
        <f t="shared" si="122"/>
        <v>0.04</v>
      </c>
      <c r="E1403">
        <v>350</v>
      </c>
      <c r="F1403" s="4">
        <v>347</v>
      </c>
      <c r="G1403" t="s">
        <v>23</v>
      </c>
      <c r="H1403">
        <v>1</v>
      </c>
      <c r="I1403" t="s">
        <v>225</v>
      </c>
      <c r="J1403" t="s">
        <v>226</v>
      </c>
      <c r="K1403" t="s">
        <v>40</v>
      </c>
      <c r="L1403" t="s">
        <v>41</v>
      </c>
      <c r="M1403" t="s">
        <v>28</v>
      </c>
      <c r="N1403" t="s">
        <v>42</v>
      </c>
      <c r="O1403">
        <v>4</v>
      </c>
      <c r="P1403" t="s">
        <v>273</v>
      </c>
      <c r="Q1403" t="s">
        <v>274</v>
      </c>
      <c r="R1403" t="s">
        <v>275</v>
      </c>
      <c r="S1403" s="2">
        <f t="shared" si="115"/>
        <v>1.1428571428571429E-2</v>
      </c>
      <c r="T1403" s="2">
        <f t="shared" si="118"/>
        <v>11428.571428571429</v>
      </c>
      <c r="U1403" s="2">
        <f t="shared" si="117"/>
        <v>1.1527377521613832E-2</v>
      </c>
      <c r="V1403">
        <f t="shared" si="116"/>
        <v>11.527377521613833</v>
      </c>
    </row>
    <row r="1404" spans="1:22" x14ac:dyDescent="0.2">
      <c r="A1404">
        <v>9</v>
      </c>
      <c r="B1404" t="s">
        <v>22</v>
      </c>
      <c r="C1404">
        <f t="shared" si="122"/>
        <v>0.04</v>
      </c>
      <c r="E1404">
        <v>350</v>
      </c>
      <c r="F1404" s="4">
        <v>347</v>
      </c>
      <c r="G1404" t="s">
        <v>23</v>
      </c>
      <c r="H1404">
        <v>1</v>
      </c>
      <c r="I1404" t="s">
        <v>194</v>
      </c>
      <c r="J1404" t="s">
        <v>39</v>
      </c>
      <c r="K1404" t="s">
        <v>40</v>
      </c>
      <c r="L1404" t="s">
        <v>41</v>
      </c>
      <c r="M1404" t="s">
        <v>28</v>
      </c>
      <c r="N1404" t="s">
        <v>42</v>
      </c>
      <c r="O1404">
        <v>16</v>
      </c>
      <c r="P1404" t="s">
        <v>273</v>
      </c>
      <c r="Q1404" t="s">
        <v>274</v>
      </c>
      <c r="R1404" t="s">
        <v>275</v>
      </c>
      <c r="S1404" s="2">
        <f t="shared" si="115"/>
        <v>4.5714285714285714E-2</v>
      </c>
      <c r="T1404" s="2">
        <f t="shared" si="118"/>
        <v>45714.285714285717</v>
      </c>
      <c r="U1404" s="2">
        <f t="shared" si="117"/>
        <v>4.6109510086455328E-2</v>
      </c>
      <c r="V1404">
        <f t="shared" si="116"/>
        <v>46.10951008645533</v>
      </c>
    </row>
    <row r="1405" spans="1:22" x14ac:dyDescent="0.2">
      <c r="A1405">
        <v>9</v>
      </c>
      <c r="B1405" t="s">
        <v>22</v>
      </c>
      <c r="C1405">
        <f t="shared" si="122"/>
        <v>0.04</v>
      </c>
      <c r="E1405">
        <v>350</v>
      </c>
      <c r="F1405" s="4">
        <v>347</v>
      </c>
      <c r="G1405" t="s">
        <v>23</v>
      </c>
      <c r="H1405">
        <v>1</v>
      </c>
      <c r="I1405" t="s">
        <v>43</v>
      </c>
      <c r="J1405" t="s">
        <v>39</v>
      </c>
      <c r="K1405" t="s">
        <v>40</v>
      </c>
      <c r="L1405" t="s">
        <v>41</v>
      </c>
      <c r="M1405" t="s">
        <v>28</v>
      </c>
      <c r="N1405" t="s">
        <v>42</v>
      </c>
      <c r="O1405">
        <v>44</v>
      </c>
      <c r="P1405" t="s">
        <v>273</v>
      </c>
      <c r="Q1405" t="s">
        <v>274</v>
      </c>
      <c r="R1405" t="s">
        <v>275</v>
      </c>
      <c r="S1405" s="2">
        <f t="shared" si="115"/>
        <v>0.12571428571428572</v>
      </c>
      <c r="T1405" s="2">
        <f t="shared" si="118"/>
        <v>125714.28571428572</v>
      </c>
      <c r="U1405" s="2">
        <f t="shared" si="117"/>
        <v>0.12680115273775217</v>
      </c>
      <c r="V1405">
        <f t="shared" si="116"/>
        <v>126.80115273775216</v>
      </c>
    </row>
    <row r="1406" spans="1:22" x14ac:dyDescent="0.2">
      <c r="A1406">
        <v>9</v>
      </c>
      <c r="B1406" t="s">
        <v>22</v>
      </c>
      <c r="C1406">
        <f t="shared" si="122"/>
        <v>0.04</v>
      </c>
      <c r="E1406">
        <v>350</v>
      </c>
      <c r="F1406" s="4">
        <v>347</v>
      </c>
      <c r="G1406" t="s">
        <v>23</v>
      </c>
      <c r="H1406">
        <v>1</v>
      </c>
      <c r="I1406" t="s">
        <v>44</v>
      </c>
      <c r="J1406" t="s">
        <v>44</v>
      </c>
      <c r="K1406" t="s">
        <v>26</v>
      </c>
      <c r="L1406" t="s">
        <v>41</v>
      </c>
      <c r="M1406" t="s">
        <v>28</v>
      </c>
      <c r="N1406" t="s">
        <v>36</v>
      </c>
      <c r="O1406">
        <v>3</v>
      </c>
      <c r="P1406" t="s">
        <v>273</v>
      </c>
      <c r="Q1406" t="s">
        <v>274</v>
      </c>
      <c r="R1406" t="s">
        <v>275</v>
      </c>
      <c r="S1406" s="2">
        <f t="shared" si="115"/>
        <v>8.5714285714285719E-3</v>
      </c>
      <c r="T1406" s="2">
        <f t="shared" si="118"/>
        <v>8571.4285714285725</v>
      </c>
      <c r="U1406" s="2">
        <f t="shared" si="117"/>
        <v>8.6455331412103754E-3</v>
      </c>
      <c r="V1406">
        <f t="shared" si="116"/>
        <v>8.6455331412103753</v>
      </c>
    </row>
    <row r="1407" spans="1:22" x14ac:dyDescent="0.2">
      <c r="A1407">
        <v>9</v>
      </c>
      <c r="B1407" t="s">
        <v>22</v>
      </c>
      <c r="C1407">
        <f t="shared" si="122"/>
        <v>0.04</v>
      </c>
      <c r="E1407">
        <v>350</v>
      </c>
      <c r="F1407" s="4">
        <v>347</v>
      </c>
      <c r="G1407" t="s">
        <v>23</v>
      </c>
      <c r="H1407">
        <v>1</v>
      </c>
      <c r="I1407" t="s">
        <v>53</v>
      </c>
      <c r="J1407" t="s">
        <v>53</v>
      </c>
      <c r="K1407" t="s">
        <v>26</v>
      </c>
      <c r="L1407" t="s">
        <v>41</v>
      </c>
      <c r="M1407" t="s">
        <v>28</v>
      </c>
      <c r="N1407" t="s">
        <v>54</v>
      </c>
      <c r="O1407">
        <v>2</v>
      </c>
      <c r="P1407" t="s">
        <v>273</v>
      </c>
      <c r="Q1407" t="s">
        <v>274</v>
      </c>
      <c r="R1407" t="s">
        <v>275</v>
      </c>
      <c r="S1407" s="2">
        <f t="shared" si="115"/>
        <v>5.7142857142857143E-3</v>
      </c>
      <c r="T1407" s="2">
        <f t="shared" si="118"/>
        <v>5714.2857142857147</v>
      </c>
      <c r="U1407" s="2">
        <f t="shared" si="117"/>
        <v>5.763688760806916E-3</v>
      </c>
      <c r="V1407">
        <f t="shared" si="116"/>
        <v>5.7636887608069163</v>
      </c>
    </row>
    <row r="1408" spans="1:22" x14ac:dyDescent="0.2">
      <c r="A1408">
        <v>9</v>
      </c>
      <c r="B1408" t="s">
        <v>22</v>
      </c>
      <c r="C1408">
        <f t="shared" si="122"/>
        <v>0.04</v>
      </c>
      <c r="E1408">
        <v>350</v>
      </c>
      <c r="F1408" s="4">
        <v>347</v>
      </c>
      <c r="G1408" t="s">
        <v>23</v>
      </c>
      <c r="H1408">
        <v>1</v>
      </c>
      <c r="I1408" t="s">
        <v>163</v>
      </c>
      <c r="J1408" t="s">
        <v>163</v>
      </c>
      <c r="K1408" t="s">
        <v>40</v>
      </c>
      <c r="L1408" t="s">
        <v>41</v>
      </c>
      <c r="M1408" t="s">
        <v>28</v>
      </c>
      <c r="N1408" t="s">
        <v>42</v>
      </c>
      <c r="O1408">
        <v>10</v>
      </c>
      <c r="P1408" t="s">
        <v>273</v>
      </c>
      <c r="Q1408" t="s">
        <v>274</v>
      </c>
      <c r="R1408" t="s">
        <v>275</v>
      </c>
      <c r="S1408" s="2">
        <f t="shared" si="115"/>
        <v>2.8571428571428571E-2</v>
      </c>
      <c r="T1408" s="2">
        <f t="shared" si="118"/>
        <v>28571.428571428569</v>
      </c>
      <c r="U1408" s="2">
        <f t="shared" si="117"/>
        <v>2.8818443804034581E-2</v>
      </c>
      <c r="V1408">
        <f t="shared" si="116"/>
        <v>28.81844380403458</v>
      </c>
    </row>
    <row r="1409" spans="1:22" x14ac:dyDescent="0.2">
      <c r="A1409">
        <v>9</v>
      </c>
      <c r="B1409" t="s">
        <v>22</v>
      </c>
      <c r="C1409">
        <f t="shared" si="122"/>
        <v>0.04</v>
      </c>
      <c r="E1409">
        <v>350</v>
      </c>
      <c r="F1409" s="4">
        <v>347</v>
      </c>
      <c r="G1409" t="s">
        <v>23</v>
      </c>
      <c r="H1409">
        <v>1</v>
      </c>
      <c r="I1409" t="s">
        <v>61</v>
      </c>
      <c r="J1409" t="s">
        <v>61</v>
      </c>
      <c r="K1409" t="s">
        <v>26</v>
      </c>
      <c r="L1409" t="s">
        <v>41</v>
      </c>
      <c r="M1409" t="s">
        <v>28</v>
      </c>
      <c r="N1409" t="s">
        <v>62</v>
      </c>
      <c r="O1409">
        <v>1</v>
      </c>
      <c r="P1409" t="s">
        <v>273</v>
      </c>
      <c r="Q1409" t="s">
        <v>274</v>
      </c>
      <c r="R1409" t="s">
        <v>275</v>
      </c>
      <c r="S1409" s="2">
        <f t="shared" si="115"/>
        <v>2.8571428571428571E-3</v>
      </c>
      <c r="T1409" s="2">
        <f t="shared" si="118"/>
        <v>2857.1428571428573</v>
      </c>
      <c r="U1409" s="2">
        <f t="shared" si="117"/>
        <v>2.881844380403458E-3</v>
      </c>
      <c r="V1409">
        <f t="shared" si="116"/>
        <v>2.8818443804034581</v>
      </c>
    </row>
    <row r="1410" spans="1:22" x14ac:dyDescent="0.2">
      <c r="A1410">
        <v>9</v>
      </c>
      <c r="B1410" t="s">
        <v>22</v>
      </c>
      <c r="C1410">
        <f t="shared" si="122"/>
        <v>0.04</v>
      </c>
      <c r="E1410">
        <v>350</v>
      </c>
      <c r="F1410" s="4">
        <v>347</v>
      </c>
      <c r="G1410" t="s">
        <v>23</v>
      </c>
      <c r="H1410">
        <v>1</v>
      </c>
      <c r="I1410" t="s">
        <v>276</v>
      </c>
      <c r="J1410" t="s">
        <v>276</v>
      </c>
      <c r="K1410" t="s">
        <v>26</v>
      </c>
      <c r="L1410" t="s">
        <v>27</v>
      </c>
      <c r="M1410" t="s">
        <v>28</v>
      </c>
      <c r="N1410" t="s">
        <v>29</v>
      </c>
      <c r="O1410">
        <v>1</v>
      </c>
      <c r="P1410" t="s">
        <v>273</v>
      </c>
      <c r="Q1410" t="s">
        <v>274</v>
      </c>
      <c r="R1410" t="s">
        <v>275</v>
      </c>
      <c r="S1410" s="2">
        <f t="shared" ref="S1410:S1473" si="123">O1410/E1410</f>
        <v>2.8571428571428571E-3</v>
      </c>
      <c r="T1410" s="2">
        <f t="shared" si="118"/>
        <v>2857.1428571428573</v>
      </c>
      <c r="U1410" s="2">
        <f t="shared" si="117"/>
        <v>2.881844380403458E-3</v>
      </c>
      <c r="V1410">
        <f t="shared" ref="V1410:V1473" si="124">U1410*1000</f>
        <v>2.8818443804034581</v>
      </c>
    </row>
    <row r="1411" spans="1:22" x14ac:dyDescent="0.2">
      <c r="A1411">
        <v>9</v>
      </c>
      <c r="B1411" t="s">
        <v>22</v>
      </c>
      <c r="C1411">
        <f t="shared" si="122"/>
        <v>0.04</v>
      </c>
      <c r="E1411">
        <v>350</v>
      </c>
      <c r="F1411" s="4">
        <v>347</v>
      </c>
      <c r="G1411" t="s">
        <v>23</v>
      </c>
      <c r="H1411">
        <v>1</v>
      </c>
      <c r="I1411" t="s">
        <v>63</v>
      </c>
      <c r="J1411" t="s">
        <v>63</v>
      </c>
      <c r="K1411" t="s">
        <v>34</v>
      </c>
      <c r="L1411" t="s">
        <v>27</v>
      </c>
      <c r="M1411" t="s">
        <v>35</v>
      </c>
      <c r="N1411" t="s">
        <v>64</v>
      </c>
      <c r="O1411">
        <v>1</v>
      </c>
      <c r="P1411" t="s">
        <v>273</v>
      </c>
      <c r="Q1411" t="s">
        <v>274</v>
      </c>
      <c r="R1411" t="s">
        <v>275</v>
      </c>
      <c r="S1411" s="2">
        <f t="shared" si="123"/>
        <v>2.8571428571428571E-3</v>
      </c>
      <c r="T1411" s="2">
        <f t="shared" si="118"/>
        <v>2857.1428571428573</v>
      </c>
      <c r="U1411" s="2">
        <f t="shared" ref="U1411:U1474" si="125">O1411/F1411</f>
        <v>2.881844380403458E-3</v>
      </c>
      <c r="V1411">
        <f t="shared" si="124"/>
        <v>2.8818443804034581</v>
      </c>
    </row>
    <row r="1412" spans="1:22" x14ac:dyDescent="0.2">
      <c r="A1412">
        <v>9</v>
      </c>
      <c r="B1412" t="s">
        <v>22</v>
      </c>
      <c r="C1412">
        <f t="shared" si="122"/>
        <v>0.04</v>
      </c>
      <c r="E1412">
        <v>350</v>
      </c>
      <c r="F1412" s="4">
        <v>347</v>
      </c>
      <c r="G1412" t="s">
        <v>23</v>
      </c>
      <c r="H1412">
        <v>1</v>
      </c>
      <c r="I1412" t="s">
        <v>153</v>
      </c>
      <c r="J1412" t="s">
        <v>153</v>
      </c>
      <c r="K1412" t="s">
        <v>34</v>
      </c>
      <c r="L1412" t="s">
        <v>27</v>
      </c>
      <c r="M1412" t="s">
        <v>35</v>
      </c>
      <c r="N1412" t="s">
        <v>154</v>
      </c>
      <c r="O1412">
        <v>1</v>
      </c>
      <c r="P1412" t="s">
        <v>273</v>
      </c>
      <c r="Q1412" t="s">
        <v>274</v>
      </c>
      <c r="R1412" t="s">
        <v>275</v>
      </c>
      <c r="S1412" s="2">
        <f t="shared" si="123"/>
        <v>2.8571428571428571E-3</v>
      </c>
      <c r="T1412" s="2">
        <f t="shared" ref="T1412:T1475" si="126">S1412*1000000</f>
        <v>2857.1428571428573</v>
      </c>
      <c r="U1412" s="2">
        <f t="shared" si="125"/>
        <v>2.881844380403458E-3</v>
      </c>
      <c r="V1412">
        <f t="shared" si="124"/>
        <v>2.8818443804034581</v>
      </c>
    </row>
    <row r="1413" spans="1:22" x14ac:dyDescent="0.2">
      <c r="A1413">
        <v>9</v>
      </c>
      <c r="B1413" t="s">
        <v>22</v>
      </c>
      <c r="C1413">
        <f t="shared" si="122"/>
        <v>0.04</v>
      </c>
      <c r="E1413">
        <v>350</v>
      </c>
      <c r="F1413" s="4">
        <v>347</v>
      </c>
      <c r="G1413" t="s">
        <v>23</v>
      </c>
      <c r="H1413">
        <v>1</v>
      </c>
      <c r="I1413" t="s">
        <v>277</v>
      </c>
      <c r="J1413" t="s">
        <v>277</v>
      </c>
      <c r="K1413" t="s">
        <v>26</v>
      </c>
      <c r="L1413" t="s">
        <v>27</v>
      </c>
      <c r="M1413" t="s">
        <v>35</v>
      </c>
      <c r="N1413" t="s">
        <v>66</v>
      </c>
      <c r="O1413">
        <v>2</v>
      </c>
      <c r="P1413" t="s">
        <v>273</v>
      </c>
      <c r="Q1413" t="s">
        <v>274</v>
      </c>
      <c r="R1413" t="s">
        <v>275</v>
      </c>
      <c r="S1413" s="2">
        <f t="shared" si="123"/>
        <v>5.7142857142857143E-3</v>
      </c>
      <c r="T1413" s="2">
        <f t="shared" si="126"/>
        <v>5714.2857142857147</v>
      </c>
      <c r="U1413" s="2">
        <f t="shared" si="125"/>
        <v>5.763688760806916E-3</v>
      </c>
      <c r="V1413">
        <f t="shared" si="124"/>
        <v>5.7636887608069163</v>
      </c>
    </row>
    <row r="1414" spans="1:22" x14ac:dyDescent="0.2">
      <c r="A1414">
        <v>9</v>
      </c>
      <c r="B1414" t="s">
        <v>22</v>
      </c>
      <c r="C1414">
        <f t="shared" si="122"/>
        <v>0.04</v>
      </c>
      <c r="E1414">
        <v>350</v>
      </c>
      <c r="F1414" s="4">
        <v>347</v>
      </c>
      <c r="G1414" t="s">
        <v>70</v>
      </c>
      <c r="H1414">
        <v>1</v>
      </c>
      <c r="I1414" t="s">
        <v>225</v>
      </c>
      <c r="J1414" t="s">
        <v>226</v>
      </c>
      <c r="K1414" t="s">
        <v>40</v>
      </c>
      <c r="L1414" t="s">
        <v>41</v>
      </c>
      <c r="M1414" t="s">
        <v>28</v>
      </c>
      <c r="N1414" t="s">
        <v>42</v>
      </c>
      <c r="O1414">
        <v>9</v>
      </c>
      <c r="P1414" t="s">
        <v>273</v>
      </c>
      <c r="Q1414" t="s">
        <v>274</v>
      </c>
      <c r="R1414" t="s">
        <v>278</v>
      </c>
      <c r="S1414" s="2">
        <f t="shared" si="123"/>
        <v>2.5714285714285714E-2</v>
      </c>
      <c r="T1414" s="2">
        <f t="shared" si="126"/>
        <v>25714.285714285714</v>
      </c>
      <c r="U1414" s="2">
        <f t="shared" si="125"/>
        <v>2.5936599423631124E-2</v>
      </c>
      <c r="V1414">
        <f t="shared" si="124"/>
        <v>25.936599423631126</v>
      </c>
    </row>
    <row r="1415" spans="1:22" x14ac:dyDescent="0.2">
      <c r="A1415">
        <v>9</v>
      </c>
      <c r="B1415" t="s">
        <v>22</v>
      </c>
      <c r="C1415">
        <f t="shared" si="122"/>
        <v>0.04</v>
      </c>
      <c r="E1415">
        <v>350</v>
      </c>
      <c r="F1415" s="4">
        <v>347</v>
      </c>
      <c r="G1415" t="s">
        <v>70</v>
      </c>
      <c r="H1415">
        <v>1</v>
      </c>
      <c r="I1415" t="s">
        <v>194</v>
      </c>
      <c r="J1415" t="s">
        <v>39</v>
      </c>
      <c r="K1415" t="s">
        <v>40</v>
      </c>
      <c r="L1415" t="s">
        <v>41</v>
      </c>
      <c r="M1415" t="s">
        <v>28</v>
      </c>
      <c r="N1415" t="s">
        <v>42</v>
      </c>
      <c r="O1415">
        <v>48</v>
      </c>
      <c r="P1415" t="s">
        <v>273</v>
      </c>
      <c r="Q1415" t="s">
        <v>274</v>
      </c>
      <c r="R1415" t="s">
        <v>278</v>
      </c>
      <c r="S1415" s="2">
        <f t="shared" si="123"/>
        <v>0.13714285714285715</v>
      </c>
      <c r="T1415" s="2">
        <f t="shared" si="126"/>
        <v>137142.85714285716</v>
      </c>
      <c r="U1415" s="2">
        <f t="shared" si="125"/>
        <v>0.13832853025936601</v>
      </c>
      <c r="V1415">
        <f t="shared" si="124"/>
        <v>138.328530259366</v>
      </c>
    </row>
    <row r="1416" spans="1:22" x14ac:dyDescent="0.2">
      <c r="A1416">
        <v>9</v>
      </c>
      <c r="B1416" t="s">
        <v>22</v>
      </c>
      <c r="C1416">
        <f t="shared" si="122"/>
        <v>0.04</v>
      </c>
      <c r="E1416">
        <v>350</v>
      </c>
      <c r="F1416" s="4">
        <v>347</v>
      </c>
      <c r="G1416" t="s">
        <v>70</v>
      </c>
      <c r="H1416">
        <v>1</v>
      </c>
      <c r="I1416" t="s">
        <v>43</v>
      </c>
      <c r="J1416" t="s">
        <v>39</v>
      </c>
      <c r="K1416" t="s">
        <v>40</v>
      </c>
      <c r="L1416" t="s">
        <v>41</v>
      </c>
      <c r="M1416" t="s">
        <v>28</v>
      </c>
      <c r="N1416" t="s">
        <v>42</v>
      </c>
      <c r="O1416">
        <v>96</v>
      </c>
      <c r="P1416" t="s">
        <v>273</v>
      </c>
      <c r="Q1416" t="s">
        <v>274</v>
      </c>
      <c r="R1416" t="s">
        <v>278</v>
      </c>
      <c r="S1416" s="2">
        <f t="shared" si="123"/>
        <v>0.2742857142857143</v>
      </c>
      <c r="T1416" s="2">
        <f t="shared" si="126"/>
        <v>274285.71428571432</v>
      </c>
      <c r="U1416" s="2">
        <f t="shared" si="125"/>
        <v>0.27665706051873201</v>
      </c>
      <c r="V1416">
        <f t="shared" si="124"/>
        <v>276.65706051873201</v>
      </c>
    </row>
    <row r="1417" spans="1:22" x14ac:dyDescent="0.2">
      <c r="A1417">
        <v>9</v>
      </c>
      <c r="B1417" t="s">
        <v>22</v>
      </c>
      <c r="C1417">
        <f t="shared" si="122"/>
        <v>0.04</v>
      </c>
      <c r="E1417">
        <v>350</v>
      </c>
      <c r="F1417" s="4">
        <v>347</v>
      </c>
      <c r="G1417" t="s">
        <v>70</v>
      </c>
      <c r="H1417">
        <v>1</v>
      </c>
      <c r="I1417" t="s">
        <v>171</v>
      </c>
      <c r="J1417" t="s">
        <v>171</v>
      </c>
      <c r="K1417" t="s">
        <v>26</v>
      </c>
      <c r="L1417" t="s">
        <v>27</v>
      </c>
      <c r="M1417" t="s">
        <v>35</v>
      </c>
      <c r="N1417" t="s">
        <v>172</v>
      </c>
      <c r="O1417">
        <v>1</v>
      </c>
      <c r="P1417" t="s">
        <v>273</v>
      </c>
      <c r="Q1417" t="s">
        <v>274</v>
      </c>
      <c r="R1417" t="s">
        <v>278</v>
      </c>
      <c r="S1417" s="2">
        <f t="shared" si="123"/>
        <v>2.8571428571428571E-3</v>
      </c>
      <c r="T1417" s="2">
        <f t="shared" si="126"/>
        <v>2857.1428571428573</v>
      </c>
      <c r="U1417" s="2">
        <f t="shared" si="125"/>
        <v>2.881844380403458E-3</v>
      </c>
      <c r="V1417">
        <f t="shared" si="124"/>
        <v>2.8818443804034581</v>
      </c>
    </row>
    <row r="1418" spans="1:22" x14ac:dyDescent="0.2">
      <c r="A1418">
        <v>9</v>
      </c>
      <c r="B1418" t="s">
        <v>22</v>
      </c>
      <c r="C1418">
        <f t="shared" si="122"/>
        <v>0.04</v>
      </c>
      <c r="E1418">
        <v>350</v>
      </c>
      <c r="F1418" s="4">
        <v>347</v>
      </c>
      <c r="G1418" t="s">
        <v>70</v>
      </c>
      <c r="H1418">
        <v>1</v>
      </c>
      <c r="I1418" t="s">
        <v>44</v>
      </c>
      <c r="J1418" t="s">
        <v>44</v>
      </c>
      <c r="K1418" t="s">
        <v>26</v>
      </c>
      <c r="L1418" t="s">
        <v>41</v>
      </c>
      <c r="M1418" t="s">
        <v>28</v>
      </c>
      <c r="N1418" t="s">
        <v>36</v>
      </c>
      <c r="O1418">
        <v>2</v>
      </c>
      <c r="P1418" t="s">
        <v>273</v>
      </c>
      <c r="Q1418" t="s">
        <v>274</v>
      </c>
      <c r="R1418" t="s">
        <v>278</v>
      </c>
      <c r="S1418" s="2">
        <f t="shared" si="123"/>
        <v>5.7142857142857143E-3</v>
      </c>
      <c r="T1418" s="2">
        <f t="shared" si="126"/>
        <v>5714.2857142857147</v>
      </c>
      <c r="U1418" s="2">
        <f t="shared" si="125"/>
        <v>5.763688760806916E-3</v>
      </c>
      <c r="V1418">
        <f t="shared" si="124"/>
        <v>5.7636887608069163</v>
      </c>
    </row>
    <row r="1419" spans="1:22" x14ac:dyDescent="0.2">
      <c r="A1419">
        <v>9</v>
      </c>
      <c r="B1419" t="s">
        <v>22</v>
      </c>
      <c r="C1419">
        <f t="shared" si="122"/>
        <v>0.04</v>
      </c>
      <c r="E1419">
        <v>350</v>
      </c>
      <c r="F1419" s="4">
        <v>347</v>
      </c>
      <c r="G1419" t="s">
        <v>70</v>
      </c>
      <c r="H1419">
        <v>1</v>
      </c>
      <c r="I1419" t="s">
        <v>163</v>
      </c>
      <c r="J1419" t="s">
        <v>163</v>
      </c>
      <c r="K1419" t="s">
        <v>40</v>
      </c>
      <c r="L1419" t="s">
        <v>41</v>
      </c>
      <c r="M1419" t="s">
        <v>28</v>
      </c>
      <c r="N1419" t="s">
        <v>42</v>
      </c>
      <c r="O1419">
        <v>25</v>
      </c>
      <c r="P1419" t="s">
        <v>273</v>
      </c>
      <c r="Q1419" t="s">
        <v>274</v>
      </c>
      <c r="R1419" t="s">
        <v>278</v>
      </c>
      <c r="S1419" s="2">
        <f t="shared" si="123"/>
        <v>7.1428571428571425E-2</v>
      </c>
      <c r="T1419" s="2">
        <f t="shared" si="126"/>
        <v>71428.57142857142</v>
      </c>
      <c r="U1419" s="2">
        <f t="shared" si="125"/>
        <v>7.2046109510086456E-2</v>
      </c>
      <c r="V1419">
        <f t="shared" si="124"/>
        <v>72.046109510086453</v>
      </c>
    </row>
    <row r="1420" spans="1:22" x14ac:dyDescent="0.2">
      <c r="A1420">
        <v>9</v>
      </c>
      <c r="B1420" t="s">
        <v>22</v>
      </c>
      <c r="C1420">
        <f t="shared" si="122"/>
        <v>0.04</v>
      </c>
      <c r="E1420">
        <v>350</v>
      </c>
      <c r="F1420" s="4">
        <v>347</v>
      </c>
      <c r="G1420" t="s">
        <v>72</v>
      </c>
      <c r="H1420">
        <v>1</v>
      </c>
      <c r="I1420" t="s">
        <v>249</v>
      </c>
      <c r="J1420" t="s">
        <v>25</v>
      </c>
      <c r="K1420" t="s">
        <v>26</v>
      </c>
      <c r="L1420" t="s">
        <v>27</v>
      </c>
      <c r="M1420" t="s">
        <v>169</v>
      </c>
      <c r="N1420" t="s">
        <v>29</v>
      </c>
      <c r="O1420">
        <v>1</v>
      </c>
      <c r="P1420" t="s">
        <v>273</v>
      </c>
      <c r="Q1420" t="s">
        <v>274</v>
      </c>
      <c r="R1420" t="s">
        <v>279</v>
      </c>
      <c r="S1420" s="2">
        <f t="shared" si="123"/>
        <v>2.8571428571428571E-3</v>
      </c>
      <c r="T1420" s="2">
        <f t="shared" si="126"/>
        <v>2857.1428571428573</v>
      </c>
      <c r="U1420" s="2">
        <f t="shared" si="125"/>
        <v>2.881844380403458E-3</v>
      </c>
      <c r="V1420">
        <f t="shared" si="124"/>
        <v>2.8818443804034581</v>
      </c>
    </row>
    <row r="1421" spans="1:22" x14ac:dyDescent="0.2">
      <c r="A1421">
        <v>9</v>
      </c>
      <c r="B1421" t="s">
        <v>22</v>
      </c>
      <c r="C1421">
        <f t="shared" si="122"/>
        <v>0.04</v>
      </c>
      <c r="E1421">
        <v>350</v>
      </c>
      <c r="F1421" s="4">
        <v>347</v>
      </c>
      <c r="G1421" t="s">
        <v>72</v>
      </c>
      <c r="H1421">
        <v>1</v>
      </c>
      <c r="I1421" t="s">
        <v>225</v>
      </c>
      <c r="J1421" t="s">
        <v>226</v>
      </c>
      <c r="K1421" t="s">
        <v>40</v>
      </c>
      <c r="L1421" t="s">
        <v>41</v>
      </c>
      <c r="M1421" t="s">
        <v>28</v>
      </c>
      <c r="N1421" t="s">
        <v>42</v>
      </c>
      <c r="O1421">
        <v>7</v>
      </c>
      <c r="P1421" t="s">
        <v>273</v>
      </c>
      <c r="Q1421" t="s">
        <v>274</v>
      </c>
      <c r="R1421" t="s">
        <v>279</v>
      </c>
      <c r="S1421" s="2">
        <f t="shared" si="123"/>
        <v>0.02</v>
      </c>
      <c r="T1421" s="2">
        <f t="shared" si="126"/>
        <v>20000</v>
      </c>
      <c r="U1421" s="2">
        <f t="shared" si="125"/>
        <v>2.0172910662824207E-2</v>
      </c>
      <c r="V1421">
        <f t="shared" si="124"/>
        <v>20.172910662824208</v>
      </c>
    </row>
    <row r="1422" spans="1:22" x14ac:dyDescent="0.2">
      <c r="A1422">
        <v>9</v>
      </c>
      <c r="B1422" t="s">
        <v>22</v>
      </c>
      <c r="C1422">
        <f t="shared" si="122"/>
        <v>0.04</v>
      </c>
      <c r="E1422">
        <v>350</v>
      </c>
      <c r="F1422" s="4">
        <v>347</v>
      </c>
      <c r="G1422" t="s">
        <v>72</v>
      </c>
      <c r="H1422">
        <v>1</v>
      </c>
      <c r="I1422" t="s">
        <v>194</v>
      </c>
      <c r="J1422" t="s">
        <v>39</v>
      </c>
      <c r="K1422" t="s">
        <v>40</v>
      </c>
      <c r="L1422" t="s">
        <v>41</v>
      </c>
      <c r="M1422" t="s">
        <v>28</v>
      </c>
      <c r="N1422" t="s">
        <v>42</v>
      </c>
      <c r="O1422">
        <v>45</v>
      </c>
      <c r="P1422" t="s">
        <v>273</v>
      </c>
      <c r="Q1422" t="s">
        <v>274</v>
      </c>
      <c r="R1422" t="s">
        <v>279</v>
      </c>
      <c r="S1422" s="2">
        <f t="shared" si="123"/>
        <v>0.12857142857142856</v>
      </c>
      <c r="T1422" s="2">
        <f t="shared" si="126"/>
        <v>128571.42857142857</v>
      </c>
      <c r="U1422" s="2">
        <f t="shared" si="125"/>
        <v>0.12968299711815562</v>
      </c>
      <c r="V1422">
        <f t="shared" si="124"/>
        <v>129.68299711815561</v>
      </c>
    </row>
    <row r="1423" spans="1:22" x14ac:dyDescent="0.2">
      <c r="A1423">
        <v>9</v>
      </c>
      <c r="B1423" t="s">
        <v>22</v>
      </c>
      <c r="C1423">
        <f t="shared" si="122"/>
        <v>0.04</v>
      </c>
      <c r="E1423">
        <v>350</v>
      </c>
      <c r="F1423" s="4">
        <v>347</v>
      </c>
      <c r="G1423" t="s">
        <v>72</v>
      </c>
      <c r="H1423">
        <v>1</v>
      </c>
      <c r="I1423" t="s">
        <v>43</v>
      </c>
      <c r="J1423" t="s">
        <v>39</v>
      </c>
      <c r="K1423" t="s">
        <v>40</v>
      </c>
      <c r="L1423" t="s">
        <v>41</v>
      </c>
      <c r="M1423" t="s">
        <v>28</v>
      </c>
      <c r="N1423" t="s">
        <v>42</v>
      </c>
      <c r="O1423">
        <v>69</v>
      </c>
      <c r="P1423" t="s">
        <v>273</v>
      </c>
      <c r="Q1423" t="s">
        <v>274</v>
      </c>
      <c r="R1423" t="s">
        <v>279</v>
      </c>
      <c r="S1423" s="2">
        <f t="shared" si="123"/>
        <v>0.19714285714285715</v>
      </c>
      <c r="T1423" s="2">
        <f t="shared" si="126"/>
        <v>197142.85714285716</v>
      </c>
      <c r="U1423" s="2">
        <f t="shared" si="125"/>
        <v>0.19884726224783861</v>
      </c>
      <c r="V1423">
        <f t="shared" si="124"/>
        <v>198.84726224783861</v>
      </c>
    </row>
    <row r="1424" spans="1:22" x14ac:dyDescent="0.2">
      <c r="A1424">
        <v>9</v>
      </c>
      <c r="B1424" t="s">
        <v>22</v>
      </c>
      <c r="C1424">
        <f t="shared" si="122"/>
        <v>0.04</v>
      </c>
      <c r="E1424">
        <v>350</v>
      </c>
      <c r="F1424" s="4">
        <v>347</v>
      </c>
      <c r="G1424" t="s">
        <v>72</v>
      </c>
      <c r="H1424">
        <v>1</v>
      </c>
      <c r="I1424" t="s">
        <v>171</v>
      </c>
      <c r="J1424" t="s">
        <v>171</v>
      </c>
      <c r="K1424" t="s">
        <v>26</v>
      </c>
      <c r="L1424" t="s">
        <v>27</v>
      </c>
      <c r="M1424" t="s">
        <v>35</v>
      </c>
      <c r="N1424" t="s">
        <v>172</v>
      </c>
      <c r="O1424">
        <v>2</v>
      </c>
      <c r="P1424" t="s">
        <v>273</v>
      </c>
      <c r="Q1424" t="s">
        <v>274</v>
      </c>
      <c r="R1424" t="s">
        <v>279</v>
      </c>
      <c r="S1424" s="2">
        <f t="shared" si="123"/>
        <v>5.7142857142857143E-3</v>
      </c>
      <c r="T1424" s="2">
        <f t="shared" si="126"/>
        <v>5714.2857142857147</v>
      </c>
      <c r="U1424" s="2">
        <f t="shared" si="125"/>
        <v>5.763688760806916E-3</v>
      </c>
      <c r="V1424">
        <f t="shared" si="124"/>
        <v>5.7636887608069163</v>
      </c>
    </row>
    <row r="1425" spans="1:22" x14ac:dyDescent="0.2">
      <c r="A1425">
        <v>9</v>
      </c>
      <c r="B1425" t="s">
        <v>22</v>
      </c>
      <c r="C1425">
        <f t="shared" si="122"/>
        <v>0.04</v>
      </c>
      <c r="E1425">
        <v>350</v>
      </c>
      <c r="F1425" s="4">
        <v>347</v>
      </c>
      <c r="G1425" t="s">
        <v>72</v>
      </c>
      <c r="H1425">
        <v>1</v>
      </c>
      <c r="I1425" t="s">
        <v>44</v>
      </c>
      <c r="J1425" t="s">
        <v>44</v>
      </c>
      <c r="K1425" t="s">
        <v>26</v>
      </c>
      <c r="L1425" t="s">
        <v>41</v>
      </c>
      <c r="M1425" t="s">
        <v>28</v>
      </c>
      <c r="N1425" t="s">
        <v>36</v>
      </c>
      <c r="O1425">
        <v>2</v>
      </c>
      <c r="P1425" t="s">
        <v>273</v>
      </c>
      <c r="Q1425" t="s">
        <v>274</v>
      </c>
      <c r="R1425" t="s">
        <v>279</v>
      </c>
      <c r="S1425" s="2">
        <f t="shared" si="123"/>
        <v>5.7142857142857143E-3</v>
      </c>
      <c r="T1425" s="2">
        <f t="shared" si="126"/>
        <v>5714.2857142857147</v>
      </c>
      <c r="U1425" s="2">
        <f t="shared" si="125"/>
        <v>5.763688760806916E-3</v>
      </c>
      <c r="V1425">
        <f t="shared" si="124"/>
        <v>5.7636887608069163</v>
      </c>
    </row>
    <row r="1426" spans="1:22" x14ac:dyDescent="0.2">
      <c r="A1426">
        <v>9</v>
      </c>
      <c r="B1426" t="s">
        <v>22</v>
      </c>
      <c r="C1426">
        <f t="shared" si="122"/>
        <v>0.04</v>
      </c>
      <c r="E1426">
        <v>350</v>
      </c>
      <c r="F1426" s="4">
        <v>347</v>
      </c>
      <c r="G1426" t="s">
        <v>72</v>
      </c>
      <c r="H1426">
        <v>1</v>
      </c>
      <c r="I1426" t="s">
        <v>53</v>
      </c>
      <c r="J1426" t="s">
        <v>53</v>
      </c>
      <c r="K1426" t="s">
        <v>26</v>
      </c>
      <c r="L1426" t="s">
        <v>41</v>
      </c>
      <c r="M1426" t="s">
        <v>28</v>
      </c>
      <c r="N1426" t="s">
        <v>54</v>
      </c>
      <c r="O1426">
        <v>1</v>
      </c>
      <c r="P1426" t="s">
        <v>273</v>
      </c>
      <c r="Q1426" t="s">
        <v>274</v>
      </c>
      <c r="R1426" t="s">
        <v>279</v>
      </c>
      <c r="S1426" s="2">
        <f t="shared" si="123"/>
        <v>2.8571428571428571E-3</v>
      </c>
      <c r="T1426" s="2">
        <f t="shared" si="126"/>
        <v>2857.1428571428573</v>
      </c>
      <c r="U1426" s="2">
        <f t="shared" si="125"/>
        <v>2.881844380403458E-3</v>
      </c>
      <c r="V1426">
        <f t="shared" si="124"/>
        <v>2.8818443804034581</v>
      </c>
    </row>
    <row r="1427" spans="1:22" x14ac:dyDescent="0.2">
      <c r="A1427">
        <v>9</v>
      </c>
      <c r="B1427" t="s">
        <v>22</v>
      </c>
      <c r="C1427">
        <f t="shared" si="122"/>
        <v>0.04</v>
      </c>
      <c r="E1427">
        <v>350</v>
      </c>
      <c r="F1427" s="4">
        <v>347</v>
      </c>
      <c r="G1427" t="s">
        <v>72</v>
      </c>
      <c r="H1427">
        <v>1</v>
      </c>
      <c r="I1427" t="s">
        <v>163</v>
      </c>
      <c r="J1427" t="s">
        <v>163</v>
      </c>
      <c r="K1427" t="s">
        <v>40</v>
      </c>
      <c r="L1427" t="s">
        <v>41</v>
      </c>
      <c r="M1427" t="s">
        <v>28</v>
      </c>
      <c r="N1427" t="s">
        <v>42</v>
      </c>
      <c r="O1427">
        <v>23</v>
      </c>
      <c r="P1427" t="s">
        <v>273</v>
      </c>
      <c r="Q1427" t="s">
        <v>274</v>
      </c>
      <c r="R1427" t="s">
        <v>279</v>
      </c>
      <c r="S1427" s="2">
        <f t="shared" si="123"/>
        <v>6.5714285714285711E-2</v>
      </c>
      <c r="T1427" s="2">
        <f t="shared" si="126"/>
        <v>65714.28571428571</v>
      </c>
      <c r="U1427" s="2">
        <f t="shared" si="125"/>
        <v>6.6282420749279536E-2</v>
      </c>
      <c r="V1427">
        <f t="shared" si="124"/>
        <v>66.282420749279538</v>
      </c>
    </row>
    <row r="1428" spans="1:22" x14ac:dyDescent="0.2">
      <c r="A1428">
        <v>9</v>
      </c>
      <c r="B1428" t="s">
        <v>22</v>
      </c>
      <c r="C1428">
        <f t="shared" si="122"/>
        <v>0.04</v>
      </c>
      <c r="E1428">
        <v>350</v>
      </c>
      <c r="F1428" s="4">
        <v>347</v>
      </c>
      <c r="G1428" t="s">
        <v>72</v>
      </c>
      <c r="H1428">
        <v>1</v>
      </c>
      <c r="I1428" t="s">
        <v>61</v>
      </c>
      <c r="J1428" t="s">
        <v>61</v>
      </c>
      <c r="K1428" t="s">
        <v>26</v>
      </c>
      <c r="L1428" t="s">
        <v>41</v>
      </c>
      <c r="M1428" t="s">
        <v>28</v>
      </c>
      <c r="N1428" t="s">
        <v>62</v>
      </c>
      <c r="O1428">
        <v>1</v>
      </c>
      <c r="P1428" t="s">
        <v>273</v>
      </c>
      <c r="Q1428" t="s">
        <v>274</v>
      </c>
      <c r="R1428" t="s">
        <v>279</v>
      </c>
      <c r="S1428" s="2">
        <f t="shared" si="123"/>
        <v>2.8571428571428571E-3</v>
      </c>
      <c r="T1428" s="2">
        <f t="shared" si="126"/>
        <v>2857.1428571428573</v>
      </c>
      <c r="U1428" s="2">
        <f t="shared" si="125"/>
        <v>2.881844380403458E-3</v>
      </c>
      <c r="V1428">
        <f t="shared" si="124"/>
        <v>2.8818443804034581</v>
      </c>
    </row>
    <row r="1429" spans="1:22" x14ac:dyDescent="0.2">
      <c r="A1429">
        <v>9</v>
      </c>
      <c r="B1429" t="s">
        <v>22</v>
      </c>
      <c r="C1429">
        <f t="shared" si="122"/>
        <v>0.04</v>
      </c>
      <c r="E1429">
        <v>350</v>
      </c>
      <c r="F1429" s="4">
        <v>347</v>
      </c>
      <c r="G1429" t="s">
        <v>72</v>
      </c>
      <c r="H1429">
        <v>1</v>
      </c>
      <c r="I1429" t="s">
        <v>63</v>
      </c>
      <c r="J1429" t="s">
        <v>63</v>
      </c>
      <c r="K1429" t="s">
        <v>34</v>
      </c>
      <c r="L1429" t="s">
        <v>27</v>
      </c>
      <c r="M1429" t="s">
        <v>35</v>
      </c>
      <c r="N1429" t="s">
        <v>64</v>
      </c>
      <c r="O1429">
        <v>2</v>
      </c>
      <c r="P1429" t="s">
        <v>273</v>
      </c>
      <c r="Q1429" t="s">
        <v>274</v>
      </c>
      <c r="R1429" t="s">
        <v>279</v>
      </c>
      <c r="S1429" s="2">
        <f t="shared" si="123"/>
        <v>5.7142857142857143E-3</v>
      </c>
      <c r="T1429" s="2">
        <f t="shared" si="126"/>
        <v>5714.2857142857147</v>
      </c>
      <c r="U1429" s="2">
        <f t="shared" si="125"/>
        <v>5.763688760806916E-3</v>
      </c>
      <c r="V1429">
        <f t="shared" si="124"/>
        <v>5.7636887608069163</v>
      </c>
    </row>
    <row r="1430" spans="1:22" x14ac:dyDescent="0.2">
      <c r="A1430">
        <v>9</v>
      </c>
      <c r="B1430" t="s">
        <v>22</v>
      </c>
      <c r="C1430">
        <f t="shared" si="122"/>
        <v>0.04</v>
      </c>
      <c r="E1430">
        <v>350</v>
      </c>
      <c r="F1430" s="4">
        <v>347</v>
      </c>
      <c r="G1430" t="s">
        <v>72</v>
      </c>
      <c r="H1430">
        <v>1</v>
      </c>
      <c r="I1430" t="s">
        <v>214</v>
      </c>
      <c r="J1430" t="s">
        <v>214</v>
      </c>
      <c r="K1430" t="s">
        <v>26</v>
      </c>
      <c r="L1430" t="s">
        <v>27</v>
      </c>
      <c r="M1430" t="s">
        <v>28</v>
      </c>
      <c r="N1430" t="s">
        <v>50</v>
      </c>
      <c r="O1430">
        <v>2</v>
      </c>
      <c r="P1430" t="s">
        <v>273</v>
      </c>
      <c r="Q1430" t="s">
        <v>274</v>
      </c>
      <c r="R1430" t="s">
        <v>279</v>
      </c>
      <c r="S1430" s="2">
        <f t="shared" si="123"/>
        <v>5.7142857142857143E-3</v>
      </c>
      <c r="T1430" s="2">
        <f t="shared" si="126"/>
        <v>5714.2857142857147</v>
      </c>
      <c r="U1430" s="2">
        <f t="shared" si="125"/>
        <v>5.763688760806916E-3</v>
      </c>
      <c r="V1430">
        <f t="shared" si="124"/>
        <v>5.7636887608069163</v>
      </c>
    </row>
    <row r="1431" spans="1:22" x14ac:dyDescent="0.2">
      <c r="A1431">
        <v>9</v>
      </c>
      <c r="B1431" t="s">
        <v>22</v>
      </c>
      <c r="C1431">
        <f t="shared" si="122"/>
        <v>0.04</v>
      </c>
      <c r="E1431">
        <v>350</v>
      </c>
      <c r="F1431" s="4">
        <v>347</v>
      </c>
      <c r="G1431" t="s">
        <v>74</v>
      </c>
      <c r="H1431">
        <v>1</v>
      </c>
      <c r="I1431" t="s">
        <v>249</v>
      </c>
      <c r="J1431" t="s">
        <v>25</v>
      </c>
      <c r="K1431" t="s">
        <v>26</v>
      </c>
      <c r="L1431" t="s">
        <v>27</v>
      </c>
      <c r="M1431" t="s">
        <v>28</v>
      </c>
      <c r="N1431" t="s">
        <v>29</v>
      </c>
      <c r="O1431">
        <v>1</v>
      </c>
      <c r="P1431" t="s">
        <v>273</v>
      </c>
      <c r="Q1431" t="s">
        <v>274</v>
      </c>
      <c r="R1431" t="s">
        <v>280</v>
      </c>
      <c r="S1431" s="2">
        <f t="shared" si="123"/>
        <v>2.8571428571428571E-3</v>
      </c>
      <c r="T1431" s="2">
        <f t="shared" si="126"/>
        <v>2857.1428571428573</v>
      </c>
      <c r="U1431" s="2">
        <f t="shared" si="125"/>
        <v>2.881844380403458E-3</v>
      </c>
      <c r="V1431">
        <f t="shared" si="124"/>
        <v>2.8818443804034581</v>
      </c>
    </row>
    <row r="1432" spans="1:22" x14ac:dyDescent="0.2">
      <c r="A1432">
        <v>9</v>
      </c>
      <c r="B1432" t="s">
        <v>22</v>
      </c>
      <c r="C1432">
        <f t="shared" si="122"/>
        <v>0.04</v>
      </c>
      <c r="E1432">
        <v>350</v>
      </c>
      <c r="F1432" s="4">
        <v>347</v>
      </c>
      <c r="G1432" t="s">
        <v>74</v>
      </c>
      <c r="H1432">
        <v>1</v>
      </c>
      <c r="I1432" t="s">
        <v>225</v>
      </c>
      <c r="J1432" t="s">
        <v>226</v>
      </c>
      <c r="K1432" t="s">
        <v>40</v>
      </c>
      <c r="L1432" t="s">
        <v>41</v>
      </c>
      <c r="M1432" t="s">
        <v>28</v>
      </c>
      <c r="N1432" t="s">
        <v>42</v>
      </c>
      <c r="O1432">
        <v>10</v>
      </c>
      <c r="P1432" t="s">
        <v>273</v>
      </c>
      <c r="Q1432" t="s">
        <v>274</v>
      </c>
      <c r="R1432" t="s">
        <v>280</v>
      </c>
      <c r="S1432" s="2">
        <f t="shared" si="123"/>
        <v>2.8571428571428571E-2</v>
      </c>
      <c r="T1432" s="2">
        <f t="shared" si="126"/>
        <v>28571.428571428569</v>
      </c>
      <c r="U1432" s="2">
        <f t="shared" si="125"/>
        <v>2.8818443804034581E-2</v>
      </c>
      <c r="V1432">
        <f t="shared" si="124"/>
        <v>28.81844380403458</v>
      </c>
    </row>
    <row r="1433" spans="1:22" x14ac:dyDescent="0.2">
      <c r="A1433">
        <v>9</v>
      </c>
      <c r="B1433" t="s">
        <v>22</v>
      </c>
      <c r="C1433">
        <f t="shared" si="122"/>
        <v>0.04</v>
      </c>
      <c r="E1433">
        <v>350</v>
      </c>
      <c r="F1433" s="4">
        <v>347</v>
      </c>
      <c r="G1433" t="s">
        <v>74</v>
      </c>
      <c r="H1433">
        <v>1</v>
      </c>
      <c r="I1433" t="s">
        <v>38</v>
      </c>
      <c r="J1433" t="s">
        <v>39</v>
      </c>
      <c r="K1433" t="s">
        <v>40</v>
      </c>
      <c r="L1433" t="s">
        <v>41</v>
      </c>
      <c r="M1433" t="s">
        <v>28</v>
      </c>
      <c r="N1433" t="s">
        <v>42</v>
      </c>
      <c r="O1433">
        <v>3</v>
      </c>
      <c r="P1433" t="s">
        <v>273</v>
      </c>
      <c r="Q1433" t="s">
        <v>274</v>
      </c>
      <c r="R1433" t="s">
        <v>280</v>
      </c>
      <c r="S1433" s="2">
        <f t="shared" si="123"/>
        <v>8.5714285714285719E-3</v>
      </c>
      <c r="T1433" s="2">
        <f t="shared" si="126"/>
        <v>8571.4285714285725</v>
      </c>
      <c r="U1433" s="2">
        <f t="shared" si="125"/>
        <v>8.6455331412103754E-3</v>
      </c>
      <c r="V1433">
        <f t="shared" si="124"/>
        <v>8.6455331412103753</v>
      </c>
    </row>
    <row r="1434" spans="1:22" x14ac:dyDescent="0.2">
      <c r="A1434">
        <v>9</v>
      </c>
      <c r="B1434" t="s">
        <v>22</v>
      </c>
      <c r="C1434">
        <f t="shared" si="122"/>
        <v>0.04</v>
      </c>
      <c r="E1434">
        <v>350</v>
      </c>
      <c r="F1434" s="4">
        <v>347</v>
      </c>
      <c r="G1434" t="s">
        <v>74</v>
      </c>
      <c r="H1434">
        <v>1</v>
      </c>
      <c r="I1434" t="s">
        <v>194</v>
      </c>
      <c r="J1434" t="s">
        <v>39</v>
      </c>
      <c r="K1434" t="s">
        <v>40</v>
      </c>
      <c r="L1434" t="s">
        <v>41</v>
      </c>
      <c r="M1434" t="s">
        <v>28</v>
      </c>
      <c r="N1434" t="s">
        <v>42</v>
      </c>
      <c r="O1434">
        <v>29</v>
      </c>
      <c r="P1434" t="s">
        <v>273</v>
      </c>
      <c r="Q1434" t="s">
        <v>274</v>
      </c>
      <c r="R1434" t="s">
        <v>280</v>
      </c>
      <c r="S1434" s="2">
        <f t="shared" si="123"/>
        <v>8.2857142857142851E-2</v>
      </c>
      <c r="T1434" s="2">
        <f t="shared" si="126"/>
        <v>82857.142857142855</v>
      </c>
      <c r="U1434" s="2">
        <f t="shared" si="125"/>
        <v>8.3573487031700283E-2</v>
      </c>
      <c r="V1434">
        <f t="shared" si="124"/>
        <v>83.573487031700282</v>
      </c>
    </row>
    <row r="1435" spans="1:22" x14ac:dyDescent="0.2">
      <c r="A1435">
        <v>9</v>
      </c>
      <c r="B1435" t="s">
        <v>22</v>
      </c>
      <c r="C1435">
        <f t="shared" si="122"/>
        <v>0.04</v>
      </c>
      <c r="E1435">
        <v>350</v>
      </c>
      <c r="F1435" s="4">
        <v>347</v>
      </c>
      <c r="G1435" t="s">
        <v>74</v>
      </c>
      <c r="H1435">
        <v>1</v>
      </c>
      <c r="I1435" t="s">
        <v>43</v>
      </c>
      <c r="J1435" t="s">
        <v>39</v>
      </c>
      <c r="K1435" t="s">
        <v>40</v>
      </c>
      <c r="L1435" t="s">
        <v>41</v>
      </c>
      <c r="M1435" t="s">
        <v>28</v>
      </c>
      <c r="N1435" t="s">
        <v>42</v>
      </c>
      <c r="O1435">
        <v>39</v>
      </c>
      <c r="P1435" t="s">
        <v>273</v>
      </c>
      <c r="Q1435" t="s">
        <v>274</v>
      </c>
      <c r="R1435" t="s">
        <v>280</v>
      </c>
      <c r="S1435" s="2">
        <f t="shared" si="123"/>
        <v>0.11142857142857143</v>
      </c>
      <c r="T1435" s="2">
        <f t="shared" si="126"/>
        <v>111428.57142857143</v>
      </c>
      <c r="U1435" s="2">
        <f t="shared" si="125"/>
        <v>0.11239193083573487</v>
      </c>
      <c r="V1435">
        <f t="shared" si="124"/>
        <v>112.39193083573487</v>
      </c>
    </row>
    <row r="1436" spans="1:22" x14ac:dyDescent="0.2">
      <c r="A1436">
        <v>9</v>
      </c>
      <c r="B1436" t="s">
        <v>22</v>
      </c>
      <c r="C1436">
        <f t="shared" si="122"/>
        <v>0.04</v>
      </c>
      <c r="E1436">
        <v>350</v>
      </c>
      <c r="F1436" s="4">
        <v>347</v>
      </c>
      <c r="G1436" t="s">
        <v>74</v>
      </c>
      <c r="H1436">
        <v>1</v>
      </c>
      <c r="I1436" t="s">
        <v>44</v>
      </c>
      <c r="J1436" t="s">
        <v>44</v>
      </c>
      <c r="K1436" t="s">
        <v>26</v>
      </c>
      <c r="L1436" t="s">
        <v>41</v>
      </c>
      <c r="M1436" t="s">
        <v>28</v>
      </c>
      <c r="N1436" t="s">
        <v>36</v>
      </c>
      <c r="O1436">
        <v>1</v>
      </c>
      <c r="P1436" t="s">
        <v>273</v>
      </c>
      <c r="Q1436" t="s">
        <v>274</v>
      </c>
      <c r="R1436" t="s">
        <v>280</v>
      </c>
      <c r="S1436" s="2">
        <f t="shared" si="123"/>
        <v>2.8571428571428571E-3</v>
      </c>
      <c r="T1436" s="2">
        <f t="shared" si="126"/>
        <v>2857.1428571428573</v>
      </c>
      <c r="U1436" s="2">
        <f t="shared" si="125"/>
        <v>2.881844380403458E-3</v>
      </c>
      <c r="V1436">
        <f t="shared" si="124"/>
        <v>2.8818443804034581</v>
      </c>
    </row>
    <row r="1437" spans="1:22" x14ac:dyDescent="0.2">
      <c r="A1437">
        <v>9</v>
      </c>
      <c r="B1437" t="s">
        <v>22</v>
      </c>
      <c r="C1437">
        <f t="shared" si="122"/>
        <v>0.04</v>
      </c>
      <c r="E1437">
        <v>350</v>
      </c>
      <c r="F1437" s="4">
        <v>347</v>
      </c>
      <c r="G1437" t="s">
        <v>74</v>
      </c>
      <c r="H1437">
        <v>1</v>
      </c>
      <c r="I1437" t="s">
        <v>53</v>
      </c>
      <c r="J1437" t="s">
        <v>53</v>
      </c>
      <c r="K1437" t="s">
        <v>26</v>
      </c>
      <c r="L1437" t="s">
        <v>41</v>
      </c>
      <c r="M1437" t="s">
        <v>28</v>
      </c>
      <c r="N1437" t="s">
        <v>54</v>
      </c>
      <c r="O1437">
        <v>2</v>
      </c>
      <c r="P1437" t="s">
        <v>273</v>
      </c>
      <c r="Q1437" t="s">
        <v>274</v>
      </c>
      <c r="R1437" t="s">
        <v>280</v>
      </c>
      <c r="S1437" s="2">
        <f t="shared" si="123"/>
        <v>5.7142857142857143E-3</v>
      </c>
      <c r="T1437" s="2">
        <f t="shared" si="126"/>
        <v>5714.2857142857147</v>
      </c>
      <c r="U1437" s="2">
        <f t="shared" si="125"/>
        <v>5.763688760806916E-3</v>
      </c>
      <c r="V1437">
        <f t="shared" si="124"/>
        <v>5.7636887608069163</v>
      </c>
    </row>
    <row r="1438" spans="1:22" x14ac:dyDescent="0.2">
      <c r="A1438">
        <v>9</v>
      </c>
      <c r="B1438" t="s">
        <v>22</v>
      </c>
      <c r="C1438">
        <f t="shared" si="122"/>
        <v>0.04</v>
      </c>
      <c r="E1438">
        <v>350</v>
      </c>
      <c r="F1438" s="4">
        <v>347</v>
      </c>
      <c r="G1438" t="s">
        <v>74</v>
      </c>
      <c r="H1438">
        <v>1</v>
      </c>
      <c r="I1438" t="s">
        <v>163</v>
      </c>
      <c r="J1438" t="s">
        <v>163</v>
      </c>
      <c r="K1438" t="s">
        <v>40</v>
      </c>
      <c r="L1438" t="s">
        <v>41</v>
      </c>
      <c r="M1438" t="s">
        <v>28</v>
      </c>
      <c r="N1438" t="s">
        <v>42</v>
      </c>
      <c r="O1438">
        <v>26</v>
      </c>
      <c r="P1438" t="s">
        <v>273</v>
      </c>
      <c r="Q1438" t="s">
        <v>274</v>
      </c>
      <c r="R1438" t="s">
        <v>280</v>
      </c>
      <c r="S1438" s="2">
        <f t="shared" si="123"/>
        <v>7.4285714285714288E-2</v>
      </c>
      <c r="T1438" s="2">
        <f t="shared" si="126"/>
        <v>74285.71428571429</v>
      </c>
      <c r="U1438" s="2">
        <f t="shared" si="125"/>
        <v>7.492795389048991E-2</v>
      </c>
      <c r="V1438">
        <f t="shared" si="124"/>
        <v>74.927953890489903</v>
      </c>
    </row>
    <row r="1439" spans="1:22" x14ac:dyDescent="0.2">
      <c r="A1439">
        <v>9</v>
      </c>
      <c r="B1439" t="s">
        <v>22</v>
      </c>
      <c r="C1439">
        <f t="shared" si="122"/>
        <v>0.04</v>
      </c>
      <c r="E1439">
        <v>350</v>
      </c>
      <c r="F1439" s="4">
        <v>347</v>
      </c>
      <c r="G1439" t="s">
        <v>74</v>
      </c>
      <c r="H1439">
        <v>1</v>
      </c>
      <c r="I1439" t="s">
        <v>61</v>
      </c>
      <c r="J1439" t="s">
        <v>61</v>
      </c>
      <c r="K1439" t="s">
        <v>26</v>
      </c>
      <c r="L1439" t="s">
        <v>41</v>
      </c>
      <c r="M1439" t="s">
        <v>28</v>
      </c>
      <c r="N1439" t="s">
        <v>62</v>
      </c>
      <c r="O1439">
        <v>1</v>
      </c>
      <c r="P1439" t="s">
        <v>273</v>
      </c>
      <c r="Q1439" t="s">
        <v>274</v>
      </c>
      <c r="R1439" t="s">
        <v>280</v>
      </c>
      <c r="S1439" s="2">
        <f t="shared" si="123"/>
        <v>2.8571428571428571E-3</v>
      </c>
      <c r="T1439" s="2">
        <f t="shared" si="126"/>
        <v>2857.1428571428573</v>
      </c>
      <c r="U1439" s="2">
        <f t="shared" si="125"/>
        <v>2.881844380403458E-3</v>
      </c>
      <c r="V1439">
        <f t="shared" si="124"/>
        <v>2.8818443804034581</v>
      </c>
    </row>
    <row r="1440" spans="1:22" x14ac:dyDescent="0.2">
      <c r="A1440">
        <v>9</v>
      </c>
      <c r="B1440" t="s">
        <v>22</v>
      </c>
      <c r="C1440">
        <f t="shared" si="122"/>
        <v>0.04</v>
      </c>
      <c r="E1440">
        <v>350</v>
      </c>
      <c r="F1440" s="4">
        <v>347</v>
      </c>
      <c r="G1440" t="s">
        <v>74</v>
      </c>
      <c r="H1440">
        <v>1</v>
      </c>
      <c r="I1440" t="s">
        <v>63</v>
      </c>
      <c r="J1440" t="s">
        <v>63</v>
      </c>
      <c r="K1440" t="s">
        <v>34</v>
      </c>
      <c r="L1440" t="s">
        <v>27</v>
      </c>
      <c r="M1440" t="s">
        <v>35</v>
      </c>
      <c r="N1440" t="s">
        <v>64</v>
      </c>
      <c r="O1440">
        <v>5</v>
      </c>
      <c r="P1440" t="s">
        <v>273</v>
      </c>
      <c r="Q1440" t="s">
        <v>274</v>
      </c>
      <c r="R1440" t="s">
        <v>280</v>
      </c>
      <c r="S1440" s="2">
        <f t="shared" si="123"/>
        <v>1.4285714285714285E-2</v>
      </c>
      <c r="T1440" s="2">
        <f t="shared" si="126"/>
        <v>14285.714285714284</v>
      </c>
      <c r="U1440" s="2">
        <f t="shared" si="125"/>
        <v>1.4409221902017291E-2</v>
      </c>
      <c r="V1440">
        <f t="shared" si="124"/>
        <v>14.40922190201729</v>
      </c>
    </row>
    <row r="1441" spans="1:22" x14ac:dyDescent="0.2">
      <c r="A1441">
        <v>9</v>
      </c>
      <c r="B1441" t="s">
        <v>76</v>
      </c>
      <c r="C1441">
        <f t="shared" ref="C1441:C1453" si="127">(12-4)/100</f>
        <v>0.08</v>
      </c>
      <c r="E1441">
        <v>350</v>
      </c>
      <c r="F1441" s="4">
        <v>347</v>
      </c>
      <c r="G1441" t="s">
        <v>23</v>
      </c>
      <c r="H1441">
        <v>1</v>
      </c>
      <c r="I1441" t="s">
        <v>43</v>
      </c>
      <c r="J1441" t="s">
        <v>39</v>
      </c>
      <c r="K1441" t="s">
        <v>40</v>
      </c>
      <c r="L1441" t="s">
        <v>41</v>
      </c>
      <c r="M1441" t="s">
        <v>28</v>
      </c>
      <c r="N1441" t="s">
        <v>42</v>
      </c>
      <c r="O1441">
        <v>2</v>
      </c>
      <c r="P1441" t="s">
        <v>273</v>
      </c>
      <c r="Q1441" t="s">
        <v>281</v>
      </c>
      <c r="R1441" t="s">
        <v>282</v>
      </c>
      <c r="S1441" s="2">
        <f t="shared" si="123"/>
        <v>5.7142857142857143E-3</v>
      </c>
      <c r="T1441" s="2">
        <f t="shared" si="126"/>
        <v>5714.2857142857147</v>
      </c>
      <c r="U1441" s="2">
        <f t="shared" si="125"/>
        <v>5.763688760806916E-3</v>
      </c>
      <c r="V1441">
        <f t="shared" si="124"/>
        <v>5.7636887608069163</v>
      </c>
    </row>
    <row r="1442" spans="1:22" x14ac:dyDescent="0.2">
      <c r="A1442">
        <v>9</v>
      </c>
      <c r="B1442" t="s">
        <v>76</v>
      </c>
      <c r="C1442">
        <f t="shared" si="127"/>
        <v>0.08</v>
      </c>
      <c r="E1442">
        <v>350</v>
      </c>
      <c r="F1442" s="4">
        <v>347</v>
      </c>
      <c r="G1442" t="s">
        <v>23</v>
      </c>
      <c r="H1442">
        <v>1</v>
      </c>
      <c r="I1442" t="s">
        <v>44</v>
      </c>
      <c r="J1442" t="s">
        <v>44</v>
      </c>
      <c r="K1442" t="s">
        <v>26</v>
      </c>
      <c r="L1442" t="s">
        <v>41</v>
      </c>
      <c r="M1442" t="s">
        <v>28</v>
      </c>
      <c r="N1442" t="s">
        <v>36</v>
      </c>
      <c r="O1442">
        <v>7</v>
      </c>
      <c r="P1442" t="s">
        <v>273</v>
      </c>
      <c r="Q1442" t="s">
        <v>281</v>
      </c>
      <c r="R1442" t="s">
        <v>282</v>
      </c>
      <c r="S1442" s="2">
        <f t="shared" si="123"/>
        <v>0.02</v>
      </c>
      <c r="T1442" s="2">
        <f t="shared" si="126"/>
        <v>20000</v>
      </c>
      <c r="U1442" s="2">
        <f t="shared" si="125"/>
        <v>2.0172910662824207E-2</v>
      </c>
      <c r="V1442">
        <f t="shared" si="124"/>
        <v>20.172910662824208</v>
      </c>
    </row>
    <row r="1443" spans="1:22" x14ac:dyDescent="0.2">
      <c r="A1443">
        <v>9</v>
      </c>
      <c r="B1443" t="s">
        <v>76</v>
      </c>
      <c r="C1443">
        <f t="shared" si="127"/>
        <v>0.08</v>
      </c>
      <c r="E1443">
        <v>350</v>
      </c>
      <c r="F1443" s="4">
        <v>347</v>
      </c>
      <c r="G1443" t="s">
        <v>23</v>
      </c>
      <c r="H1443">
        <v>1</v>
      </c>
      <c r="I1443" t="s">
        <v>155</v>
      </c>
      <c r="J1443" t="s">
        <v>155</v>
      </c>
      <c r="K1443" t="s">
        <v>26</v>
      </c>
      <c r="L1443" t="s">
        <v>27</v>
      </c>
      <c r="M1443" t="s">
        <v>35</v>
      </c>
      <c r="N1443" t="s">
        <v>156</v>
      </c>
      <c r="O1443">
        <v>1</v>
      </c>
      <c r="P1443" t="s">
        <v>273</v>
      </c>
      <c r="Q1443" t="s">
        <v>281</v>
      </c>
      <c r="R1443" t="s">
        <v>282</v>
      </c>
      <c r="S1443" s="2">
        <f t="shared" si="123"/>
        <v>2.8571428571428571E-3</v>
      </c>
      <c r="T1443" s="2">
        <f t="shared" si="126"/>
        <v>2857.1428571428573</v>
      </c>
      <c r="U1443" s="2">
        <f t="shared" si="125"/>
        <v>2.881844380403458E-3</v>
      </c>
      <c r="V1443">
        <f t="shared" si="124"/>
        <v>2.8818443804034581</v>
      </c>
    </row>
    <row r="1444" spans="1:22" x14ac:dyDescent="0.2">
      <c r="A1444">
        <v>9</v>
      </c>
      <c r="B1444" t="s">
        <v>76</v>
      </c>
      <c r="C1444">
        <f t="shared" si="127"/>
        <v>0.08</v>
      </c>
      <c r="E1444">
        <v>350</v>
      </c>
      <c r="F1444" s="4">
        <v>347</v>
      </c>
      <c r="G1444" t="s">
        <v>70</v>
      </c>
      <c r="H1444">
        <v>1</v>
      </c>
      <c r="I1444" t="s">
        <v>173</v>
      </c>
      <c r="J1444" t="s">
        <v>25</v>
      </c>
      <c r="K1444" t="s">
        <v>26</v>
      </c>
      <c r="L1444" t="s">
        <v>27</v>
      </c>
      <c r="M1444" t="s">
        <v>35</v>
      </c>
      <c r="N1444" t="s">
        <v>29</v>
      </c>
      <c r="O1444">
        <v>1</v>
      </c>
      <c r="P1444" t="s">
        <v>273</v>
      </c>
      <c r="Q1444" t="s">
        <v>281</v>
      </c>
      <c r="R1444" t="s">
        <v>283</v>
      </c>
      <c r="S1444" s="2">
        <f t="shared" si="123"/>
        <v>2.8571428571428571E-3</v>
      </c>
      <c r="T1444" s="2">
        <f t="shared" si="126"/>
        <v>2857.1428571428573</v>
      </c>
      <c r="U1444" s="2">
        <f t="shared" si="125"/>
        <v>2.881844380403458E-3</v>
      </c>
      <c r="V1444">
        <f t="shared" si="124"/>
        <v>2.8818443804034581</v>
      </c>
    </row>
    <row r="1445" spans="1:22" x14ac:dyDescent="0.2">
      <c r="A1445">
        <v>9</v>
      </c>
      <c r="B1445" t="s">
        <v>76</v>
      </c>
      <c r="C1445">
        <f t="shared" si="127"/>
        <v>0.08</v>
      </c>
      <c r="E1445">
        <v>350</v>
      </c>
      <c r="F1445" s="4">
        <v>347</v>
      </c>
      <c r="G1445" t="s">
        <v>70</v>
      </c>
      <c r="H1445">
        <v>1</v>
      </c>
      <c r="I1445" t="s">
        <v>43</v>
      </c>
      <c r="J1445" t="s">
        <v>39</v>
      </c>
      <c r="K1445" t="s">
        <v>40</v>
      </c>
      <c r="L1445" t="s">
        <v>41</v>
      </c>
      <c r="M1445" t="s">
        <v>28</v>
      </c>
      <c r="N1445" t="s">
        <v>42</v>
      </c>
      <c r="O1445">
        <v>6</v>
      </c>
      <c r="P1445" t="s">
        <v>273</v>
      </c>
      <c r="Q1445" t="s">
        <v>281</v>
      </c>
      <c r="R1445" t="s">
        <v>283</v>
      </c>
      <c r="S1445" s="2">
        <f t="shared" si="123"/>
        <v>1.7142857142857144E-2</v>
      </c>
      <c r="T1445" s="2">
        <f t="shared" si="126"/>
        <v>17142.857142857145</v>
      </c>
      <c r="U1445" s="2">
        <f t="shared" si="125"/>
        <v>1.7291066282420751E-2</v>
      </c>
      <c r="V1445">
        <f t="shared" si="124"/>
        <v>17.291066282420751</v>
      </c>
    </row>
    <row r="1446" spans="1:22" x14ac:dyDescent="0.2">
      <c r="A1446">
        <v>9</v>
      </c>
      <c r="B1446" t="s">
        <v>76</v>
      </c>
      <c r="C1446">
        <f t="shared" si="127"/>
        <v>0.08</v>
      </c>
      <c r="E1446">
        <v>350</v>
      </c>
      <c r="F1446" s="4">
        <v>347</v>
      </c>
      <c r="G1446" t="s">
        <v>72</v>
      </c>
      <c r="H1446">
        <v>1</v>
      </c>
      <c r="I1446" t="s">
        <v>194</v>
      </c>
      <c r="J1446" t="s">
        <v>39</v>
      </c>
      <c r="K1446" t="s">
        <v>40</v>
      </c>
      <c r="L1446" t="s">
        <v>41</v>
      </c>
      <c r="M1446" t="s">
        <v>28</v>
      </c>
      <c r="N1446" t="s">
        <v>42</v>
      </c>
      <c r="O1446">
        <v>1</v>
      </c>
      <c r="P1446" t="s">
        <v>273</v>
      </c>
      <c r="Q1446" t="s">
        <v>281</v>
      </c>
      <c r="R1446" t="s">
        <v>284</v>
      </c>
      <c r="S1446" s="2">
        <f t="shared" si="123"/>
        <v>2.8571428571428571E-3</v>
      </c>
      <c r="T1446" s="2">
        <f t="shared" si="126"/>
        <v>2857.1428571428573</v>
      </c>
      <c r="U1446" s="2">
        <f t="shared" si="125"/>
        <v>2.881844380403458E-3</v>
      </c>
      <c r="V1446">
        <f t="shared" si="124"/>
        <v>2.8818443804034581</v>
      </c>
    </row>
    <row r="1447" spans="1:22" x14ac:dyDescent="0.2">
      <c r="A1447">
        <v>9</v>
      </c>
      <c r="B1447" t="s">
        <v>76</v>
      </c>
      <c r="C1447">
        <f t="shared" si="127"/>
        <v>0.08</v>
      </c>
      <c r="E1447">
        <v>350</v>
      </c>
      <c r="F1447" s="4">
        <v>347</v>
      </c>
      <c r="G1447" t="s">
        <v>72</v>
      </c>
      <c r="H1447">
        <v>1</v>
      </c>
      <c r="I1447" t="s">
        <v>43</v>
      </c>
      <c r="J1447" t="s">
        <v>39</v>
      </c>
      <c r="K1447" t="s">
        <v>40</v>
      </c>
      <c r="L1447" t="s">
        <v>41</v>
      </c>
      <c r="M1447" t="s">
        <v>28</v>
      </c>
      <c r="N1447" t="s">
        <v>42</v>
      </c>
      <c r="O1447">
        <v>3</v>
      </c>
      <c r="P1447" t="s">
        <v>273</v>
      </c>
      <c r="Q1447" t="s">
        <v>281</v>
      </c>
      <c r="R1447" t="s">
        <v>284</v>
      </c>
      <c r="S1447" s="2">
        <f t="shared" si="123"/>
        <v>8.5714285714285719E-3</v>
      </c>
      <c r="T1447" s="2">
        <f t="shared" si="126"/>
        <v>8571.4285714285725</v>
      </c>
      <c r="U1447" s="2">
        <f t="shared" si="125"/>
        <v>8.6455331412103754E-3</v>
      </c>
      <c r="V1447">
        <f t="shared" si="124"/>
        <v>8.6455331412103753</v>
      </c>
    </row>
    <row r="1448" spans="1:22" x14ac:dyDescent="0.2">
      <c r="A1448">
        <v>9</v>
      </c>
      <c r="B1448" t="s">
        <v>76</v>
      </c>
      <c r="C1448">
        <f t="shared" si="127"/>
        <v>0.08</v>
      </c>
      <c r="E1448">
        <v>350</v>
      </c>
      <c r="F1448" s="4">
        <v>347</v>
      </c>
      <c r="G1448" t="s">
        <v>72</v>
      </c>
      <c r="H1448">
        <v>1</v>
      </c>
      <c r="I1448" t="s">
        <v>63</v>
      </c>
      <c r="J1448" t="s">
        <v>63</v>
      </c>
      <c r="K1448" t="s">
        <v>34</v>
      </c>
      <c r="L1448" t="s">
        <v>27</v>
      </c>
      <c r="M1448" t="s">
        <v>35</v>
      </c>
      <c r="N1448" t="s">
        <v>64</v>
      </c>
      <c r="O1448">
        <v>2</v>
      </c>
      <c r="P1448" t="s">
        <v>273</v>
      </c>
      <c r="Q1448" t="s">
        <v>281</v>
      </c>
      <c r="R1448" t="s">
        <v>284</v>
      </c>
      <c r="S1448" s="2">
        <f t="shared" si="123"/>
        <v>5.7142857142857143E-3</v>
      </c>
      <c r="T1448" s="2">
        <f t="shared" si="126"/>
        <v>5714.2857142857147</v>
      </c>
      <c r="U1448" s="2">
        <f t="shared" si="125"/>
        <v>5.763688760806916E-3</v>
      </c>
      <c r="V1448">
        <f t="shared" si="124"/>
        <v>5.7636887608069163</v>
      </c>
    </row>
    <row r="1449" spans="1:22" x14ac:dyDescent="0.2">
      <c r="A1449">
        <v>9</v>
      </c>
      <c r="B1449" t="s">
        <v>76</v>
      </c>
      <c r="C1449">
        <f t="shared" si="127"/>
        <v>0.08</v>
      </c>
      <c r="E1449">
        <v>350</v>
      </c>
      <c r="F1449" s="4">
        <v>347</v>
      </c>
      <c r="G1449" t="s">
        <v>74</v>
      </c>
      <c r="H1449">
        <v>1</v>
      </c>
      <c r="I1449" t="s">
        <v>249</v>
      </c>
      <c r="J1449" t="s">
        <v>25</v>
      </c>
      <c r="K1449" t="s">
        <v>26</v>
      </c>
      <c r="L1449" t="s">
        <v>27</v>
      </c>
      <c r="M1449" t="s">
        <v>169</v>
      </c>
      <c r="N1449" t="s">
        <v>29</v>
      </c>
      <c r="O1449">
        <v>1</v>
      </c>
      <c r="P1449" t="s">
        <v>273</v>
      </c>
      <c r="Q1449" t="s">
        <v>281</v>
      </c>
      <c r="R1449" t="s">
        <v>285</v>
      </c>
      <c r="S1449" s="2">
        <f t="shared" si="123"/>
        <v>2.8571428571428571E-3</v>
      </c>
      <c r="T1449" s="2">
        <f t="shared" si="126"/>
        <v>2857.1428571428573</v>
      </c>
      <c r="U1449" s="2">
        <f t="shared" si="125"/>
        <v>2.881844380403458E-3</v>
      </c>
      <c r="V1449">
        <f t="shared" si="124"/>
        <v>2.8818443804034581</v>
      </c>
    </row>
    <row r="1450" spans="1:22" x14ac:dyDescent="0.2">
      <c r="A1450">
        <v>9</v>
      </c>
      <c r="B1450" t="s">
        <v>76</v>
      </c>
      <c r="C1450">
        <f t="shared" si="127"/>
        <v>0.08</v>
      </c>
      <c r="E1450">
        <v>350</v>
      </c>
      <c r="F1450" s="4">
        <v>347</v>
      </c>
      <c r="G1450" t="s">
        <v>74</v>
      </c>
      <c r="H1450">
        <v>1</v>
      </c>
      <c r="I1450" t="s">
        <v>194</v>
      </c>
      <c r="J1450" t="s">
        <v>39</v>
      </c>
      <c r="K1450" t="s">
        <v>40</v>
      </c>
      <c r="L1450" t="s">
        <v>41</v>
      </c>
      <c r="M1450" t="s">
        <v>28</v>
      </c>
      <c r="N1450" t="s">
        <v>42</v>
      </c>
      <c r="O1450">
        <v>1</v>
      </c>
      <c r="P1450" t="s">
        <v>273</v>
      </c>
      <c r="Q1450" t="s">
        <v>281</v>
      </c>
      <c r="R1450" t="s">
        <v>285</v>
      </c>
      <c r="S1450" s="2">
        <f t="shared" si="123"/>
        <v>2.8571428571428571E-3</v>
      </c>
      <c r="T1450" s="2">
        <f t="shared" si="126"/>
        <v>2857.1428571428573</v>
      </c>
      <c r="U1450" s="2">
        <f t="shared" si="125"/>
        <v>2.881844380403458E-3</v>
      </c>
      <c r="V1450">
        <f t="shared" si="124"/>
        <v>2.8818443804034581</v>
      </c>
    </row>
    <row r="1451" spans="1:22" x14ac:dyDescent="0.2">
      <c r="A1451">
        <v>9</v>
      </c>
      <c r="B1451" t="s">
        <v>76</v>
      </c>
      <c r="C1451">
        <f t="shared" si="127"/>
        <v>0.08</v>
      </c>
      <c r="E1451">
        <v>350</v>
      </c>
      <c r="F1451" s="4">
        <v>347</v>
      </c>
      <c r="G1451" t="s">
        <v>74</v>
      </c>
      <c r="H1451">
        <v>1</v>
      </c>
      <c r="I1451" t="s">
        <v>43</v>
      </c>
      <c r="J1451" t="s">
        <v>39</v>
      </c>
      <c r="K1451" t="s">
        <v>40</v>
      </c>
      <c r="L1451" t="s">
        <v>41</v>
      </c>
      <c r="M1451" t="s">
        <v>28</v>
      </c>
      <c r="N1451" t="s">
        <v>42</v>
      </c>
      <c r="O1451">
        <v>2</v>
      </c>
      <c r="P1451" t="s">
        <v>273</v>
      </c>
      <c r="Q1451" t="s">
        <v>281</v>
      </c>
      <c r="R1451" t="s">
        <v>285</v>
      </c>
      <c r="S1451" s="2">
        <f t="shared" si="123"/>
        <v>5.7142857142857143E-3</v>
      </c>
      <c r="T1451" s="2">
        <f t="shared" si="126"/>
        <v>5714.2857142857147</v>
      </c>
      <c r="U1451" s="2">
        <f t="shared" si="125"/>
        <v>5.763688760806916E-3</v>
      </c>
      <c r="V1451">
        <f t="shared" si="124"/>
        <v>5.7636887608069163</v>
      </c>
    </row>
    <row r="1452" spans="1:22" x14ac:dyDescent="0.2">
      <c r="A1452">
        <v>9</v>
      </c>
      <c r="B1452" t="s">
        <v>76</v>
      </c>
      <c r="C1452">
        <f t="shared" si="127"/>
        <v>0.08</v>
      </c>
      <c r="E1452">
        <v>350</v>
      </c>
      <c r="F1452" s="4">
        <v>347</v>
      </c>
      <c r="G1452" t="s">
        <v>74</v>
      </c>
      <c r="H1452">
        <v>1</v>
      </c>
      <c r="I1452" t="s">
        <v>63</v>
      </c>
      <c r="J1452" t="s">
        <v>63</v>
      </c>
      <c r="K1452" t="s">
        <v>34</v>
      </c>
      <c r="L1452" t="s">
        <v>27</v>
      </c>
      <c r="M1452" t="s">
        <v>35</v>
      </c>
      <c r="N1452" t="s">
        <v>64</v>
      </c>
      <c r="O1452">
        <v>1</v>
      </c>
      <c r="P1452" t="s">
        <v>273</v>
      </c>
      <c r="Q1452" t="s">
        <v>281</v>
      </c>
      <c r="R1452" t="s">
        <v>285</v>
      </c>
      <c r="S1452" s="2">
        <f t="shared" si="123"/>
        <v>2.8571428571428571E-3</v>
      </c>
      <c r="T1452" s="2">
        <f t="shared" si="126"/>
        <v>2857.1428571428573</v>
      </c>
      <c r="U1452" s="2">
        <f t="shared" si="125"/>
        <v>2.881844380403458E-3</v>
      </c>
      <c r="V1452">
        <f t="shared" si="124"/>
        <v>2.8818443804034581</v>
      </c>
    </row>
    <row r="1453" spans="1:22" x14ac:dyDescent="0.2">
      <c r="A1453">
        <v>9</v>
      </c>
      <c r="B1453" t="s">
        <v>76</v>
      </c>
      <c r="C1453">
        <f t="shared" si="127"/>
        <v>0.08</v>
      </c>
      <c r="E1453">
        <v>350</v>
      </c>
      <c r="F1453" s="4">
        <v>347</v>
      </c>
      <c r="G1453" t="s">
        <v>74</v>
      </c>
      <c r="H1453">
        <v>1</v>
      </c>
      <c r="I1453" t="s">
        <v>155</v>
      </c>
      <c r="J1453" t="s">
        <v>155</v>
      </c>
      <c r="K1453" t="s">
        <v>26</v>
      </c>
      <c r="L1453" t="s">
        <v>27</v>
      </c>
      <c r="M1453" t="s">
        <v>35</v>
      </c>
      <c r="N1453" t="s">
        <v>156</v>
      </c>
      <c r="O1453">
        <v>1</v>
      </c>
      <c r="P1453" t="s">
        <v>273</v>
      </c>
      <c r="Q1453" t="s">
        <v>281</v>
      </c>
      <c r="R1453" t="s">
        <v>285</v>
      </c>
      <c r="S1453" s="2">
        <f t="shared" si="123"/>
        <v>2.8571428571428571E-3</v>
      </c>
      <c r="T1453" s="2">
        <f t="shared" si="126"/>
        <v>2857.1428571428573</v>
      </c>
      <c r="U1453" s="2">
        <f t="shared" si="125"/>
        <v>2.881844380403458E-3</v>
      </c>
      <c r="V1453">
        <f t="shared" si="124"/>
        <v>2.8818443804034581</v>
      </c>
    </row>
    <row r="1454" spans="1:22" x14ac:dyDescent="0.2">
      <c r="A1454">
        <v>10</v>
      </c>
      <c r="B1454" t="s">
        <v>22</v>
      </c>
      <c r="C1454">
        <f t="shared" ref="C1454:C1492" si="128">(4/100)</f>
        <v>0.04</v>
      </c>
      <c r="E1454">
        <v>350</v>
      </c>
      <c r="F1454" s="4">
        <v>347</v>
      </c>
      <c r="G1454" t="s">
        <v>23</v>
      </c>
      <c r="H1454">
        <v>1</v>
      </c>
      <c r="I1454" t="s">
        <v>225</v>
      </c>
      <c r="J1454" t="s">
        <v>226</v>
      </c>
      <c r="K1454" t="s">
        <v>40</v>
      </c>
      <c r="L1454" t="s">
        <v>41</v>
      </c>
      <c r="M1454" t="s">
        <v>28</v>
      </c>
      <c r="N1454" t="s">
        <v>42</v>
      </c>
      <c r="O1454">
        <v>10</v>
      </c>
      <c r="P1454" t="s">
        <v>286</v>
      </c>
      <c r="Q1454" t="s">
        <v>287</v>
      </c>
      <c r="R1454" t="s">
        <v>288</v>
      </c>
      <c r="S1454" s="2">
        <f t="shared" si="123"/>
        <v>2.8571428571428571E-2</v>
      </c>
      <c r="T1454" s="2">
        <f t="shared" si="126"/>
        <v>28571.428571428569</v>
      </c>
      <c r="U1454" s="2">
        <f t="shared" si="125"/>
        <v>2.8818443804034581E-2</v>
      </c>
      <c r="V1454">
        <f t="shared" si="124"/>
        <v>28.81844380403458</v>
      </c>
    </row>
    <row r="1455" spans="1:22" x14ac:dyDescent="0.2">
      <c r="A1455">
        <v>10</v>
      </c>
      <c r="B1455" t="s">
        <v>22</v>
      </c>
      <c r="C1455">
        <f t="shared" si="128"/>
        <v>0.04</v>
      </c>
      <c r="E1455">
        <v>350</v>
      </c>
      <c r="F1455" s="4">
        <v>347</v>
      </c>
      <c r="G1455" t="s">
        <v>23</v>
      </c>
      <c r="H1455">
        <v>1</v>
      </c>
      <c r="I1455" t="s">
        <v>38</v>
      </c>
      <c r="J1455" t="s">
        <v>39</v>
      </c>
      <c r="K1455" t="s">
        <v>40</v>
      </c>
      <c r="L1455" t="s">
        <v>41</v>
      </c>
      <c r="M1455" t="s">
        <v>28</v>
      </c>
      <c r="N1455" t="s">
        <v>42</v>
      </c>
      <c r="O1455">
        <v>1</v>
      </c>
      <c r="P1455" t="s">
        <v>286</v>
      </c>
      <c r="Q1455" t="s">
        <v>287</v>
      </c>
      <c r="R1455" t="s">
        <v>288</v>
      </c>
      <c r="S1455" s="2">
        <f t="shared" si="123"/>
        <v>2.8571428571428571E-3</v>
      </c>
      <c r="T1455" s="2">
        <f t="shared" si="126"/>
        <v>2857.1428571428573</v>
      </c>
      <c r="U1455" s="2">
        <f t="shared" si="125"/>
        <v>2.881844380403458E-3</v>
      </c>
      <c r="V1455">
        <f t="shared" si="124"/>
        <v>2.8818443804034581</v>
      </c>
    </row>
    <row r="1456" spans="1:22" x14ac:dyDescent="0.2">
      <c r="A1456">
        <v>10</v>
      </c>
      <c r="B1456" t="s">
        <v>22</v>
      </c>
      <c r="C1456">
        <f t="shared" si="128"/>
        <v>0.04</v>
      </c>
      <c r="E1456">
        <v>350</v>
      </c>
      <c r="F1456" s="4">
        <v>347</v>
      </c>
      <c r="G1456" t="s">
        <v>23</v>
      </c>
      <c r="H1456">
        <v>1</v>
      </c>
      <c r="I1456" t="s">
        <v>43</v>
      </c>
      <c r="J1456" t="s">
        <v>39</v>
      </c>
      <c r="K1456" t="s">
        <v>40</v>
      </c>
      <c r="L1456" t="s">
        <v>41</v>
      </c>
      <c r="M1456" t="s">
        <v>28</v>
      </c>
      <c r="N1456" t="s">
        <v>42</v>
      </c>
      <c r="O1456">
        <v>21</v>
      </c>
      <c r="P1456" t="s">
        <v>286</v>
      </c>
      <c r="Q1456" t="s">
        <v>287</v>
      </c>
      <c r="R1456" t="s">
        <v>288</v>
      </c>
      <c r="S1456" s="2">
        <f t="shared" si="123"/>
        <v>0.06</v>
      </c>
      <c r="T1456" s="2">
        <f t="shared" si="126"/>
        <v>60000</v>
      </c>
      <c r="U1456" s="2">
        <f t="shared" si="125"/>
        <v>6.0518731988472622E-2</v>
      </c>
      <c r="V1456">
        <f t="shared" si="124"/>
        <v>60.518731988472624</v>
      </c>
    </row>
    <row r="1457" spans="1:22" x14ac:dyDescent="0.2">
      <c r="A1457">
        <v>10</v>
      </c>
      <c r="B1457" t="s">
        <v>22</v>
      </c>
      <c r="C1457">
        <f t="shared" si="128"/>
        <v>0.04</v>
      </c>
      <c r="E1457">
        <v>350</v>
      </c>
      <c r="F1457" s="4">
        <v>347</v>
      </c>
      <c r="G1457" t="s">
        <v>23</v>
      </c>
      <c r="H1457">
        <v>1</v>
      </c>
      <c r="I1457" t="s">
        <v>53</v>
      </c>
      <c r="J1457" t="s">
        <v>53</v>
      </c>
      <c r="K1457" t="s">
        <v>26</v>
      </c>
      <c r="L1457" t="s">
        <v>41</v>
      </c>
      <c r="M1457" t="s">
        <v>28</v>
      </c>
      <c r="N1457" t="s">
        <v>54</v>
      </c>
      <c r="O1457">
        <v>4</v>
      </c>
      <c r="P1457" t="s">
        <v>286</v>
      </c>
      <c r="Q1457" t="s">
        <v>287</v>
      </c>
      <c r="R1457" t="s">
        <v>288</v>
      </c>
      <c r="S1457" s="2">
        <f t="shared" si="123"/>
        <v>1.1428571428571429E-2</v>
      </c>
      <c r="T1457" s="2">
        <f t="shared" si="126"/>
        <v>11428.571428571429</v>
      </c>
      <c r="U1457" s="2">
        <f t="shared" si="125"/>
        <v>1.1527377521613832E-2</v>
      </c>
      <c r="V1457">
        <f t="shared" si="124"/>
        <v>11.527377521613833</v>
      </c>
    </row>
    <row r="1458" spans="1:22" x14ac:dyDescent="0.2">
      <c r="A1458">
        <v>10</v>
      </c>
      <c r="B1458" t="s">
        <v>22</v>
      </c>
      <c r="C1458">
        <f t="shared" si="128"/>
        <v>0.04</v>
      </c>
      <c r="E1458">
        <v>350</v>
      </c>
      <c r="F1458" s="4">
        <v>347</v>
      </c>
      <c r="G1458" t="s">
        <v>23</v>
      </c>
      <c r="H1458">
        <v>1</v>
      </c>
      <c r="I1458" t="s">
        <v>163</v>
      </c>
      <c r="J1458" t="s">
        <v>163</v>
      </c>
      <c r="K1458" t="s">
        <v>40</v>
      </c>
      <c r="L1458" t="s">
        <v>41</v>
      </c>
      <c r="M1458" t="s">
        <v>28</v>
      </c>
      <c r="N1458" t="s">
        <v>42</v>
      </c>
      <c r="O1458">
        <v>17</v>
      </c>
      <c r="P1458" t="s">
        <v>286</v>
      </c>
      <c r="Q1458" t="s">
        <v>287</v>
      </c>
      <c r="R1458" t="s">
        <v>288</v>
      </c>
      <c r="S1458" s="2">
        <f t="shared" si="123"/>
        <v>4.8571428571428571E-2</v>
      </c>
      <c r="T1458" s="2">
        <f t="shared" si="126"/>
        <v>48571.428571428572</v>
      </c>
      <c r="U1458" s="2">
        <f t="shared" si="125"/>
        <v>4.8991354466858789E-2</v>
      </c>
      <c r="V1458">
        <f t="shared" si="124"/>
        <v>48.991354466858787</v>
      </c>
    </row>
    <row r="1459" spans="1:22" x14ac:dyDescent="0.2">
      <c r="A1459">
        <v>10</v>
      </c>
      <c r="B1459" t="s">
        <v>22</v>
      </c>
      <c r="C1459">
        <f t="shared" si="128"/>
        <v>0.04</v>
      </c>
      <c r="E1459">
        <v>350</v>
      </c>
      <c r="F1459" s="4">
        <v>347</v>
      </c>
      <c r="G1459" t="s">
        <v>23</v>
      </c>
      <c r="H1459">
        <v>1</v>
      </c>
      <c r="I1459" t="s">
        <v>188</v>
      </c>
      <c r="J1459" t="s">
        <v>188</v>
      </c>
      <c r="K1459" t="s">
        <v>26</v>
      </c>
      <c r="L1459" t="s">
        <v>27</v>
      </c>
      <c r="M1459" t="s">
        <v>28</v>
      </c>
      <c r="N1459" t="s">
        <v>36</v>
      </c>
      <c r="O1459">
        <v>1</v>
      </c>
      <c r="P1459" t="s">
        <v>286</v>
      </c>
      <c r="Q1459" t="s">
        <v>287</v>
      </c>
      <c r="R1459" t="s">
        <v>288</v>
      </c>
      <c r="S1459" s="2">
        <f t="shared" si="123"/>
        <v>2.8571428571428571E-3</v>
      </c>
      <c r="T1459" s="2">
        <f t="shared" si="126"/>
        <v>2857.1428571428573</v>
      </c>
      <c r="U1459" s="2">
        <f t="shared" si="125"/>
        <v>2.881844380403458E-3</v>
      </c>
      <c r="V1459">
        <f t="shared" si="124"/>
        <v>2.8818443804034581</v>
      </c>
    </row>
    <row r="1460" spans="1:22" x14ac:dyDescent="0.2">
      <c r="A1460">
        <v>10</v>
      </c>
      <c r="B1460" t="s">
        <v>22</v>
      </c>
      <c r="C1460">
        <f t="shared" si="128"/>
        <v>0.04</v>
      </c>
      <c r="E1460">
        <v>350</v>
      </c>
      <c r="F1460" s="4">
        <v>347</v>
      </c>
      <c r="G1460" t="s">
        <v>23</v>
      </c>
      <c r="H1460">
        <v>1</v>
      </c>
      <c r="I1460" t="s">
        <v>248</v>
      </c>
      <c r="J1460" t="s">
        <v>69</v>
      </c>
      <c r="K1460" t="s">
        <v>26</v>
      </c>
      <c r="L1460" t="s">
        <v>27</v>
      </c>
      <c r="M1460" t="s">
        <v>28</v>
      </c>
      <c r="N1460" t="s">
        <v>29</v>
      </c>
      <c r="O1460">
        <v>1</v>
      </c>
      <c r="P1460" t="s">
        <v>286</v>
      </c>
      <c r="Q1460" t="s">
        <v>287</v>
      </c>
      <c r="R1460" t="s">
        <v>288</v>
      </c>
      <c r="S1460" s="2">
        <f t="shared" si="123"/>
        <v>2.8571428571428571E-3</v>
      </c>
      <c r="T1460" s="2">
        <f t="shared" si="126"/>
        <v>2857.1428571428573</v>
      </c>
      <c r="U1460" s="2">
        <f t="shared" si="125"/>
        <v>2.881844380403458E-3</v>
      </c>
      <c r="V1460">
        <f t="shared" si="124"/>
        <v>2.8818443804034581</v>
      </c>
    </row>
    <row r="1461" spans="1:22" x14ac:dyDescent="0.2">
      <c r="A1461">
        <v>10</v>
      </c>
      <c r="B1461" t="s">
        <v>22</v>
      </c>
      <c r="C1461">
        <f t="shared" si="128"/>
        <v>0.04</v>
      </c>
      <c r="E1461">
        <v>350</v>
      </c>
      <c r="F1461" s="4">
        <v>347</v>
      </c>
      <c r="G1461" t="s">
        <v>23</v>
      </c>
      <c r="H1461">
        <v>1</v>
      </c>
      <c r="I1461" t="s">
        <v>190</v>
      </c>
      <c r="J1461" t="s">
        <v>190</v>
      </c>
      <c r="K1461" t="s">
        <v>26</v>
      </c>
      <c r="L1461" t="s">
        <v>27</v>
      </c>
      <c r="M1461" t="s">
        <v>28</v>
      </c>
      <c r="N1461" t="s">
        <v>36</v>
      </c>
      <c r="O1461">
        <v>1</v>
      </c>
      <c r="P1461" t="s">
        <v>286</v>
      </c>
      <c r="Q1461" t="s">
        <v>287</v>
      </c>
      <c r="R1461" t="s">
        <v>288</v>
      </c>
      <c r="S1461" s="2">
        <f t="shared" si="123"/>
        <v>2.8571428571428571E-3</v>
      </c>
      <c r="T1461" s="2">
        <f t="shared" si="126"/>
        <v>2857.1428571428573</v>
      </c>
      <c r="U1461" s="2">
        <f t="shared" si="125"/>
        <v>2.881844380403458E-3</v>
      </c>
      <c r="V1461">
        <f t="shared" si="124"/>
        <v>2.8818443804034581</v>
      </c>
    </row>
    <row r="1462" spans="1:22" x14ac:dyDescent="0.2">
      <c r="A1462">
        <v>10</v>
      </c>
      <c r="B1462" t="s">
        <v>22</v>
      </c>
      <c r="C1462">
        <f t="shared" si="128"/>
        <v>0.04</v>
      </c>
      <c r="E1462">
        <v>350</v>
      </c>
      <c r="F1462" s="4">
        <v>347</v>
      </c>
      <c r="G1462" t="s">
        <v>70</v>
      </c>
      <c r="H1462">
        <v>1</v>
      </c>
      <c r="I1462" t="s">
        <v>24</v>
      </c>
      <c r="J1462" t="s">
        <v>25</v>
      </c>
      <c r="K1462" t="s">
        <v>26</v>
      </c>
      <c r="L1462" t="s">
        <v>27</v>
      </c>
      <c r="M1462" t="s">
        <v>28</v>
      </c>
      <c r="N1462" t="s">
        <v>29</v>
      </c>
      <c r="O1462">
        <v>2</v>
      </c>
      <c r="P1462" t="s">
        <v>286</v>
      </c>
      <c r="Q1462" t="s">
        <v>287</v>
      </c>
      <c r="R1462" t="s">
        <v>289</v>
      </c>
      <c r="S1462" s="2">
        <f t="shared" si="123"/>
        <v>5.7142857142857143E-3</v>
      </c>
      <c r="T1462" s="2">
        <f t="shared" si="126"/>
        <v>5714.2857142857147</v>
      </c>
      <c r="U1462" s="2">
        <f t="shared" si="125"/>
        <v>5.763688760806916E-3</v>
      </c>
      <c r="V1462">
        <f t="shared" si="124"/>
        <v>5.7636887608069163</v>
      </c>
    </row>
    <row r="1463" spans="1:22" x14ac:dyDescent="0.2">
      <c r="A1463">
        <v>10</v>
      </c>
      <c r="B1463" t="s">
        <v>22</v>
      </c>
      <c r="C1463">
        <f t="shared" si="128"/>
        <v>0.04</v>
      </c>
      <c r="E1463">
        <v>350</v>
      </c>
      <c r="F1463" s="4">
        <v>347</v>
      </c>
      <c r="G1463" t="s">
        <v>70</v>
      </c>
      <c r="H1463">
        <v>1</v>
      </c>
      <c r="I1463" t="s">
        <v>225</v>
      </c>
      <c r="J1463" t="s">
        <v>226</v>
      </c>
      <c r="K1463" t="s">
        <v>40</v>
      </c>
      <c r="L1463" t="s">
        <v>41</v>
      </c>
      <c r="M1463" t="s">
        <v>28</v>
      </c>
      <c r="N1463" t="s">
        <v>42</v>
      </c>
      <c r="O1463">
        <v>11</v>
      </c>
      <c r="P1463" t="s">
        <v>286</v>
      </c>
      <c r="Q1463" t="s">
        <v>287</v>
      </c>
      <c r="R1463" t="s">
        <v>289</v>
      </c>
      <c r="S1463" s="2">
        <f t="shared" si="123"/>
        <v>3.1428571428571431E-2</v>
      </c>
      <c r="T1463" s="2">
        <f t="shared" si="126"/>
        <v>31428.571428571431</v>
      </c>
      <c r="U1463" s="2">
        <f t="shared" si="125"/>
        <v>3.1700288184438041E-2</v>
      </c>
      <c r="V1463">
        <f t="shared" si="124"/>
        <v>31.70028818443804</v>
      </c>
    </row>
    <row r="1464" spans="1:22" x14ac:dyDescent="0.2">
      <c r="A1464">
        <v>10</v>
      </c>
      <c r="B1464" t="s">
        <v>22</v>
      </c>
      <c r="C1464">
        <f t="shared" si="128"/>
        <v>0.04</v>
      </c>
      <c r="E1464">
        <v>350</v>
      </c>
      <c r="F1464" s="4">
        <v>347</v>
      </c>
      <c r="G1464" t="s">
        <v>70</v>
      </c>
      <c r="H1464">
        <v>1</v>
      </c>
      <c r="I1464" t="s">
        <v>38</v>
      </c>
      <c r="J1464" t="s">
        <v>39</v>
      </c>
      <c r="K1464" t="s">
        <v>40</v>
      </c>
      <c r="L1464" t="s">
        <v>41</v>
      </c>
      <c r="M1464" t="s">
        <v>28</v>
      </c>
      <c r="N1464" t="s">
        <v>42</v>
      </c>
      <c r="O1464">
        <v>5</v>
      </c>
      <c r="P1464" t="s">
        <v>286</v>
      </c>
      <c r="Q1464" t="s">
        <v>287</v>
      </c>
      <c r="R1464" t="s">
        <v>289</v>
      </c>
      <c r="S1464" s="2">
        <f t="shared" si="123"/>
        <v>1.4285714285714285E-2</v>
      </c>
      <c r="T1464" s="2">
        <f t="shared" si="126"/>
        <v>14285.714285714284</v>
      </c>
      <c r="U1464" s="2">
        <f t="shared" si="125"/>
        <v>1.4409221902017291E-2</v>
      </c>
      <c r="V1464">
        <f t="shared" si="124"/>
        <v>14.40922190201729</v>
      </c>
    </row>
    <row r="1465" spans="1:22" x14ac:dyDescent="0.2">
      <c r="A1465">
        <v>10</v>
      </c>
      <c r="B1465" t="s">
        <v>22</v>
      </c>
      <c r="C1465">
        <f t="shared" si="128"/>
        <v>0.04</v>
      </c>
      <c r="E1465">
        <v>350</v>
      </c>
      <c r="F1465" s="4">
        <v>347</v>
      </c>
      <c r="G1465" t="s">
        <v>70</v>
      </c>
      <c r="H1465">
        <v>1</v>
      </c>
      <c r="I1465" t="s">
        <v>194</v>
      </c>
      <c r="J1465" t="s">
        <v>39</v>
      </c>
      <c r="K1465" t="s">
        <v>40</v>
      </c>
      <c r="L1465" t="s">
        <v>41</v>
      </c>
      <c r="M1465" t="s">
        <v>28</v>
      </c>
      <c r="N1465" t="s">
        <v>42</v>
      </c>
      <c r="O1465">
        <v>14</v>
      </c>
      <c r="P1465" t="s">
        <v>286</v>
      </c>
      <c r="Q1465" t="s">
        <v>287</v>
      </c>
      <c r="R1465" t="s">
        <v>289</v>
      </c>
      <c r="S1465" s="2">
        <f t="shared" si="123"/>
        <v>0.04</v>
      </c>
      <c r="T1465" s="2">
        <f t="shared" si="126"/>
        <v>40000</v>
      </c>
      <c r="U1465" s="2">
        <f t="shared" si="125"/>
        <v>4.0345821325648415E-2</v>
      </c>
      <c r="V1465">
        <f t="shared" si="124"/>
        <v>40.345821325648416</v>
      </c>
    </row>
    <row r="1466" spans="1:22" x14ac:dyDescent="0.2">
      <c r="A1466">
        <v>10</v>
      </c>
      <c r="B1466" t="s">
        <v>22</v>
      </c>
      <c r="C1466">
        <f t="shared" si="128"/>
        <v>0.04</v>
      </c>
      <c r="E1466">
        <v>350</v>
      </c>
      <c r="F1466" s="4">
        <v>347</v>
      </c>
      <c r="G1466" t="s">
        <v>70</v>
      </c>
      <c r="H1466">
        <v>1</v>
      </c>
      <c r="I1466" t="s">
        <v>43</v>
      </c>
      <c r="J1466" t="s">
        <v>39</v>
      </c>
      <c r="K1466" t="s">
        <v>40</v>
      </c>
      <c r="L1466" t="s">
        <v>41</v>
      </c>
      <c r="M1466" t="s">
        <v>28</v>
      </c>
      <c r="N1466" t="s">
        <v>42</v>
      </c>
      <c r="O1466">
        <v>23</v>
      </c>
      <c r="P1466" t="s">
        <v>286</v>
      </c>
      <c r="Q1466" t="s">
        <v>287</v>
      </c>
      <c r="R1466" t="s">
        <v>289</v>
      </c>
      <c r="S1466" s="2">
        <f t="shared" si="123"/>
        <v>6.5714285714285711E-2</v>
      </c>
      <c r="T1466" s="2">
        <f t="shared" si="126"/>
        <v>65714.28571428571</v>
      </c>
      <c r="U1466" s="2">
        <f t="shared" si="125"/>
        <v>6.6282420749279536E-2</v>
      </c>
      <c r="V1466">
        <f t="shared" si="124"/>
        <v>66.282420749279538</v>
      </c>
    </row>
    <row r="1467" spans="1:22" x14ac:dyDescent="0.2">
      <c r="A1467">
        <v>10</v>
      </c>
      <c r="B1467" t="s">
        <v>22</v>
      </c>
      <c r="C1467">
        <f t="shared" si="128"/>
        <v>0.04</v>
      </c>
      <c r="E1467">
        <v>350</v>
      </c>
      <c r="F1467" s="4">
        <v>347</v>
      </c>
      <c r="G1467" t="s">
        <v>70</v>
      </c>
      <c r="H1467">
        <v>1</v>
      </c>
      <c r="I1467" t="s">
        <v>44</v>
      </c>
      <c r="J1467" t="s">
        <v>44</v>
      </c>
      <c r="K1467" t="s">
        <v>26</v>
      </c>
      <c r="L1467" t="s">
        <v>41</v>
      </c>
      <c r="M1467" t="s">
        <v>28</v>
      </c>
      <c r="N1467" t="s">
        <v>36</v>
      </c>
      <c r="O1467">
        <v>2</v>
      </c>
      <c r="P1467" t="s">
        <v>286</v>
      </c>
      <c r="Q1467" t="s">
        <v>287</v>
      </c>
      <c r="R1467" t="s">
        <v>289</v>
      </c>
      <c r="S1467" s="2">
        <f t="shared" si="123"/>
        <v>5.7142857142857143E-3</v>
      </c>
      <c r="T1467" s="2">
        <f t="shared" si="126"/>
        <v>5714.2857142857147</v>
      </c>
      <c r="U1467" s="2">
        <f t="shared" si="125"/>
        <v>5.763688760806916E-3</v>
      </c>
      <c r="V1467">
        <f t="shared" si="124"/>
        <v>5.7636887608069163</v>
      </c>
    </row>
    <row r="1468" spans="1:22" x14ac:dyDescent="0.2">
      <c r="A1468">
        <v>10</v>
      </c>
      <c r="B1468" t="s">
        <v>22</v>
      </c>
      <c r="C1468">
        <f t="shared" si="128"/>
        <v>0.04</v>
      </c>
      <c r="E1468">
        <v>350</v>
      </c>
      <c r="F1468" s="4">
        <v>347</v>
      </c>
      <c r="G1468" t="s">
        <v>70</v>
      </c>
      <c r="H1468">
        <v>1</v>
      </c>
      <c r="I1468" t="s">
        <v>53</v>
      </c>
      <c r="J1468" t="s">
        <v>53</v>
      </c>
      <c r="K1468" t="s">
        <v>26</v>
      </c>
      <c r="L1468" t="s">
        <v>41</v>
      </c>
      <c r="M1468" t="s">
        <v>28</v>
      </c>
      <c r="N1468" t="s">
        <v>54</v>
      </c>
      <c r="O1468">
        <v>1</v>
      </c>
      <c r="P1468" t="s">
        <v>286</v>
      </c>
      <c r="Q1468" t="s">
        <v>287</v>
      </c>
      <c r="R1468" t="s">
        <v>289</v>
      </c>
      <c r="S1468" s="2">
        <f t="shared" si="123"/>
        <v>2.8571428571428571E-3</v>
      </c>
      <c r="T1468" s="2">
        <f t="shared" si="126"/>
        <v>2857.1428571428573</v>
      </c>
      <c r="U1468" s="2">
        <f t="shared" si="125"/>
        <v>2.881844380403458E-3</v>
      </c>
      <c r="V1468">
        <f t="shared" si="124"/>
        <v>2.8818443804034581</v>
      </c>
    </row>
    <row r="1469" spans="1:22" x14ac:dyDescent="0.2">
      <c r="A1469">
        <v>10</v>
      </c>
      <c r="B1469" t="s">
        <v>22</v>
      </c>
      <c r="C1469">
        <f t="shared" si="128"/>
        <v>0.04</v>
      </c>
      <c r="E1469">
        <v>350</v>
      </c>
      <c r="F1469" s="4">
        <v>347</v>
      </c>
      <c r="G1469" t="s">
        <v>70</v>
      </c>
      <c r="H1469">
        <v>1</v>
      </c>
      <c r="I1469" t="s">
        <v>163</v>
      </c>
      <c r="J1469" t="s">
        <v>163</v>
      </c>
      <c r="K1469" t="s">
        <v>40</v>
      </c>
      <c r="L1469" t="s">
        <v>41</v>
      </c>
      <c r="M1469" t="s">
        <v>28</v>
      </c>
      <c r="N1469" t="s">
        <v>42</v>
      </c>
      <c r="O1469">
        <v>19</v>
      </c>
      <c r="P1469" t="s">
        <v>286</v>
      </c>
      <c r="Q1469" t="s">
        <v>287</v>
      </c>
      <c r="R1469" t="s">
        <v>289</v>
      </c>
      <c r="S1469" s="2">
        <f t="shared" si="123"/>
        <v>5.4285714285714284E-2</v>
      </c>
      <c r="T1469" s="2">
        <f t="shared" si="126"/>
        <v>54285.714285714283</v>
      </c>
      <c r="U1469" s="2">
        <f t="shared" si="125"/>
        <v>5.4755043227665709E-2</v>
      </c>
      <c r="V1469">
        <f t="shared" si="124"/>
        <v>54.755043227665709</v>
      </c>
    </row>
    <row r="1470" spans="1:22" x14ac:dyDescent="0.2">
      <c r="A1470">
        <v>10</v>
      </c>
      <c r="B1470" t="s">
        <v>22</v>
      </c>
      <c r="C1470">
        <f t="shared" si="128"/>
        <v>0.04</v>
      </c>
      <c r="E1470">
        <v>350</v>
      </c>
      <c r="F1470" s="4">
        <v>347</v>
      </c>
      <c r="G1470" t="s">
        <v>70</v>
      </c>
      <c r="H1470">
        <v>1</v>
      </c>
      <c r="I1470" t="s">
        <v>61</v>
      </c>
      <c r="J1470" t="s">
        <v>61</v>
      </c>
      <c r="K1470" t="s">
        <v>26</v>
      </c>
      <c r="L1470" t="s">
        <v>41</v>
      </c>
      <c r="M1470" t="s">
        <v>28</v>
      </c>
      <c r="N1470" t="s">
        <v>62</v>
      </c>
      <c r="O1470">
        <v>1</v>
      </c>
      <c r="P1470" t="s">
        <v>286</v>
      </c>
      <c r="Q1470" t="s">
        <v>287</v>
      </c>
      <c r="R1470" t="s">
        <v>289</v>
      </c>
      <c r="S1470" s="2">
        <f t="shared" si="123"/>
        <v>2.8571428571428571E-3</v>
      </c>
      <c r="T1470" s="2">
        <f t="shared" si="126"/>
        <v>2857.1428571428573</v>
      </c>
      <c r="U1470" s="2">
        <f t="shared" si="125"/>
        <v>2.881844380403458E-3</v>
      </c>
      <c r="V1470">
        <f t="shared" si="124"/>
        <v>2.8818443804034581</v>
      </c>
    </row>
    <row r="1471" spans="1:22" x14ac:dyDescent="0.2">
      <c r="A1471">
        <v>10</v>
      </c>
      <c r="B1471" t="s">
        <v>22</v>
      </c>
      <c r="C1471">
        <f t="shared" si="128"/>
        <v>0.04</v>
      </c>
      <c r="E1471">
        <v>350</v>
      </c>
      <c r="F1471" s="4">
        <v>347</v>
      </c>
      <c r="G1471" t="s">
        <v>70</v>
      </c>
      <c r="H1471">
        <v>1</v>
      </c>
      <c r="I1471" t="s">
        <v>199</v>
      </c>
      <c r="J1471" t="s">
        <v>199</v>
      </c>
      <c r="K1471" t="s">
        <v>26</v>
      </c>
      <c r="L1471" t="s">
        <v>27</v>
      </c>
      <c r="M1471" t="s">
        <v>28</v>
      </c>
      <c r="N1471" t="s">
        <v>200</v>
      </c>
      <c r="O1471">
        <v>1</v>
      </c>
      <c r="P1471" t="s">
        <v>286</v>
      </c>
      <c r="Q1471" t="s">
        <v>287</v>
      </c>
      <c r="R1471" t="s">
        <v>289</v>
      </c>
      <c r="S1471" s="2">
        <f t="shared" si="123"/>
        <v>2.8571428571428571E-3</v>
      </c>
      <c r="T1471" s="2">
        <f t="shared" si="126"/>
        <v>2857.1428571428573</v>
      </c>
      <c r="U1471" s="2">
        <f t="shared" si="125"/>
        <v>2.881844380403458E-3</v>
      </c>
      <c r="V1471">
        <f t="shared" si="124"/>
        <v>2.8818443804034581</v>
      </c>
    </row>
    <row r="1472" spans="1:22" x14ac:dyDescent="0.2">
      <c r="A1472">
        <v>10</v>
      </c>
      <c r="B1472" t="s">
        <v>22</v>
      </c>
      <c r="C1472">
        <f t="shared" si="128"/>
        <v>0.04</v>
      </c>
      <c r="E1472">
        <v>350</v>
      </c>
      <c r="F1472" s="4">
        <v>347</v>
      </c>
      <c r="G1472" t="s">
        <v>70</v>
      </c>
      <c r="H1472">
        <v>1</v>
      </c>
      <c r="I1472" t="s">
        <v>63</v>
      </c>
      <c r="J1472" t="s">
        <v>63</v>
      </c>
      <c r="K1472" t="s">
        <v>34</v>
      </c>
      <c r="L1472" t="s">
        <v>27</v>
      </c>
      <c r="M1472" t="s">
        <v>35</v>
      </c>
      <c r="N1472" t="s">
        <v>64</v>
      </c>
      <c r="O1472">
        <v>1</v>
      </c>
      <c r="P1472" t="s">
        <v>286</v>
      </c>
      <c r="Q1472" t="s">
        <v>287</v>
      </c>
      <c r="R1472" t="s">
        <v>289</v>
      </c>
      <c r="S1472" s="2">
        <f t="shared" si="123"/>
        <v>2.8571428571428571E-3</v>
      </c>
      <c r="T1472" s="2">
        <f t="shared" si="126"/>
        <v>2857.1428571428573</v>
      </c>
      <c r="U1472" s="2">
        <f t="shared" si="125"/>
        <v>2.881844380403458E-3</v>
      </c>
      <c r="V1472">
        <f t="shared" si="124"/>
        <v>2.8818443804034581</v>
      </c>
    </row>
    <row r="1473" spans="1:22" x14ac:dyDescent="0.2">
      <c r="A1473">
        <v>10</v>
      </c>
      <c r="B1473" t="s">
        <v>22</v>
      </c>
      <c r="C1473">
        <f t="shared" si="128"/>
        <v>0.04</v>
      </c>
      <c r="E1473">
        <v>350</v>
      </c>
      <c r="F1473" s="4">
        <v>347</v>
      </c>
      <c r="G1473" t="s">
        <v>70</v>
      </c>
      <c r="H1473">
        <v>1</v>
      </c>
      <c r="I1473" t="s">
        <v>190</v>
      </c>
      <c r="J1473" t="s">
        <v>190</v>
      </c>
      <c r="K1473" t="s">
        <v>26</v>
      </c>
      <c r="L1473" t="s">
        <v>27</v>
      </c>
      <c r="M1473" t="s">
        <v>28</v>
      </c>
      <c r="N1473" t="s">
        <v>36</v>
      </c>
      <c r="O1473">
        <v>2</v>
      </c>
      <c r="P1473" t="s">
        <v>286</v>
      </c>
      <c r="Q1473" t="s">
        <v>287</v>
      </c>
      <c r="R1473" t="s">
        <v>289</v>
      </c>
      <c r="S1473" s="2">
        <f t="shared" si="123"/>
        <v>5.7142857142857143E-3</v>
      </c>
      <c r="T1473" s="2">
        <f t="shared" si="126"/>
        <v>5714.2857142857147</v>
      </c>
      <c r="U1473" s="2">
        <f t="shared" si="125"/>
        <v>5.763688760806916E-3</v>
      </c>
      <c r="V1473">
        <f t="shared" si="124"/>
        <v>5.7636887608069163</v>
      </c>
    </row>
    <row r="1474" spans="1:22" x14ac:dyDescent="0.2">
      <c r="A1474">
        <v>10</v>
      </c>
      <c r="B1474" t="s">
        <v>22</v>
      </c>
      <c r="C1474">
        <f t="shared" si="128"/>
        <v>0.04</v>
      </c>
      <c r="E1474">
        <v>350</v>
      </c>
      <c r="F1474" s="4">
        <v>347</v>
      </c>
      <c r="G1474" t="s">
        <v>72</v>
      </c>
      <c r="H1474">
        <v>1</v>
      </c>
      <c r="I1474" t="s">
        <v>24</v>
      </c>
      <c r="J1474" t="s">
        <v>25</v>
      </c>
      <c r="K1474" t="s">
        <v>26</v>
      </c>
      <c r="L1474" t="s">
        <v>27</v>
      </c>
      <c r="M1474" t="s">
        <v>28</v>
      </c>
      <c r="N1474" t="s">
        <v>29</v>
      </c>
      <c r="O1474">
        <v>1</v>
      </c>
      <c r="P1474" t="s">
        <v>286</v>
      </c>
      <c r="Q1474" t="s">
        <v>287</v>
      </c>
      <c r="R1474" t="s">
        <v>290</v>
      </c>
      <c r="S1474" s="2">
        <f t="shared" ref="S1474:S1537" si="129">O1474/E1474</f>
        <v>2.8571428571428571E-3</v>
      </c>
      <c r="T1474" s="2">
        <f t="shared" si="126"/>
        <v>2857.1428571428573</v>
      </c>
      <c r="U1474" s="2">
        <f t="shared" si="125"/>
        <v>2.881844380403458E-3</v>
      </c>
      <c r="V1474">
        <f t="shared" ref="V1474:V1537" si="130">U1474*1000</f>
        <v>2.8818443804034581</v>
      </c>
    </row>
    <row r="1475" spans="1:22" x14ac:dyDescent="0.2">
      <c r="A1475">
        <v>10</v>
      </c>
      <c r="B1475" t="s">
        <v>22</v>
      </c>
      <c r="C1475">
        <f t="shared" si="128"/>
        <v>0.04</v>
      </c>
      <c r="E1475">
        <v>350</v>
      </c>
      <c r="F1475" s="4">
        <v>347</v>
      </c>
      <c r="G1475" t="s">
        <v>72</v>
      </c>
      <c r="H1475">
        <v>1</v>
      </c>
      <c r="I1475" t="s">
        <v>33</v>
      </c>
      <c r="J1475" t="s">
        <v>33</v>
      </c>
      <c r="K1475" t="s">
        <v>34</v>
      </c>
      <c r="L1475" t="s">
        <v>27</v>
      </c>
      <c r="M1475" t="s">
        <v>35</v>
      </c>
      <c r="N1475" t="s">
        <v>36</v>
      </c>
      <c r="O1475">
        <v>1</v>
      </c>
      <c r="P1475" t="s">
        <v>286</v>
      </c>
      <c r="Q1475" t="s">
        <v>287</v>
      </c>
      <c r="R1475" t="s">
        <v>290</v>
      </c>
      <c r="S1475" s="2">
        <f t="shared" si="129"/>
        <v>2.8571428571428571E-3</v>
      </c>
      <c r="T1475" s="2">
        <f t="shared" si="126"/>
        <v>2857.1428571428573</v>
      </c>
      <c r="U1475" s="2">
        <f t="shared" ref="U1475:U1538" si="131">O1475/F1475</f>
        <v>2.881844380403458E-3</v>
      </c>
      <c r="V1475">
        <f t="shared" si="130"/>
        <v>2.8818443804034581</v>
      </c>
    </row>
    <row r="1476" spans="1:22" x14ac:dyDescent="0.2">
      <c r="A1476">
        <v>10</v>
      </c>
      <c r="B1476" t="s">
        <v>22</v>
      </c>
      <c r="C1476">
        <f t="shared" si="128"/>
        <v>0.04</v>
      </c>
      <c r="E1476">
        <v>350</v>
      </c>
      <c r="F1476" s="4">
        <v>347</v>
      </c>
      <c r="G1476" t="s">
        <v>72</v>
      </c>
      <c r="H1476">
        <v>1</v>
      </c>
      <c r="I1476" t="s">
        <v>225</v>
      </c>
      <c r="J1476" t="s">
        <v>226</v>
      </c>
      <c r="K1476" t="s">
        <v>40</v>
      </c>
      <c r="L1476" t="s">
        <v>41</v>
      </c>
      <c r="M1476" t="s">
        <v>28</v>
      </c>
      <c r="N1476" t="s">
        <v>42</v>
      </c>
      <c r="O1476">
        <v>10</v>
      </c>
      <c r="P1476" t="s">
        <v>286</v>
      </c>
      <c r="Q1476" t="s">
        <v>287</v>
      </c>
      <c r="R1476" t="s">
        <v>290</v>
      </c>
      <c r="S1476" s="2">
        <f t="shared" si="129"/>
        <v>2.8571428571428571E-2</v>
      </c>
      <c r="T1476" s="2">
        <f t="shared" ref="T1476:T1539" si="132">S1476*1000000</f>
        <v>28571.428571428569</v>
      </c>
      <c r="U1476" s="2">
        <f t="shared" si="131"/>
        <v>2.8818443804034581E-2</v>
      </c>
      <c r="V1476">
        <f t="shared" si="130"/>
        <v>28.81844380403458</v>
      </c>
    </row>
    <row r="1477" spans="1:22" x14ac:dyDescent="0.2">
      <c r="A1477">
        <v>10</v>
      </c>
      <c r="B1477" t="s">
        <v>22</v>
      </c>
      <c r="C1477">
        <f t="shared" si="128"/>
        <v>0.04</v>
      </c>
      <c r="E1477">
        <v>350</v>
      </c>
      <c r="F1477" s="4">
        <v>347</v>
      </c>
      <c r="G1477" t="s">
        <v>72</v>
      </c>
      <c r="H1477">
        <v>1</v>
      </c>
      <c r="I1477" t="s">
        <v>38</v>
      </c>
      <c r="J1477" t="s">
        <v>39</v>
      </c>
      <c r="K1477" t="s">
        <v>40</v>
      </c>
      <c r="L1477" t="s">
        <v>41</v>
      </c>
      <c r="M1477" t="s">
        <v>28</v>
      </c>
      <c r="N1477" t="s">
        <v>42</v>
      </c>
      <c r="O1477">
        <v>5</v>
      </c>
      <c r="P1477" t="s">
        <v>286</v>
      </c>
      <c r="Q1477" t="s">
        <v>287</v>
      </c>
      <c r="R1477" t="s">
        <v>290</v>
      </c>
      <c r="S1477" s="2">
        <f t="shared" si="129"/>
        <v>1.4285714285714285E-2</v>
      </c>
      <c r="T1477" s="2">
        <f t="shared" si="132"/>
        <v>14285.714285714284</v>
      </c>
      <c r="U1477" s="2">
        <f t="shared" si="131"/>
        <v>1.4409221902017291E-2</v>
      </c>
      <c r="V1477">
        <f t="shared" si="130"/>
        <v>14.40922190201729</v>
      </c>
    </row>
    <row r="1478" spans="1:22" x14ac:dyDescent="0.2">
      <c r="A1478">
        <v>10</v>
      </c>
      <c r="B1478" t="s">
        <v>22</v>
      </c>
      <c r="C1478">
        <f t="shared" si="128"/>
        <v>0.04</v>
      </c>
      <c r="E1478">
        <v>350</v>
      </c>
      <c r="F1478" s="4">
        <v>347</v>
      </c>
      <c r="G1478" t="s">
        <v>72</v>
      </c>
      <c r="H1478">
        <v>1</v>
      </c>
      <c r="I1478" t="s">
        <v>194</v>
      </c>
      <c r="J1478" t="s">
        <v>39</v>
      </c>
      <c r="K1478" t="s">
        <v>40</v>
      </c>
      <c r="L1478" t="s">
        <v>41</v>
      </c>
      <c r="M1478" t="s">
        <v>28</v>
      </c>
      <c r="N1478" t="s">
        <v>42</v>
      </c>
      <c r="O1478">
        <v>18</v>
      </c>
      <c r="P1478" t="s">
        <v>286</v>
      </c>
      <c r="Q1478" t="s">
        <v>287</v>
      </c>
      <c r="R1478" t="s">
        <v>290</v>
      </c>
      <c r="S1478" s="2">
        <f t="shared" si="129"/>
        <v>5.1428571428571428E-2</v>
      </c>
      <c r="T1478" s="2">
        <f t="shared" si="132"/>
        <v>51428.571428571428</v>
      </c>
      <c r="U1478" s="2">
        <f t="shared" si="131"/>
        <v>5.1873198847262249E-2</v>
      </c>
      <c r="V1478">
        <f t="shared" si="130"/>
        <v>51.873198847262252</v>
      </c>
    </row>
    <row r="1479" spans="1:22" x14ac:dyDescent="0.2">
      <c r="A1479">
        <v>10</v>
      </c>
      <c r="B1479" t="s">
        <v>22</v>
      </c>
      <c r="C1479">
        <f t="shared" si="128"/>
        <v>0.04</v>
      </c>
      <c r="E1479">
        <v>350</v>
      </c>
      <c r="F1479" s="4">
        <v>347</v>
      </c>
      <c r="G1479" t="s">
        <v>72</v>
      </c>
      <c r="H1479">
        <v>1</v>
      </c>
      <c r="I1479" t="s">
        <v>43</v>
      </c>
      <c r="J1479" t="s">
        <v>39</v>
      </c>
      <c r="K1479" t="s">
        <v>40</v>
      </c>
      <c r="L1479" t="s">
        <v>41</v>
      </c>
      <c r="M1479" t="s">
        <v>28</v>
      </c>
      <c r="N1479" t="s">
        <v>42</v>
      </c>
      <c r="O1479">
        <v>40</v>
      </c>
      <c r="P1479" t="s">
        <v>286</v>
      </c>
      <c r="Q1479" t="s">
        <v>287</v>
      </c>
      <c r="R1479" t="s">
        <v>290</v>
      </c>
      <c r="S1479" s="2">
        <f t="shared" si="129"/>
        <v>0.11428571428571428</v>
      </c>
      <c r="T1479" s="2">
        <f t="shared" si="132"/>
        <v>114285.71428571428</v>
      </c>
      <c r="U1479" s="2">
        <f t="shared" si="131"/>
        <v>0.11527377521613832</v>
      </c>
      <c r="V1479">
        <f t="shared" si="130"/>
        <v>115.27377521613832</v>
      </c>
    </row>
    <row r="1480" spans="1:22" x14ac:dyDescent="0.2">
      <c r="A1480">
        <v>10</v>
      </c>
      <c r="B1480" t="s">
        <v>22</v>
      </c>
      <c r="C1480">
        <f t="shared" si="128"/>
        <v>0.04</v>
      </c>
      <c r="E1480">
        <v>350</v>
      </c>
      <c r="F1480" s="4">
        <v>347</v>
      </c>
      <c r="G1480" t="s">
        <v>72</v>
      </c>
      <c r="H1480">
        <v>1</v>
      </c>
      <c r="I1480" t="s">
        <v>44</v>
      </c>
      <c r="J1480" t="s">
        <v>44</v>
      </c>
      <c r="K1480" t="s">
        <v>26</v>
      </c>
      <c r="L1480" t="s">
        <v>41</v>
      </c>
      <c r="M1480" t="s">
        <v>28</v>
      </c>
      <c r="N1480" t="s">
        <v>36</v>
      </c>
      <c r="O1480">
        <v>2</v>
      </c>
      <c r="P1480" t="s">
        <v>286</v>
      </c>
      <c r="Q1480" t="s">
        <v>287</v>
      </c>
      <c r="R1480" t="s">
        <v>290</v>
      </c>
      <c r="S1480" s="2">
        <f t="shared" si="129"/>
        <v>5.7142857142857143E-3</v>
      </c>
      <c r="T1480" s="2">
        <f t="shared" si="132"/>
        <v>5714.2857142857147</v>
      </c>
      <c r="U1480" s="2">
        <f t="shared" si="131"/>
        <v>5.763688760806916E-3</v>
      </c>
      <c r="V1480">
        <f t="shared" si="130"/>
        <v>5.7636887608069163</v>
      </c>
    </row>
    <row r="1481" spans="1:22" x14ac:dyDescent="0.2">
      <c r="A1481">
        <v>10</v>
      </c>
      <c r="B1481" t="s">
        <v>22</v>
      </c>
      <c r="C1481">
        <f t="shared" si="128"/>
        <v>0.04</v>
      </c>
      <c r="E1481">
        <v>350</v>
      </c>
      <c r="F1481" s="4">
        <v>347</v>
      </c>
      <c r="G1481" t="s">
        <v>72</v>
      </c>
      <c r="H1481">
        <v>1</v>
      </c>
      <c r="I1481" t="s">
        <v>163</v>
      </c>
      <c r="J1481" t="s">
        <v>163</v>
      </c>
      <c r="K1481" t="s">
        <v>40</v>
      </c>
      <c r="L1481" t="s">
        <v>41</v>
      </c>
      <c r="M1481" t="s">
        <v>28</v>
      </c>
      <c r="N1481" t="s">
        <v>42</v>
      </c>
      <c r="O1481">
        <v>23</v>
      </c>
      <c r="P1481" t="s">
        <v>286</v>
      </c>
      <c r="Q1481" t="s">
        <v>287</v>
      </c>
      <c r="R1481" t="s">
        <v>290</v>
      </c>
      <c r="S1481" s="2">
        <f t="shared" si="129"/>
        <v>6.5714285714285711E-2</v>
      </c>
      <c r="T1481" s="2">
        <f t="shared" si="132"/>
        <v>65714.28571428571</v>
      </c>
      <c r="U1481" s="2">
        <f t="shared" si="131"/>
        <v>6.6282420749279536E-2</v>
      </c>
      <c r="V1481">
        <f t="shared" si="130"/>
        <v>66.282420749279538</v>
      </c>
    </row>
    <row r="1482" spans="1:22" x14ac:dyDescent="0.2">
      <c r="A1482">
        <v>10</v>
      </c>
      <c r="B1482" t="s">
        <v>22</v>
      </c>
      <c r="C1482">
        <f t="shared" si="128"/>
        <v>0.04</v>
      </c>
      <c r="E1482">
        <v>350</v>
      </c>
      <c r="F1482" s="4">
        <v>347</v>
      </c>
      <c r="G1482" t="s">
        <v>72</v>
      </c>
      <c r="H1482">
        <v>1</v>
      </c>
      <c r="I1482" t="s">
        <v>63</v>
      </c>
      <c r="J1482" t="s">
        <v>63</v>
      </c>
      <c r="K1482" t="s">
        <v>34</v>
      </c>
      <c r="L1482" t="s">
        <v>27</v>
      </c>
      <c r="M1482" t="s">
        <v>35</v>
      </c>
      <c r="N1482" t="s">
        <v>64</v>
      </c>
      <c r="O1482">
        <v>2</v>
      </c>
      <c r="P1482" t="s">
        <v>286</v>
      </c>
      <c r="Q1482" t="s">
        <v>287</v>
      </c>
      <c r="R1482" t="s">
        <v>290</v>
      </c>
      <c r="S1482" s="2">
        <f t="shared" si="129"/>
        <v>5.7142857142857143E-3</v>
      </c>
      <c r="T1482" s="2">
        <f t="shared" si="132"/>
        <v>5714.2857142857147</v>
      </c>
      <c r="U1482" s="2">
        <f t="shared" si="131"/>
        <v>5.763688760806916E-3</v>
      </c>
      <c r="V1482">
        <f t="shared" si="130"/>
        <v>5.7636887608069163</v>
      </c>
    </row>
    <row r="1483" spans="1:22" x14ac:dyDescent="0.2">
      <c r="A1483">
        <v>10</v>
      </c>
      <c r="B1483" t="s">
        <v>22</v>
      </c>
      <c r="C1483">
        <f t="shared" si="128"/>
        <v>0.04</v>
      </c>
      <c r="E1483">
        <v>350</v>
      </c>
      <c r="F1483" s="4">
        <v>347</v>
      </c>
      <c r="G1483" t="s">
        <v>72</v>
      </c>
      <c r="H1483">
        <v>1</v>
      </c>
      <c r="I1483" t="s">
        <v>153</v>
      </c>
      <c r="J1483" t="s">
        <v>153</v>
      </c>
      <c r="K1483" t="s">
        <v>34</v>
      </c>
      <c r="L1483" t="s">
        <v>27</v>
      </c>
      <c r="M1483" t="s">
        <v>35</v>
      </c>
      <c r="N1483" t="s">
        <v>154</v>
      </c>
      <c r="O1483">
        <v>1</v>
      </c>
      <c r="P1483" t="s">
        <v>286</v>
      </c>
      <c r="Q1483" t="s">
        <v>287</v>
      </c>
      <c r="R1483" t="s">
        <v>290</v>
      </c>
      <c r="S1483" s="2">
        <f t="shared" si="129"/>
        <v>2.8571428571428571E-3</v>
      </c>
      <c r="T1483" s="2">
        <f t="shared" si="132"/>
        <v>2857.1428571428573</v>
      </c>
      <c r="U1483" s="2">
        <f t="shared" si="131"/>
        <v>2.881844380403458E-3</v>
      </c>
      <c r="V1483">
        <f t="shared" si="130"/>
        <v>2.8818443804034581</v>
      </c>
    </row>
    <row r="1484" spans="1:22" x14ac:dyDescent="0.2">
      <c r="A1484">
        <v>10</v>
      </c>
      <c r="B1484" t="s">
        <v>22</v>
      </c>
      <c r="C1484">
        <f t="shared" si="128"/>
        <v>0.04</v>
      </c>
      <c r="E1484">
        <v>350</v>
      </c>
      <c r="F1484" s="4">
        <v>347</v>
      </c>
      <c r="G1484" t="s">
        <v>74</v>
      </c>
      <c r="H1484">
        <v>1</v>
      </c>
      <c r="I1484" t="s">
        <v>33</v>
      </c>
      <c r="J1484" t="s">
        <v>33</v>
      </c>
      <c r="K1484" t="s">
        <v>34</v>
      </c>
      <c r="L1484" t="s">
        <v>27</v>
      </c>
      <c r="M1484" t="s">
        <v>35</v>
      </c>
      <c r="N1484" t="s">
        <v>36</v>
      </c>
      <c r="O1484">
        <v>1</v>
      </c>
      <c r="P1484" t="s">
        <v>286</v>
      </c>
      <c r="Q1484" t="s">
        <v>287</v>
      </c>
      <c r="R1484" t="s">
        <v>291</v>
      </c>
      <c r="S1484" s="2">
        <f t="shared" si="129"/>
        <v>2.8571428571428571E-3</v>
      </c>
      <c r="T1484" s="2">
        <f t="shared" si="132"/>
        <v>2857.1428571428573</v>
      </c>
      <c r="U1484" s="2">
        <f t="shared" si="131"/>
        <v>2.881844380403458E-3</v>
      </c>
      <c r="V1484">
        <f t="shared" si="130"/>
        <v>2.8818443804034581</v>
      </c>
    </row>
    <row r="1485" spans="1:22" x14ac:dyDescent="0.2">
      <c r="A1485">
        <v>10</v>
      </c>
      <c r="B1485" t="s">
        <v>22</v>
      </c>
      <c r="C1485">
        <f t="shared" si="128"/>
        <v>0.04</v>
      </c>
      <c r="E1485">
        <v>350</v>
      </c>
      <c r="F1485" s="4">
        <v>347</v>
      </c>
      <c r="G1485" t="s">
        <v>74</v>
      </c>
      <c r="H1485">
        <v>1</v>
      </c>
      <c r="I1485" t="s">
        <v>225</v>
      </c>
      <c r="J1485" t="s">
        <v>226</v>
      </c>
      <c r="K1485" t="s">
        <v>40</v>
      </c>
      <c r="L1485" t="s">
        <v>41</v>
      </c>
      <c r="M1485" t="s">
        <v>28</v>
      </c>
      <c r="N1485" t="s">
        <v>42</v>
      </c>
      <c r="O1485">
        <v>12</v>
      </c>
      <c r="P1485" t="s">
        <v>286</v>
      </c>
      <c r="Q1485" t="s">
        <v>287</v>
      </c>
      <c r="R1485" t="s">
        <v>291</v>
      </c>
      <c r="S1485" s="2">
        <f t="shared" si="129"/>
        <v>3.4285714285714287E-2</v>
      </c>
      <c r="T1485" s="2">
        <f t="shared" si="132"/>
        <v>34285.71428571429</v>
      </c>
      <c r="U1485" s="2">
        <f t="shared" si="131"/>
        <v>3.4582132564841501E-2</v>
      </c>
      <c r="V1485">
        <f t="shared" si="130"/>
        <v>34.582132564841501</v>
      </c>
    </row>
    <row r="1486" spans="1:22" x14ac:dyDescent="0.2">
      <c r="A1486">
        <v>10</v>
      </c>
      <c r="B1486" t="s">
        <v>22</v>
      </c>
      <c r="C1486">
        <f t="shared" si="128"/>
        <v>0.04</v>
      </c>
      <c r="E1486">
        <v>350</v>
      </c>
      <c r="F1486" s="4">
        <v>347</v>
      </c>
      <c r="G1486" t="s">
        <v>74</v>
      </c>
      <c r="H1486">
        <v>1</v>
      </c>
      <c r="I1486" t="s">
        <v>38</v>
      </c>
      <c r="J1486" t="s">
        <v>39</v>
      </c>
      <c r="K1486" t="s">
        <v>40</v>
      </c>
      <c r="L1486" t="s">
        <v>41</v>
      </c>
      <c r="M1486" t="s">
        <v>28</v>
      </c>
      <c r="N1486" t="s">
        <v>42</v>
      </c>
      <c r="O1486">
        <v>2</v>
      </c>
      <c r="P1486" t="s">
        <v>286</v>
      </c>
      <c r="Q1486" t="s">
        <v>287</v>
      </c>
      <c r="R1486" t="s">
        <v>291</v>
      </c>
      <c r="S1486" s="2">
        <f t="shared" si="129"/>
        <v>5.7142857142857143E-3</v>
      </c>
      <c r="T1486" s="2">
        <f t="shared" si="132"/>
        <v>5714.2857142857147</v>
      </c>
      <c r="U1486" s="2">
        <f t="shared" si="131"/>
        <v>5.763688760806916E-3</v>
      </c>
      <c r="V1486">
        <f t="shared" si="130"/>
        <v>5.7636887608069163</v>
      </c>
    </row>
    <row r="1487" spans="1:22" x14ac:dyDescent="0.2">
      <c r="A1487">
        <v>10</v>
      </c>
      <c r="B1487" t="s">
        <v>22</v>
      </c>
      <c r="C1487">
        <f t="shared" si="128"/>
        <v>0.04</v>
      </c>
      <c r="E1487">
        <v>350</v>
      </c>
      <c r="F1487" s="4">
        <v>347</v>
      </c>
      <c r="G1487" t="s">
        <v>74</v>
      </c>
      <c r="H1487">
        <v>1</v>
      </c>
      <c r="I1487" t="s">
        <v>194</v>
      </c>
      <c r="J1487" t="s">
        <v>39</v>
      </c>
      <c r="K1487" t="s">
        <v>40</v>
      </c>
      <c r="L1487" t="s">
        <v>41</v>
      </c>
      <c r="M1487" t="s">
        <v>28</v>
      </c>
      <c r="N1487" t="s">
        <v>42</v>
      </c>
      <c r="O1487">
        <v>18</v>
      </c>
      <c r="P1487" t="s">
        <v>286</v>
      </c>
      <c r="Q1487" t="s">
        <v>287</v>
      </c>
      <c r="R1487" t="s">
        <v>291</v>
      </c>
      <c r="S1487" s="2">
        <f t="shared" si="129"/>
        <v>5.1428571428571428E-2</v>
      </c>
      <c r="T1487" s="2">
        <f t="shared" si="132"/>
        <v>51428.571428571428</v>
      </c>
      <c r="U1487" s="2">
        <f t="shared" si="131"/>
        <v>5.1873198847262249E-2</v>
      </c>
      <c r="V1487">
        <f t="shared" si="130"/>
        <v>51.873198847262252</v>
      </c>
    </row>
    <row r="1488" spans="1:22" x14ac:dyDescent="0.2">
      <c r="A1488">
        <v>10</v>
      </c>
      <c r="B1488" t="s">
        <v>22</v>
      </c>
      <c r="C1488">
        <f t="shared" si="128"/>
        <v>0.04</v>
      </c>
      <c r="E1488">
        <v>350</v>
      </c>
      <c r="F1488" s="4">
        <v>347</v>
      </c>
      <c r="G1488" t="s">
        <v>74</v>
      </c>
      <c r="H1488">
        <v>1</v>
      </c>
      <c r="I1488" t="s">
        <v>43</v>
      </c>
      <c r="J1488" t="s">
        <v>39</v>
      </c>
      <c r="K1488" t="s">
        <v>40</v>
      </c>
      <c r="L1488" t="s">
        <v>41</v>
      </c>
      <c r="M1488" t="s">
        <v>28</v>
      </c>
      <c r="N1488" t="s">
        <v>42</v>
      </c>
      <c r="O1488">
        <v>51</v>
      </c>
      <c r="P1488" t="s">
        <v>286</v>
      </c>
      <c r="Q1488" t="s">
        <v>287</v>
      </c>
      <c r="R1488" t="s">
        <v>291</v>
      </c>
      <c r="S1488" s="2">
        <f t="shared" si="129"/>
        <v>0.14571428571428571</v>
      </c>
      <c r="T1488" s="2">
        <f t="shared" si="132"/>
        <v>145714.28571428571</v>
      </c>
      <c r="U1488" s="2">
        <f t="shared" si="131"/>
        <v>0.14697406340057637</v>
      </c>
      <c r="V1488">
        <f t="shared" si="130"/>
        <v>146.97406340057637</v>
      </c>
    </row>
    <row r="1489" spans="1:22" x14ac:dyDescent="0.2">
      <c r="A1489">
        <v>10</v>
      </c>
      <c r="B1489" t="s">
        <v>22</v>
      </c>
      <c r="C1489">
        <f t="shared" si="128"/>
        <v>0.04</v>
      </c>
      <c r="E1489">
        <v>350</v>
      </c>
      <c r="F1489" s="4">
        <v>347</v>
      </c>
      <c r="G1489" t="s">
        <v>74</v>
      </c>
      <c r="H1489">
        <v>1</v>
      </c>
      <c r="I1489" t="s">
        <v>44</v>
      </c>
      <c r="J1489" t="s">
        <v>44</v>
      </c>
      <c r="K1489" t="s">
        <v>26</v>
      </c>
      <c r="L1489" t="s">
        <v>41</v>
      </c>
      <c r="M1489" t="s">
        <v>28</v>
      </c>
      <c r="N1489" t="s">
        <v>36</v>
      </c>
      <c r="O1489">
        <v>3</v>
      </c>
      <c r="P1489" t="s">
        <v>286</v>
      </c>
      <c r="Q1489" t="s">
        <v>287</v>
      </c>
      <c r="R1489" t="s">
        <v>291</v>
      </c>
      <c r="S1489" s="2">
        <f t="shared" si="129"/>
        <v>8.5714285714285719E-3</v>
      </c>
      <c r="T1489" s="2">
        <f t="shared" si="132"/>
        <v>8571.4285714285725</v>
      </c>
      <c r="U1489" s="2">
        <f t="shared" si="131"/>
        <v>8.6455331412103754E-3</v>
      </c>
      <c r="V1489">
        <f t="shared" si="130"/>
        <v>8.6455331412103753</v>
      </c>
    </row>
    <row r="1490" spans="1:22" x14ac:dyDescent="0.2">
      <c r="A1490">
        <v>10</v>
      </c>
      <c r="B1490" t="s">
        <v>22</v>
      </c>
      <c r="C1490">
        <f t="shared" si="128"/>
        <v>0.04</v>
      </c>
      <c r="E1490">
        <v>350</v>
      </c>
      <c r="F1490" s="4">
        <v>347</v>
      </c>
      <c r="G1490" t="s">
        <v>74</v>
      </c>
      <c r="H1490">
        <v>1</v>
      </c>
      <c r="I1490" t="s">
        <v>53</v>
      </c>
      <c r="J1490" t="s">
        <v>53</v>
      </c>
      <c r="K1490" t="s">
        <v>26</v>
      </c>
      <c r="L1490" t="s">
        <v>41</v>
      </c>
      <c r="M1490" t="s">
        <v>28</v>
      </c>
      <c r="N1490" t="s">
        <v>54</v>
      </c>
      <c r="O1490">
        <v>5</v>
      </c>
      <c r="P1490" t="s">
        <v>286</v>
      </c>
      <c r="Q1490" t="s">
        <v>287</v>
      </c>
      <c r="R1490" t="s">
        <v>291</v>
      </c>
      <c r="S1490" s="2">
        <f t="shared" si="129"/>
        <v>1.4285714285714285E-2</v>
      </c>
      <c r="T1490" s="2">
        <f t="shared" si="132"/>
        <v>14285.714285714284</v>
      </c>
      <c r="U1490" s="2">
        <f t="shared" si="131"/>
        <v>1.4409221902017291E-2</v>
      </c>
      <c r="V1490">
        <f t="shared" si="130"/>
        <v>14.40922190201729</v>
      </c>
    </row>
    <row r="1491" spans="1:22" x14ac:dyDescent="0.2">
      <c r="A1491">
        <v>10</v>
      </c>
      <c r="B1491" t="s">
        <v>22</v>
      </c>
      <c r="C1491">
        <f t="shared" si="128"/>
        <v>0.04</v>
      </c>
      <c r="E1491">
        <v>350</v>
      </c>
      <c r="F1491" s="4">
        <v>347</v>
      </c>
      <c r="G1491" t="s">
        <v>74</v>
      </c>
      <c r="H1491">
        <v>1</v>
      </c>
      <c r="I1491" t="s">
        <v>163</v>
      </c>
      <c r="J1491" t="s">
        <v>163</v>
      </c>
      <c r="K1491" t="s">
        <v>40</v>
      </c>
      <c r="L1491" t="s">
        <v>41</v>
      </c>
      <c r="M1491" t="s">
        <v>28</v>
      </c>
      <c r="N1491" t="s">
        <v>42</v>
      </c>
      <c r="O1491">
        <v>22</v>
      </c>
      <c r="P1491" t="s">
        <v>286</v>
      </c>
      <c r="Q1491" t="s">
        <v>287</v>
      </c>
      <c r="R1491" t="s">
        <v>291</v>
      </c>
      <c r="S1491" s="2">
        <f t="shared" si="129"/>
        <v>6.2857142857142861E-2</v>
      </c>
      <c r="T1491" s="2">
        <f t="shared" si="132"/>
        <v>62857.142857142862</v>
      </c>
      <c r="U1491" s="2">
        <f t="shared" si="131"/>
        <v>6.3400576368876083E-2</v>
      </c>
      <c r="V1491">
        <f t="shared" si="130"/>
        <v>63.400576368876081</v>
      </c>
    </row>
    <row r="1492" spans="1:22" x14ac:dyDescent="0.2">
      <c r="A1492">
        <v>10</v>
      </c>
      <c r="B1492" t="s">
        <v>22</v>
      </c>
      <c r="C1492">
        <f t="shared" si="128"/>
        <v>0.04</v>
      </c>
      <c r="E1492">
        <v>350</v>
      </c>
      <c r="F1492" s="4">
        <v>347</v>
      </c>
      <c r="G1492" t="s">
        <v>74</v>
      </c>
      <c r="H1492">
        <v>1</v>
      </c>
      <c r="I1492" t="s">
        <v>63</v>
      </c>
      <c r="J1492" t="s">
        <v>63</v>
      </c>
      <c r="K1492" t="s">
        <v>34</v>
      </c>
      <c r="L1492" t="s">
        <v>27</v>
      </c>
      <c r="M1492" t="s">
        <v>35</v>
      </c>
      <c r="N1492" t="s">
        <v>64</v>
      </c>
      <c r="O1492">
        <v>3</v>
      </c>
      <c r="P1492" t="s">
        <v>286</v>
      </c>
      <c r="Q1492" t="s">
        <v>287</v>
      </c>
      <c r="R1492" t="s">
        <v>291</v>
      </c>
      <c r="S1492" s="2">
        <f t="shared" si="129"/>
        <v>8.5714285714285719E-3</v>
      </c>
      <c r="T1492" s="2">
        <f t="shared" si="132"/>
        <v>8571.4285714285725</v>
      </c>
      <c r="U1492" s="2">
        <f t="shared" si="131"/>
        <v>8.6455331412103754E-3</v>
      </c>
      <c r="V1492">
        <f t="shared" si="130"/>
        <v>8.6455331412103753</v>
      </c>
    </row>
    <row r="1493" spans="1:22" x14ac:dyDescent="0.2">
      <c r="A1493">
        <v>10</v>
      </c>
      <c r="B1493" t="s">
        <v>76</v>
      </c>
      <c r="C1493">
        <f t="shared" ref="C1493:C1506" si="133">(12-4)/100</f>
        <v>0.08</v>
      </c>
      <c r="E1493">
        <v>350</v>
      </c>
      <c r="F1493" s="4">
        <v>347</v>
      </c>
      <c r="G1493" t="s">
        <v>23</v>
      </c>
      <c r="H1493">
        <v>1</v>
      </c>
      <c r="I1493" t="s">
        <v>225</v>
      </c>
      <c r="J1493" t="s">
        <v>226</v>
      </c>
      <c r="K1493" t="s">
        <v>40</v>
      </c>
      <c r="L1493" t="s">
        <v>41</v>
      </c>
      <c r="M1493" t="s">
        <v>28</v>
      </c>
      <c r="N1493" t="s">
        <v>42</v>
      </c>
      <c r="O1493">
        <v>1</v>
      </c>
      <c r="P1493" t="s">
        <v>286</v>
      </c>
      <c r="Q1493" t="s">
        <v>292</v>
      </c>
      <c r="R1493" t="s">
        <v>293</v>
      </c>
      <c r="S1493" s="2">
        <f t="shared" si="129"/>
        <v>2.8571428571428571E-3</v>
      </c>
      <c r="T1493" s="2">
        <f t="shared" si="132"/>
        <v>2857.1428571428573</v>
      </c>
      <c r="U1493" s="2">
        <f t="shared" si="131"/>
        <v>2.881844380403458E-3</v>
      </c>
      <c r="V1493">
        <f t="shared" si="130"/>
        <v>2.8818443804034581</v>
      </c>
    </row>
    <row r="1494" spans="1:22" x14ac:dyDescent="0.2">
      <c r="A1494">
        <v>10</v>
      </c>
      <c r="B1494" t="s">
        <v>76</v>
      </c>
      <c r="C1494">
        <f t="shared" si="133"/>
        <v>0.08</v>
      </c>
      <c r="E1494">
        <v>350</v>
      </c>
      <c r="F1494" s="4">
        <v>347</v>
      </c>
      <c r="G1494" t="s">
        <v>23</v>
      </c>
      <c r="H1494">
        <v>1</v>
      </c>
      <c r="I1494" t="s">
        <v>44</v>
      </c>
      <c r="J1494" t="s">
        <v>44</v>
      </c>
      <c r="K1494" t="s">
        <v>26</v>
      </c>
      <c r="L1494" t="s">
        <v>41</v>
      </c>
      <c r="M1494" t="s">
        <v>28</v>
      </c>
      <c r="N1494" t="s">
        <v>36</v>
      </c>
      <c r="O1494">
        <v>1</v>
      </c>
      <c r="P1494" t="s">
        <v>286</v>
      </c>
      <c r="Q1494" t="s">
        <v>292</v>
      </c>
      <c r="R1494" t="s">
        <v>293</v>
      </c>
      <c r="S1494" s="2">
        <f t="shared" si="129"/>
        <v>2.8571428571428571E-3</v>
      </c>
      <c r="T1494" s="2">
        <f t="shared" si="132"/>
        <v>2857.1428571428573</v>
      </c>
      <c r="U1494" s="2">
        <f t="shared" si="131"/>
        <v>2.881844380403458E-3</v>
      </c>
      <c r="V1494">
        <f t="shared" si="130"/>
        <v>2.8818443804034581</v>
      </c>
    </row>
    <row r="1495" spans="1:22" x14ac:dyDescent="0.2">
      <c r="A1495">
        <v>10</v>
      </c>
      <c r="B1495" t="s">
        <v>76</v>
      </c>
      <c r="C1495">
        <f t="shared" si="133"/>
        <v>0.08</v>
      </c>
      <c r="E1495">
        <v>350</v>
      </c>
      <c r="F1495" s="4">
        <v>347</v>
      </c>
      <c r="G1495" t="s">
        <v>23</v>
      </c>
      <c r="H1495">
        <v>1</v>
      </c>
      <c r="I1495" t="s">
        <v>163</v>
      </c>
      <c r="J1495" t="s">
        <v>163</v>
      </c>
      <c r="K1495" t="s">
        <v>40</v>
      </c>
      <c r="L1495" t="s">
        <v>41</v>
      </c>
      <c r="M1495" t="s">
        <v>28</v>
      </c>
      <c r="N1495" t="s">
        <v>42</v>
      </c>
      <c r="O1495">
        <v>1</v>
      </c>
      <c r="P1495" t="s">
        <v>286</v>
      </c>
      <c r="Q1495" t="s">
        <v>292</v>
      </c>
      <c r="R1495" t="s">
        <v>293</v>
      </c>
      <c r="S1495" s="2">
        <f t="shared" si="129"/>
        <v>2.8571428571428571E-3</v>
      </c>
      <c r="T1495" s="2">
        <f t="shared" si="132"/>
        <v>2857.1428571428573</v>
      </c>
      <c r="U1495" s="2">
        <f t="shared" si="131"/>
        <v>2.881844380403458E-3</v>
      </c>
      <c r="V1495">
        <f t="shared" si="130"/>
        <v>2.8818443804034581</v>
      </c>
    </row>
    <row r="1496" spans="1:22" x14ac:dyDescent="0.2">
      <c r="A1496">
        <v>10</v>
      </c>
      <c r="B1496" t="s">
        <v>76</v>
      </c>
      <c r="C1496">
        <f t="shared" si="133"/>
        <v>0.08</v>
      </c>
      <c r="E1496">
        <v>350</v>
      </c>
      <c r="F1496" s="4">
        <v>347</v>
      </c>
      <c r="G1496" t="s">
        <v>23</v>
      </c>
      <c r="H1496">
        <v>1</v>
      </c>
      <c r="I1496" t="s">
        <v>61</v>
      </c>
      <c r="J1496" t="s">
        <v>61</v>
      </c>
      <c r="K1496" t="s">
        <v>26</v>
      </c>
      <c r="L1496" t="s">
        <v>41</v>
      </c>
      <c r="M1496" t="s">
        <v>28</v>
      </c>
      <c r="N1496" t="s">
        <v>62</v>
      </c>
      <c r="O1496">
        <v>1</v>
      </c>
      <c r="P1496" t="s">
        <v>286</v>
      </c>
      <c r="Q1496" t="s">
        <v>292</v>
      </c>
      <c r="R1496" t="s">
        <v>293</v>
      </c>
      <c r="S1496" s="2">
        <f t="shared" si="129"/>
        <v>2.8571428571428571E-3</v>
      </c>
      <c r="T1496" s="2">
        <f t="shared" si="132"/>
        <v>2857.1428571428573</v>
      </c>
      <c r="U1496" s="2">
        <f t="shared" si="131"/>
        <v>2.881844380403458E-3</v>
      </c>
      <c r="V1496">
        <f t="shared" si="130"/>
        <v>2.8818443804034581</v>
      </c>
    </row>
    <row r="1497" spans="1:22" x14ac:dyDescent="0.2">
      <c r="A1497">
        <v>10</v>
      </c>
      <c r="B1497" t="s">
        <v>76</v>
      </c>
      <c r="C1497">
        <f t="shared" si="133"/>
        <v>0.08</v>
      </c>
      <c r="E1497">
        <v>350</v>
      </c>
      <c r="F1497" s="4">
        <v>347</v>
      </c>
      <c r="G1497" t="s">
        <v>70</v>
      </c>
      <c r="H1497">
        <v>1</v>
      </c>
      <c r="I1497" t="s">
        <v>194</v>
      </c>
      <c r="J1497" t="s">
        <v>39</v>
      </c>
      <c r="K1497" t="s">
        <v>40</v>
      </c>
      <c r="L1497" t="s">
        <v>41</v>
      </c>
      <c r="M1497" t="s">
        <v>28</v>
      </c>
      <c r="N1497" t="s">
        <v>42</v>
      </c>
      <c r="O1497">
        <v>2</v>
      </c>
      <c r="P1497" t="s">
        <v>286</v>
      </c>
      <c r="Q1497" t="s">
        <v>292</v>
      </c>
      <c r="R1497" t="s">
        <v>294</v>
      </c>
      <c r="S1497" s="2">
        <f t="shared" si="129"/>
        <v>5.7142857142857143E-3</v>
      </c>
      <c r="T1497" s="2">
        <f t="shared" si="132"/>
        <v>5714.2857142857147</v>
      </c>
      <c r="U1497" s="2">
        <f t="shared" si="131"/>
        <v>5.763688760806916E-3</v>
      </c>
      <c r="V1497">
        <f t="shared" si="130"/>
        <v>5.7636887608069163</v>
      </c>
    </row>
    <row r="1498" spans="1:22" x14ac:dyDescent="0.2">
      <c r="A1498">
        <v>10</v>
      </c>
      <c r="B1498" t="s">
        <v>76</v>
      </c>
      <c r="C1498">
        <f t="shared" si="133"/>
        <v>0.08</v>
      </c>
      <c r="E1498">
        <v>350</v>
      </c>
      <c r="F1498" s="4">
        <v>347</v>
      </c>
      <c r="G1498" t="s">
        <v>72</v>
      </c>
      <c r="H1498">
        <v>1</v>
      </c>
      <c r="I1498" t="s">
        <v>43</v>
      </c>
      <c r="J1498" t="s">
        <v>39</v>
      </c>
      <c r="K1498" t="s">
        <v>40</v>
      </c>
      <c r="L1498" t="s">
        <v>41</v>
      </c>
      <c r="M1498" t="s">
        <v>28</v>
      </c>
      <c r="N1498" t="s">
        <v>42</v>
      </c>
      <c r="O1498">
        <v>1</v>
      </c>
      <c r="P1498" t="s">
        <v>286</v>
      </c>
      <c r="Q1498" t="s">
        <v>292</v>
      </c>
      <c r="R1498" t="s">
        <v>295</v>
      </c>
      <c r="S1498" s="2">
        <f t="shared" si="129"/>
        <v>2.8571428571428571E-3</v>
      </c>
      <c r="T1498" s="2">
        <f t="shared" si="132"/>
        <v>2857.1428571428573</v>
      </c>
      <c r="U1498" s="2">
        <f t="shared" si="131"/>
        <v>2.881844380403458E-3</v>
      </c>
      <c r="V1498">
        <f t="shared" si="130"/>
        <v>2.8818443804034581</v>
      </c>
    </row>
    <row r="1499" spans="1:22" x14ac:dyDescent="0.2">
      <c r="A1499">
        <v>10</v>
      </c>
      <c r="B1499" t="s">
        <v>76</v>
      </c>
      <c r="C1499">
        <f t="shared" si="133"/>
        <v>0.08</v>
      </c>
      <c r="E1499">
        <v>350</v>
      </c>
      <c r="F1499" s="4">
        <v>347</v>
      </c>
      <c r="G1499" t="s">
        <v>72</v>
      </c>
      <c r="H1499">
        <v>1</v>
      </c>
      <c r="I1499" t="s">
        <v>44</v>
      </c>
      <c r="J1499" t="s">
        <v>44</v>
      </c>
      <c r="K1499" t="s">
        <v>26</v>
      </c>
      <c r="L1499" t="s">
        <v>41</v>
      </c>
      <c r="M1499" t="s">
        <v>28</v>
      </c>
      <c r="N1499" t="s">
        <v>36</v>
      </c>
      <c r="O1499">
        <v>1</v>
      </c>
      <c r="P1499" t="s">
        <v>286</v>
      </c>
      <c r="Q1499" t="s">
        <v>292</v>
      </c>
      <c r="R1499" t="s">
        <v>295</v>
      </c>
      <c r="S1499" s="2">
        <f t="shared" si="129"/>
        <v>2.8571428571428571E-3</v>
      </c>
      <c r="T1499" s="2">
        <f t="shared" si="132"/>
        <v>2857.1428571428573</v>
      </c>
      <c r="U1499" s="2">
        <f t="shared" si="131"/>
        <v>2.881844380403458E-3</v>
      </c>
      <c r="V1499">
        <f t="shared" si="130"/>
        <v>2.8818443804034581</v>
      </c>
    </row>
    <row r="1500" spans="1:22" x14ac:dyDescent="0.2">
      <c r="A1500">
        <v>10</v>
      </c>
      <c r="B1500" t="s">
        <v>76</v>
      </c>
      <c r="C1500">
        <f t="shared" si="133"/>
        <v>0.08</v>
      </c>
      <c r="E1500">
        <v>350</v>
      </c>
      <c r="F1500" s="4">
        <v>347</v>
      </c>
      <c r="G1500" t="s">
        <v>72</v>
      </c>
      <c r="H1500">
        <v>1</v>
      </c>
      <c r="I1500" t="s">
        <v>163</v>
      </c>
      <c r="J1500" t="s">
        <v>163</v>
      </c>
      <c r="K1500" t="s">
        <v>40</v>
      </c>
      <c r="L1500" t="s">
        <v>41</v>
      </c>
      <c r="M1500" t="s">
        <v>28</v>
      </c>
      <c r="N1500" t="s">
        <v>42</v>
      </c>
      <c r="O1500">
        <v>1</v>
      </c>
      <c r="P1500" t="s">
        <v>286</v>
      </c>
      <c r="Q1500" t="s">
        <v>292</v>
      </c>
      <c r="R1500" t="s">
        <v>295</v>
      </c>
      <c r="S1500" s="2">
        <f t="shared" si="129"/>
        <v>2.8571428571428571E-3</v>
      </c>
      <c r="T1500" s="2">
        <f t="shared" si="132"/>
        <v>2857.1428571428573</v>
      </c>
      <c r="U1500" s="2">
        <f t="shared" si="131"/>
        <v>2.881844380403458E-3</v>
      </c>
      <c r="V1500">
        <f t="shared" si="130"/>
        <v>2.8818443804034581</v>
      </c>
    </row>
    <row r="1501" spans="1:22" x14ac:dyDescent="0.2">
      <c r="A1501">
        <v>10</v>
      </c>
      <c r="B1501" t="s">
        <v>76</v>
      </c>
      <c r="C1501">
        <f t="shared" si="133"/>
        <v>0.08</v>
      </c>
      <c r="E1501">
        <v>350</v>
      </c>
      <c r="F1501" s="4">
        <v>347</v>
      </c>
      <c r="G1501" t="s">
        <v>72</v>
      </c>
      <c r="H1501">
        <v>1</v>
      </c>
      <c r="I1501" t="s">
        <v>63</v>
      </c>
      <c r="J1501" t="s">
        <v>63</v>
      </c>
      <c r="K1501" t="s">
        <v>34</v>
      </c>
      <c r="L1501" t="s">
        <v>27</v>
      </c>
      <c r="M1501" t="s">
        <v>35</v>
      </c>
      <c r="N1501" t="s">
        <v>64</v>
      </c>
      <c r="O1501">
        <v>4</v>
      </c>
      <c r="P1501" t="s">
        <v>286</v>
      </c>
      <c r="Q1501" t="s">
        <v>292</v>
      </c>
      <c r="R1501" t="s">
        <v>295</v>
      </c>
      <c r="S1501" s="2">
        <f t="shared" si="129"/>
        <v>1.1428571428571429E-2</v>
      </c>
      <c r="T1501" s="2">
        <f t="shared" si="132"/>
        <v>11428.571428571429</v>
      </c>
      <c r="U1501" s="2">
        <f t="shared" si="131"/>
        <v>1.1527377521613832E-2</v>
      </c>
      <c r="V1501">
        <f t="shared" si="130"/>
        <v>11.527377521613833</v>
      </c>
    </row>
    <row r="1502" spans="1:22" x14ac:dyDescent="0.2">
      <c r="A1502">
        <v>10</v>
      </c>
      <c r="B1502" t="s">
        <v>76</v>
      </c>
      <c r="C1502">
        <f t="shared" si="133"/>
        <v>0.08</v>
      </c>
      <c r="E1502">
        <v>350</v>
      </c>
      <c r="F1502" s="4">
        <v>347</v>
      </c>
      <c r="G1502" t="s">
        <v>74</v>
      </c>
      <c r="H1502">
        <v>1</v>
      </c>
      <c r="I1502" t="s">
        <v>24</v>
      </c>
      <c r="J1502" t="s">
        <v>25</v>
      </c>
      <c r="K1502" t="s">
        <v>26</v>
      </c>
      <c r="L1502" t="s">
        <v>27</v>
      </c>
      <c r="M1502" t="s">
        <v>28</v>
      </c>
      <c r="N1502" t="s">
        <v>29</v>
      </c>
      <c r="O1502">
        <v>3</v>
      </c>
      <c r="P1502" t="s">
        <v>286</v>
      </c>
      <c r="Q1502" t="s">
        <v>292</v>
      </c>
      <c r="R1502" t="s">
        <v>296</v>
      </c>
      <c r="S1502" s="2">
        <f t="shared" si="129"/>
        <v>8.5714285714285719E-3</v>
      </c>
      <c r="T1502" s="2">
        <f t="shared" si="132"/>
        <v>8571.4285714285725</v>
      </c>
      <c r="U1502" s="2">
        <f t="shared" si="131"/>
        <v>8.6455331412103754E-3</v>
      </c>
      <c r="V1502">
        <f t="shared" si="130"/>
        <v>8.6455331412103753</v>
      </c>
    </row>
    <row r="1503" spans="1:22" x14ac:dyDescent="0.2">
      <c r="A1503">
        <v>10</v>
      </c>
      <c r="B1503" t="s">
        <v>76</v>
      </c>
      <c r="C1503">
        <f t="shared" si="133"/>
        <v>0.08</v>
      </c>
      <c r="E1503">
        <v>350</v>
      </c>
      <c r="F1503" s="4">
        <v>347</v>
      </c>
      <c r="G1503" t="s">
        <v>74</v>
      </c>
      <c r="H1503">
        <v>1</v>
      </c>
      <c r="I1503" t="s">
        <v>38</v>
      </c>
      <c r="J1503" t="s">
        <v>39</v>
      </c>
      <c r="K1503" t="s">
        <v>40</v>
      </c>
      <c r="L1503" t="s">
        <v>41</v>
      </c>
      <c r="M1503" t="s">
        <v>28</v>
      </c>
      <c r="N1503" t="s">
        <v>42</v>
      </c>
      <c r="O1503">
        <v>1</v>
      </c>
      <c r="P1503" t="s">
        <v>286</v>
      </c>
      <c r="Q1503" t="s">
        <v>292</v>
      </c>
      <c r="R1503" t="s">
        <v>296</v>
      </c>
      <c r="S1503" s="2">
        <f t="shared" si="129"/>
        <v>2.8571428571428571E-3</v>
      </c>
      <c r="T1503" s="2">
        <f t="shared" si="132"/>
        <v>2857.1428571428573</v>
      </c>
      <c r="U1503" s="2">
        <f t="shared" si="131"/>
        <v>2.881844380403458E-3</v>
      </c>
      <c r="V1503">
        <f t="shared" si="130"/>
        <v>2.8818443804034581</v>
      </c>
    </row>
    <row r="1504" spans="1:22" x14ac:dyDescent="0.2">
      <c r="A1504">
        <v>10</v>
      </c>
      <c r="B1504" t="s">
        <v>76</v>
      </c>
      <c r="C1504">
        <f t="shared" si="133"/>
        <v>0.08</v>
      </c>
      <c r="E1504">
        <v>350</v>
      </c>
      <c r="F1504" s="4">
        <v>347</v>
      </c>
      <c r="G1504" t="s">
        <v>74</v>
      </c>
      <c r="H1504">
        <v>1</v>
      </c>
      <c r="I1504" t="s">
        <v>43</v>
      </c>
      <c r="J1504" t="s">
        <v>39</v>
      </c>
      <c r="K1504" t="s">
        <v>40</v>
      </c>
      <c r="L1504" t="s">
        <v>41</v>
      </c>
      <c r="M1504" t="s">
        <v>28</v>
      </c>
      <c r="N1504" t="s">
        <v>42</v>
      </c>
      <c r="O1504">
        <v>3</v>
      </c>
      <c r="P1504" t="s">
        <v>286</v>
      </c>
      <c r="Q1504" t="s">
        <v>292</v>
      </c>
      <c r="R1504" t="s">
        <v>296</v>
      </c>
      <c r="S1504" s="2">
        <f t="shared" si="129"/>
        <v>8.5714285714285719E-3</v>
      </c>
      <c r="T1504" s="2">
        <f t="shared" si="132"/>
        <v>8571.4285714285725</v>
      </c>
      <c r="U1504" s="2">
        <f t="shared" si="131"/>
        <v>8.6455331412103754E-3</v>
      </c>
      <c r="V1504">
        <f t="shared" si="130"/>
        <v>8.6455331412103753</v>
      </c>
    </row>
    <row r="1505" spans="1:22" x14ac:dyDescent="0.2">
      <c r="A1505">
        <v>10</v>
      </c>
      <c r="B1505" t="s">
        <v>76</v>
      </c>
      <c r="C1505">
        <f t="shared" si="133"/>
        <v>0.08</v>
      </c>
      <c r="E1505">
        <v>350</v>
      </c>
      <c r="F1505" s="4">
        <v>347</v>
      </c>
      <c r="G1505" t="s">
        <v>74</v>
      </c>
      <c r="H1505">
        <v>1</v>
      </c>
      <c r="I1505" t="s">
        <v>231</v>
      </c>
      <c r="J1505" t="s">
        <v>231</v>
      </c>
      <c r="K1505" t="s">
        <v>26</v>
      </c>
      <c r="L1505" t="s">
        <v>27</v>
      </c>
      <c r="M1505" t="s">
        <v>35</v>
      </c>
      <c r="N1505" t="s">
        <v>232</v>
      </c>
      <c r="O1505">
        <v>1</v>
      </c>
      <c r="P1505" t="s">
        <v>286</v>
      </c>
      <c r="Q1505" t="s">
        <v>292</v>
      </c>
      <c r="R1505" t="s">
        <v>296</v>
      </c>
      <c r="S1505" s="2">
        <f t="shared" si="129"/>
        <v>2.8571428571428571E-3</v>
      </c>
      <c r="T1505" s="2">
        <f t="shared" si="132"/>
        <v>2857.1428571428573</v>
      </c>
      <c r="U1505" s="2">
        <f t="shared" si="131"/>
        <v>2.881844380403458E-3</v>
      </c>
      <c r="V1505">
        <f t="shared" si="130"/>
        <v>2.8818443804034581</v>
      </c>
    </row>
    <row r="1506" spans="1:22" x14ac:dyDescent="0.2">
      <c r="A1506">
        <v>10</v>
      </c>
      <c r="B1506" t="s">
        <v>76</v>
      </c>
      <c r="C1506">
        <f t="shared" si="133"/>
        <v>0.08</v>
      </c>
      <c r="E1506">
        <v>350</v>
      </c>
      <c r="F1506" s="4">
        <v>347</v>
      </c>
      <c r="G1506" t="s">
        <v>74</v>
      </c>
      <c r="H1506">
        <v>1</v>
      </c>
      <c r="I1506" t="s">
        <v>61</v>
      </c>
      <c r="J1506" t="s">
        <v>61</v>
      </c>
      <c r="K1506" t="s">
        <v>26</v>
      </c>
      <c r="L1506" t="s">
        <v>41</v>
      </c>
      <c r="M1506" t="s">
        <v>28</v>
      </c>
      <c r="N1506" t="s">
        <v>62</v>
      </c>
      <c r="O1506">
        <v>1</v>
      </c>
      <c r="P1506" t="s">
        <v>286</v>
      </c>
      <c r="Q1506" t="s">
        <v>292</v>
      </c>
      <c r="R1506" t="s">
        <v>296</v>
      </c>
      <c r="S1506" s="2">
        <f t="shared" si="129"/>
        <v>2.8571428571428571E-3</v>
      </c>
      <c r="T1506" s="2">
        <f t="shared" si="132"/>
        <v>2857.1428571428573</v>
      </c>
      <c r="U1506" s="2">
        <f t="shared" si="131"/>
        <v>2.881844380403458E-3</v>
      </c>
      <c r="V1506">
        <f t="shared" si="130"/>
        <v>2.8818443804034581</v>
      </c>
    </row>
    <row r="1507" spans="1:22" x14ac:dyDescent="0.2">
      <c r="A1507">
        <v>1</v>
      </c>
      <c r="B1507" t="s">
        <v>22</v>
      </c>
      <c r="C1507">
        <f t="shared" ref="C1507:C1544" si="134">(4/100)</f>
        <v>0.04</v>
      </c>
      <c r="E1507">
        <v>150</v>
      </c>
      <c r="F1507">
        <v>164.0625</v>
      </c>
      <c r="G1507" t="s">
        <v>23</v>
      </c>
      <c r="H1507">
        <v>1</v>
      </c>
      <c r="I1507" t="s">
        <v>38</v>
      </c>
      <c r="J1507" t="s">
        <v>39</v>
      </c>
      <c r="K1507" t="s">
        <v>40</v>
      </c>
      <c r="L1507" t="s">
        <v>41</v>
      </c>
      <c r="M1507" t="s">
        <v>28</v>
      </c>
      <c r="N1507" t="s">
        <v>42</v>
      </c>
      <c r="O1507">
        <v>1</v>
      </c>
      <c r="P1507" t="s">
        <v>297</v>
      </c>
      <c r="Q1507" t="s">
        <v>298</v>
      </c>
      <c r="R1507" t="s">
        <v>299</v>
      </c>
      <c r="S1507" s="2">
        <f t="shared" si="129"/>
        <v>6.6666666666666671E-3</v>
      </c>
      <c r="T1507" s="2">
        <f t="shared" si="132"/>
        <v>6666.666666666667</v>
      </c>
      <c r="U1507" s="2">
        <f t="shared" si="131"/>
        <v>6.0952380952380954E-3</v>
      </c>
      <c r="V1507">
        <f t="shared" si="130"/>
        <v>6.0952380952380958</v>
      </c>
    </row>
    <row r="1508" spans="1:22" x14ac:dyDescent="0.2">
      <c r="A1508">
        <v>1</v>
      </c>
      <c r="B1508" t="s">
        <v>22</v>
      </c>
      <c r="C1508">
        <f t="shared" si="134"/>
        <v>0.04</v>
      </c>
      <c r="E1508">
        <v>150</v>
      </c>
      <c r="F1508">
        <v>164.0625</v>
      </c>
      <c r="G1508" t="s">
        <v>23</v>
      </c>
      <c r="H1508">
        <v>1</v>
      </c>
      <c r="I1508" t="s">
        <v>300</v>
      </c>
      <c r="J1508" t="s">
        <v>301</v>
      </c>
      <c r="K1508" t="s">
        <v>26</v>
      </c>
      <c r="L1508" t="s">
        <v>27</v>
      </c>
      <c r="M1508" t="s">
        <v>28</v>
      </c>
      <c r="N1508" t="s">
        <v>302</v>
      </c>
      <c r="O1508">
        <v>1</v>
      </c>
      <c r="P1508" t="s">
        <v>297</v>
      </c>
      <c r="Q1508" t="s">
        <v>298</v>
      </c>
      <c r="R1508" t="s">
        <v>299</v>
      </c>
      <c r="S1508" s="2">
        <f t="shared" si="129"/>
        <v>6.6666666666666671E-3</v>
      </c>
      <c r="T1508" s="2">
        <f t="shared" si="132"/>
        <v>6666.666666666667</v>
      </c>
      <c r="U1508" s="2">
        <f t="shared" si="131"/>
        <v>6.0952380952380954E-3</v>
      </c>
      <c r="V1508">
        <f t="shared" si="130"/>
        <v>6.0952380952380958</v>
      </c>
    </row>
    <row r="1509" spans="1:22" x14ac:dyDescent="0.2">
      <c r="A1509">
        <v>1</v>
      </c>
      <c r="B1509" t="s">
        <v>22</v>
      </c>
      <c r="C1509">
        <f t="shared" si="134"/>
        <v>0.04</v>
      </c>
      <c r="E1509">
        <v>150</v>
      </c>
      <c r="F1509">
        <v>164.0625</v>
      </c>
      <c r="G1509" t="s">
        <v>23</v>
      </c>
      <c r="H1509">
        <v>1</v>
      </c>
      <c r="I1509" t="s">
        <v>49</v>
      </c>
      <c r="J1509" t="s">
        <v>49</v>
      </c>
      <c r="K1509" t="s">
        <v>26</v>
      </c>
      <c r="L1509" t="s">
        <v>27</v>
      </c>
      <c r="M1509" t="s">
        <v>28</v>
      </c>
      <c r="N1509" t="s">
        <v>50</v>
      </c>
      <c r="O1509">
        <v>1</v>
      </c>
      <c r="P1509" t="s">
        <v>297</v>
      </c>
      <c r="Q1509" t="s">
        <v>298</v>
      </c>
      <c r="R1509" t="s">
        <v>299</v>
      </c>
      <c r="S1509" s="2">
        <f t="shared" si="129"/>
        <v>6.6666666666666671E-3</v>
      </c>
      <c r="T1509" s="2">
        <f t="shared" si="132"/>
        <v>6666.666666666667</v>
      </c>
      <c r="U1509" s="2">
        <f t="shared" si="131"/>
        <v>6.0952380952380954E-3</v>
      </c>
      <c r="V1509">
        <f t="shared" si="130"/>
        <v>6.0952380952380958</v>
      </c>
    </row>
    <row r="1510" spans="1:22" x14ac:dyDescent="0.2">
      <c r="A1510">
        <v>1</v>
      </c>
      <c r="B1510" t="s">
        <v>22</v>
      </c>
      <c r="C1510">
        <f t="shared" si="134"/>
        <v>0.04</v>
      </c>
      <c r="E1510">
        <v>150</v>
      </c>
      <c r="F1510">
        <v>164.0625</v>
      </c>
      <c r="G1510" t="s">
        <v>23</v>
      </c>
      <c r="H1510">
        <v>1</v>
      </c>
      <c r="I1510" t="s">
        <v>56</v>
      </c>
      <c r="J1510" t="s">
        <v>56</v>
      </c>
      <c r="K1510" t="s">
        <v>26</v>
      </c>
      <c r="L1510" t="s">
        <v>27</v>
      </c>
      <c r="M1510" t="s">
        <v>28</v>
      </c>
      <c r="N1510" t="s">
        <v>50</v>
      </c>
      <c r="O1510">
        <v>2</v>
      </c>
      <c r="P1510" t="s">
        <v>297</v>
      </c>
      <c r="Q1510" t="s">
        <v>298</v>
      </c>
      <c r="R1510" t="s">
        <v>299</v>
      </c>
      <c r="S1510" s="2">
        <f t="shared" si="129"/>
        <v>1.3333333333333334E-2</v>
      </c>
      <c r="T1510" s="2">
        <f t="shared" si="132"/>
        <v>13333.333333333334</v>
      </c>
      <c r="U1510" s="2">
        <f t="shared" si="131"/>
        <v>1.2190476190476191E-2</v>
      </c>
      <c r="V1510">
        <f t="shared" si="130"/>
        <v>12.190476190476192</v>
      </c>
    </row>
    <row r="1511" spans="1:22" x14ac:dyDescent="0.2">
      <c r="A1511">
        <v>1</v>
      </c>
      <c r="B1511" t="s">
        <v>22</v>
      </c>
      <c r="C1511">
        <f t="shared" si="134"/>
        <v>0.04</v>
      </c>
      <c r="E1511">
        <v>150</v>
      </c>
      <c r="F1511">
        <v>164.0625</v>
      </c>
      <c r="G1511" t="s">
        <v>23</v>
      </c>
      <c r="H1511">
        <v>1</v>
      </c>
      <c r="I1511" t="s">
        <v>67</v>
      </c>
      <c r="J1511" t="s">
        <v>67</v>
      </c>
      <c r="K1511" t="s">
        <v>26</v>
      </c>
      <c r="L1511" t="s">
        <v>41</v>
      </c>
      <c r="M1511" t="s">
        <v>28</v>
      </c>
      <c r="N1511" t="s">
        <v>36</v>
      </c>
      <c r="O1511">
        <v>1</v>
      </c>
      <c r="P1511" t="s">
        <v>297</v>
      </c>
      <c r="Q1511" t="s">
        <v>298</v>
      </c>
      <c r="R1511" t="s">
        <v>299</v>
      </c>
      <c r="S1511" s="2">
        <f t="shared" si="129"/>
        <v>6.6666666666666671E-3</v>
      </c>
      <c r="T1511" s="2">
        <f t="shared" si="132"/>
        <v>6666.666666666667</v>
      </c>
      <c r="U1511" s="2">
        <f t="shared" si="131"/>
        <v>6.0952380952380954E-3</v>
      </c>
      <c r="V1511">
        <f t="shared" si="130"/>
        <v>6.0952380952380958</v>
      </c>
    </row>
    <row r="1512" spans="1:22" x14ac:dyDescent="0.2">
      <c r="A1512">
        <v>1</v>
      </c>
      <c r="B1512" t="s">
        <v>22</v>
      </c>
      <c r="C1512">
        <f t="shared" si="134"/>
        <v>0.04</v>
      </c>
      <c r="E1512">
        <v>150</v>
      </c>
      <c r="F1512">
        <v>164.0625</v>
      </c>
      <c r="G1512" t="s">
        <v>23</v>
      </c>
      <c r="H1512">
        <v>1</v>
      </c>
      <c r="I1512" t="s">
        <v>189</v>
      </c>
      <c r="J1512" t="s">
        <v>189</v>
      </c>
      <c r="K1512" t="s">
        <v>40</v>
      </c>
      <c r="L1512" t="s">
        <v>27</v>
      </c>
      <c r="M1512" t="s">
        <v>35</v>
      </c>
      <c r="N1512" t="s">
        <v>42</v>
      </c>
      <c r="O1512">
        <v>4</v>
      </c>
      <c r="P1512" t="s">
        <v>297</v>
      </c>
      <c r="Q1512" t="s">
        <v>298</v>
      </c>
      <c r="R1512" t="s">
        <v>299</v>
      </c>
      <c r="S1512" s="2">
        <f t="shared" si="129"/>
        <v>2.6666666666666668E-2</v>
      </c>
      <c r="T1512" s="2">
        <f t="shared" si="132"/>
        <v>26666.666666666668</v>
      </c>
      <c r="U1512" s="2">
        <f t="shared" si="131"/>
        <v>2.4380952380952382E-2</v>
      </c>
      <c r="V1512">
        <f t="shared" si="130"/>
        <v>24.380952380952383</v>
      </c>
    </row>
    <row r="1513" spans="1:22" x14ac:dyDescent="0.2">
      <c r="A1513">
        <v>1</v>
      </c>
      <c r="B1513" t="s">
        <v>22</v>
      </c>
      <c r="C1513">
        <f t="shared" si="134"/>
        <v>0.04</v>
      </c>
      <c r="E1513">
        <v>150</v>
      </c>
      <c r="F1513">
        <v>164.0625</v>
      </c>
      <c r="G1513" t="s">
        <v>23</v>
      </c>
      <c r="H1513">
        <v>1</v>
      </c>
      <c r="I1513" t="s">
        <v>303</v>
      </c>
      <c r="J1513" t="s">
        <v>303</v>
      </c>
      <c r="K1513" t="s">
        <v>34</v>
      </c>
      <c r="L1513" t="s">
        <v>27</v>
      </c>
      <c r="M1513" t="s">
        <v>35</v>
      </c>
      <c r="N1513" t="s">
        <v>36</v>
      </c>
      <c r="O1513">
        <v>1</v>
      </c>
      <c r="P1513" t="s">
        <v>297</v>
      </c>
      <c r="Q1513" t="s">
        <v>298</v>
      </c>
      <c r="R1513" t="s">
        <v>299</v>
      </c>
      <c r="S1513" s="2">
        <f t="shared" si="129"/>
        <v>6.6666666666666671E-3</v>
      </c>
      <c r="T1513" s="2">
        <f t="shared" si="132"/>
        <v>6666.666666666667</v>
      </c>
      <c r="U1513" s="2">
        <f t="shared" si="131"/>
        <v>6.0952380952380954E-3</v>
      </c>
      <c r="V1513">
        <f t="shared" si="130"/>
        <v>6.0952380952380958</v>
      </c>
    </row>
    <row r="1514" spans="1:22" x14ac:dyDescent="0.2">
      <c r="A1514">
        <v>1</v>
      </c>
      <c r="B1514" t="s">
        <v>22</v>
      </c>
      <c r="C1514">
        <f t="shared" si="134"/>
        <v>0.04</v>
      </c>
      <c r="E1514">
        <v>150</v>
      </c>
      <c r="F1514">
        <v>164.0625</v>
      </c>
      <c r="G1514" t="s">
        <v>23</v>
      </c>
      <c r="H1514">
        <v>1</v>
      </c>
      <c r="I1514" t="s">
        <v>303</v>
      </c>
      <c r="J1514" t="s">
        <v>303</v>
      </c>
      <c r="K1514" t="s">
        <v>34</v>
      </c>
      <c r="L1514" t="s">
        <v>27</v>
      </c>
      <c r="M1514" t="s">
        <v>35</v>
      </c>
      <c r="N1514" t="s">
        <v>36</v>
      </c>
      <c r="O1514">
        <v>1</v>
      </c>
      <c r="P1514" t="s">
        <v>297</v>
      </c>
      <c r="Q1514" t="s">
        <v>298</v>
      </c>
      <c r="R1514" t="s">
        <v>299</v>
      </c>
      <c r="S1514" s="2">
        <f t="shared" si="129"/>
        <v>6.6666666666666671E-3</v>
      </c>
      <c r="T1514" s="2">
        <f t="shared" si="132"/>
        <v>6666.666666666667</v>
      </c>
      <c r="U1514" s="2">
        <f t="shared" si="131"/>
        <v>6.0952380952380954E-3</v>
      </c>
      <c r="V1514">
        <f t="shared" si="130"/>
        <v>6.0952380952380958</v>
      </c>
    </row>
    <row r="1515" spans="1:22" x14ac:dyDescent="0.2">
      <c r="A1515">
        <v>1</v>
      </c>
      <c r="B1515" t="s">
        <v>22</v>
      </c>
      <c r="C1515">
        <f t="shared" si="134"/>
        <v>0.04</v>
      </c>
      <c r="E1515">
        <v>150</v>
      </c>
      <c r="F1515">
        <v>164.0625</v>
      </c>
      <c r="G1515" t="s">
        <v>70</v>
      </c>
      <c r="H1515">
        <v>1</v>
      </c>
      <c r="I1515" t="s">
        <v>37</v>
      </c>
      <c r="J1515" t="s">
        <v>37</v>
      </c>
      <c r="K1515" t="s">
        <v>26</v>
      </c>
      <c r="L1515" t="s">
        <v>27</v>
      </c>
      <c r="M1515" t="s">
        <v>35</v>
      </c>
      <c r="N1515" t="s">
        <v>29</v>
      </c>
      <c r="O1515">
        <v>1</v>
      </c>
      <c r="P1515" t="s">
        <v>297</v>
      </c>
      <c r="Q1515" t="s">
        <v>298</v>
      </c>
      <c r="R1515" t="s">
        <v>304</v>
      </c>
      <c r="S1515" s="2">
        <f t="shared" si="129"/>
        <v>6.6666666666666671E-3</v>
      </c>
      <c r="T1515" s="2">
        <f t="shared" si="132"/>
        <v>6666.666666666667</v>
      </c>
      <c r="U1515" s="2">
        <f t="shared" si="131"/>
        <v>6.0952380952380954E-3</v>
      </c>
      <c r="V1515">
        <f t="shared" si="130"/>
        <v>6.0952380952380958</v>
      </c>
    </row>
    <row r="1516" spans="1:22" x14ac:dyDescent="0.2">
      <c r="A1516">
        <v>1</v>
      </c>
      <c r="B1516" t="s">
        <v>22</v>
      </c>
      <c r="C1516">
        <f t="shared" si="134"/>
        <v>0.04</v>
      </c>
      <c r="E1516">
        <v>150</v>
      </c>
      <c r="F1516">
        <v>164.0625</v>
      </c>
      <c r="G1516" t="s">
        <v>70</v>
      </c>
      <c r="H1516">
        <v>1</v>
      </c>
      <c r="I1516" t="s">
        <v>305</v>
      </c>
      <c r="J1516" t="s">
        <v>301</v>
      </c>
      <c r="K1516" t="s">
        <v>26</v>
      </c>
      <c r="L1516" t="s">
        <v>27</v>
      </c>
      <c r="M1516" t="s">
        <v>28</v>
      </c>
      <c r="N1516" t="s">
        <v>302</v>
      </c>
      <c r="O1516">
        <v>1</v>
      </c>
      <c r="P1516" t="s">
        <v>297</v>
      </c>
      <c r="Q1516" t="s">
        <v>298</v>
      </c>
      <c r="R1516" t="s">
        <v>304</v>
      </c>
      <c r="S1516" s="2">
        <f t="shared" si="129"/>
        <v>6.6666666666666671E-3</v>
      </c>
      <c r="T1516" s="2">
        <f t="shared" si="132"/>
        <v>6666.666666666667</v>
      </c>
      <c r="U1516" s="2">
        <f t="shared" si="131"/>
        <v>6.0952380952380954E-3</v>
      </c>
      <c r="V1516">
        <f t="shared" si="130"/>
        <v>6.0952380952380958</v>
      </c>
    </row>
    <row r="1517" spans="1:22" x14ac:dyDescent="0.2">
      <c r="A1517">
        <v>1</v>
      </c>
      <c r="B1517" t="s">
        <v>22</v>
      </c>
      <c r="C1517">
        <f t="shared" si="134"/>
        <v>0.04</v>
      </c>
      <c r="E1517">
        <v>150</v>
      </c>
      <c r="F1517">
        <v>164.0625</v>
      </c>
      <c r="G1517" t="s">
        <v>70</v>
      </c>
      <c r="H1517">
        <v>1</v>
      </c>
      <c r="I1517" t="s">
        <v>65</v>
      </c>
      <c r="J1517" t="s">
        <v>65</v>
      </c>
      <c r="K1517" t="s">
        <v>34</v>
      </c>
      <c r="L1517" t="s">
        <v>41</v>
      </c>
      <c r="M1517" t="s">
        <v>35</v>
      </c>
      <c r="N1517" t="s">
        <v>66</v>
      </c>
      <c r="O1517">
        <v>1</v>
      </c>
      <c r="P1517" t="s">
        <v>297</v>
      </c>
      <c r="Q1517" t="s">
        <v>298</v>
      </c>
      <c r="R1517" t="s">
        <v>304</v>
      </c>
      <c r="S1517" s="2">
        <f t="shared" si="129"/>
        <v>6.6666666666666671E-3</v>
      </c>
      <c r="T1517" s="2">
        <f t="shared" si="132"/>
        <v>6666.666666666667</v>
      </c>
      <c r="U1517" s="2">
        <f t="shared" si="131"/>
        <v>6.0952380952380954E-3</v>
      </c>
      <c r="V1517">
        <f t="shared" si="130"/>
        <v>6.0952380952380958</v>
      </c>
    </row>
    <row r="1518" spans="1:22" x14ac:dyDescent="0.2">
      <c r="A1518">
        <v>1</v>
      </c>
      <c r="B1518" t="s">
        <v>22</v>
      </c>
      <c r="C1518">
        <f t="shared" si="134"/>
        <v>0.04</v>
      </c>
      <c r="E1518">
        <v>150</v>
      </c>
      <c r="F1518">
        <v>164.0625</v>
      </c>
      <c r="G1518" t="s">
        <v>70</v>
      </c>
      <c r="H1518">
        <v>1</v>
      </c>
      <c r="I1518" t="s">
        <v>306</v>
      </c>
      <c r="J1518" t="s">
        <v>306</v>
      </c>
      <c r="K1518" t="s">
        <v>40</v>
      </c>
      <c r="L1518" t="s">
        <v>41</v>
      </c>
      <c r="M1518" t="s">
        <v>28</v>
      </c>
      <c r="N1518" t="s">
        <v>42</v>
      </c>
      <c r="O1518">
        <v>1</v>
      </c>
      <c r="P1518" t="s">
        <v>297</v>
      </c>
      <c r="Q1518" t="s">
        <v>298</v>
      </c>
      <c r="R1518" t="s">
        <v>304</v>
      </c>
      <c r="S1518" s="2">
        <f t="shared" si="129"/>
        <v>6.6666666666666671E-3</v>
      </c>
      <c r="T1518" s="2">
        <f t="shared" si="132"/>
        <v>6666.666666666667</v>
      </c>
      <c r="U1518" s="2">
        <f t="shared" si="131"/>
        <v>6.0952380952380954E-3</v>
      </c>
      <c r="V1518">
        <f t="shared" si="130"/>
        <v>6.0952380952380958</v>
      </c>
    </row>
    <row r="1519" spans="1:22" x14ac:dyDescent="0.2">
      <c r="A1519">
        <v>1</v>
      </c>
      <c r="B1519" t="s">
        <v>22</v>
      </c>
      <c r="C1519">
        <f t="shared" si="134"/>
        <v>0.04</v>
      </c>
      <c r="E1519">
        <v>150</v>
      </c>
      <c r="F1519">
        <v>164.0625</v>
      </c>
      <c r="G1519" t="s">
        <v>70</v>
      </c>
      <c r="H1519">
        <v>1</v>
      </c>
      <c r="I1519" t="s">
        <v>67</v>
      </c>
      <c r="J1519" t="s">
        <v>67</v>
      </c>
      <c r="K1519" t="s">
        <v>26</v>
      </c>
      <c r="L1519" t="s">
        <v>41</v>
      </c>
      <c r="M1519" t="s">
        <v>28</v>
      </c>
      <c r="N1519" t="s">
        <v>36</v>
      </c>
      <c r="O1519">
        <v>1</v>
      </c>
      <c r="P1519" t="s">
        <v>297</v>
      </c>
      <c r="Q1519" t="s">
        <v>298</v>
      </c>
      <c r="R1519" t="s">
        <v>304</v>
      </c>
      <c r="S1519" s="2">
        <f t="shared" si="129"/>
        <v>6.6666666666666671E-3</v>
      </c>
      <c r="T1519" s="2">
        <f t="shared" si="132"/>
        <v>6666.666666666667</v>
      </c>
      <c r="U1519" s="2">
        <f t="shared" si="131"/>
        <v>6.0952380952380954E-3</v>
      </c>
      <c r="V1519">
        <f t="shared" si="130"/>
        <v>6.0952380952380958</v>
      </c>
    </row>
    <row r="1520" spans="1:22" x14ac:dyDescent="0.2">
      <c r="A1520">
        <v>1</v>
      </c>
      <c r="B1520" t="s">
        <v>22</v>
      </c>
      <c r="C1520">
        <f t="shared" si="134"/>
        <v>0.04</v>
      </c>
      <c r="E1520">
        <v>150</v>
      </c>
      <c r="F1520">
        <v>164.0625</v>
      </c>
      <c r="G1520" t="s">
        <v>70</v>
      </c>
      <c r="H1520">
        <v>1</v>
      </c>
      <c r="I1520" t="s">
        <v>189</v>
      </c>
      <c r="J1520" t="s">
        <v>189</v>
      </c>
      <c r="K1520" t="s">
        <v>40</v>
      </c>
      <c r="L1520" t="s">
        <v>27</v>
      </c>
      <c r="M1520" t="s">
        <v>35</v>
      </c>
      <c r="N1520" t="s">
        <v>42</v>
      </c>
      <c r="O1520">
        <v>4</v>
      </c>
      <c r="P1520" t="s">
        <v>297</v>
      </c>
      <c r="Q1520" t="s">
        <v>298</v>
      </c>
      <c r="R1520" t="s">
        <v>304</v>
      </c>
      <c r="S1520" s="2">
        <f t="shared" si="129"/>
        <v>2.6666666666666668E-2</v>
      </c>
      <c r="T1520" s="2">
        <f t="shared" si="132"/>
        <v>26666.666666666668</v>
      </c>
      <c r="U1520" s="2">
        <f t="shared" si="131"/>
        <v>2.4380952380952382E-2</v>
      </c>
      <c r="V1520">
        <f t="shared" si="130"/>
        <v>24.380952380952383</v>
      </c>
    </row>
    <row r="1521" spans="1:22" x14ac:dyDescent="0.2">
      <c r="A1521">
        <v>1</v>
      </c>
      <c r="B1521" t="s">
        <v>22</v>
      </c>
      <c r="C1521">
        <f t="shared" si="134"/>
        <v>0.04</v>
      </c>
      <c r="E1521">
        <v>150</v>
      </c>
      <c r="F1521">
        <v>164.0625</v>
      </c>
      <c r="G1521" t="s">
        <v>72</v>
      </c>
      <c r="H1521">
        <v>1</v>
      </c>
      <c r="I1521" t="s">
        <v>38</v>
      </c>
      <c r="J1521" t="s">
        <v>39</v>
      </c>
      <c r="K1521" t="s">
        <v>40</v>
      </c>
      <c r="L1521" t="s">
        <v>41</v>
      </c>
      <c r="M1521" t="s">
        <v>28</v>
      </c>
      <c r="N1521" t="s">
        <v>42</v>
      </c>
      <c r="O1521">
        <v>1</v>
      </c>
      <c r="P1521" t="s">
        <v>297</v>
      </c>
      <c r="Q1521" t="s">
        <v>298</v>
      </c>
      <c r="R1521" t="s">
        <v>307</v>
      </c>
      <c r="S1521" s="2">
        <f t="shared" si="129"/>
        <v>6.6666666666666671E-3</v>
      </c>
      <c r="T1521" s="2">
        <f t="shared" si="132"/>
        <v>6666.666666666667</v>
      </c>
      <c r="U1521" s="2">
        <f t="shared" si="131"/>
        <v>6.0952380952380954E-3</v>
      </c>
      <c r="V1521">
        <f t="shared" si="130"/>
        <v>6.0952380952380958</v>
      </c>
    </row>
    <row r="1522" spans="1:22" x14ac:dyDescent="0.2">
      <c r="A1522">
        <v>1</v>
      </c>
      <c r="B1522" t="s">
        <v>22</v>
      </c>
      <c r="C1522">
        <f t="shared" si="134"/>
        <v>0.04</v>
      </c>
      <c r="E1522">
        <v>150</v>
      </c>
      <c r="F1522">
        <v>164.0625</v>
      </c>
      <c r="G1522" t="s">
        <v>72</v>
      </c>
      <c r="H1522">
        <v>1</v>
      </c>
      <c r="I1522" t="s">
        <v>56</v>
      </c>
      <c r="J1522" t="s">
        <v>56</v>
      </c>
      <c r="K1522" t="s">
        <v>26</v>
      </c>
      <c r="L1522" t="s">
        <v>27</v>
      </c>
      <c r="M1522" t="s">
        <v>28</v>
      </c>
      <c r="N1522" t="s">
        <v>50</v>
      </c>
      <c r="O1522">
        <v>1</v>
      </c>
      <c r="P1522" t="s">
        <v>297</v>
      </c>
      <c r="Q1522" t="s">
        <v>298</v>
      </c>
      <c r="R1522" t="s">
        <v>307</v>
      </c>
      <c r="S1522" s="2">
        <f t="shared" si="129"/>
        <v>6.6666666666666671E-3</v>
      </c>
      <c r="T1522" s="2">
        <f t="shared" si="132"/>
        <v>6666.666666666667</v>
      </c>
      <c r="U1522" s="2">
        <f t="shared" si="131"/>
        <v>6.0952380952380954E-3</v>
      </c>
      <c r="V1522">
        <f t="shared" si="130"/>
        <v>6.0952380952380958</v>
      </c>
    </row>
    <row r="1523" spans="1:22" x14ac:dyDescent="0.2">
      <c r="A1523">
        <v>1</v>
      </c>
      <c r="B1523" t="s">
        <v>22</v>
      </c>
      <c r="C1523">
        <f t="shared" si="134"/>
        <v>0.04</v>
      </c>
      <c r="E1523">
        <v>150</v>
      </c>
      <c r="F1523">
        <v>164.0625</v>
      </c>
      <c r="G1523" t="s">
        <v>72</v>
      </c>
      <c r="H1523">
        <v>1</v>
      </c>
      <c r="I1523" t="s">
        <v>65</v>
      </c>
      <c r="J1523" t="s">
        <v>65</v>
      </c>
      <c r="K1523" t="s">
        <v>34</v>
      </c>
      <c r="L1523" t="s">
        <v>41</v>
      </c>
      <c r="M1523" t="s">
        <v>35</v>
      </c>
      <c r="N1523" t="s">
        <v>66</v>
      </c>
      <c r="O1523">
        <v>1</v>
      </c>
      <c r="P1523" t="s">
        <v>297</v>
      </c>
      <c r="Q1523" t="s">
        <v>298</v>
      </c>
      <c r="R1523" t="s">
        <v>307</v>
      </c>
      <c r="S1523" s="2">
        <f t="shared" si="129"/>
        <v>6.6666666666666671E-3</v>
      </c>
      <c r="T1523" s="2">
        <f t="shared" si="132"/>
        <v>6666.666666666667</v>
      </c>
      <c r="U1523" s="2">
        <f t="shared" si="131"/>
        <v>6.0952380952380954E-3</v>
      </c>
      <c r="V1523">
        <f t="shared" si="130"/>
        <v>6.0952380952380958</v>
      </c>
    </row>
    <row r="1524" spans="1:22" x14ac:dyDescent="0.2">
      <c r="A1524">
        <v>1</v>
      </c>
      <c r="B1524" t="s">
        <v>22</v>
      </c>
      <c r="C1524">
        <f t="shared" si="134"/>
        <v>0.04</v>
      </c>
      <c r="E1524">
        <v>150</v>
      </c>
      <c r="F1524">
        <v>164.0625</v>
      </c>
      <c r="G1524" t="s">
        <v>72</v>
      </c>
      <c r="H1524">
        <v>1</v>
      </c>
      <c r="I1524" t="s">
        <v>308</v>
      </c>
      <c r="J1524" t="s">
        <v>308</v>
      </c>
      <c r="K1524" t="s">
        <v>26</v>
      </c>
      <c r="L1524" t="s">
        <v>27</v>
      </c>
      <c r="M1524" t="s">
        <v>28</v>
      </c>
      <c r="N1524" t="s">
        <v>36</v>
      </c>
      <c r="O1524">
        <v>1</v>
      </c>
      <c r="P1524" t="s">
        <v>297</v>
      </c>
      <c r="Q1524" t="s">
        <v>298</v>
      </c>
      <c r="R1524" t="s">
        <v>307</v>
      </c>
      <c r="S1524" s="2">
        <f t="shared" si="129"/>
        <v>6.6666666666666671E-3</v>
      </c>
      <c r="T1524" s="2">
        <f t="shared" si="132"/>
        <v>6666.666666666667</v>
      </c>
      <c r="U1524" s="2">
        <f t="shared" si="131"/>
        <v>6.0952380952380954E-3</v>
      </c>
      <c r="V1524">
        <f t="shared" si="130"/>
        <v>6.0952380952380958</v>
      </c>
    </row>
    <row r="1525" spans="1:22" x14ac:dyDescent="0.2">
      <c r="A1525">
        <v>1</v>
      </c>
      <c r="B1525" t="s">
        <v>22</v>
      </c>
      <c r="C1525">
        <f t="shared" si="134"/>
        <v>0.04</v>
      </c>
      <c r="E1525">
        <v>150</v>
      </c>
      <c r="F1525">
        <v>164.0625</v>
      </c>
      <c r="G1525" t="s">
        <v>72</v>
      </c>
      <c r="H1525">
        <v>1</v>
      </c>
      <c r="I1525" t="s">
        <v>67</v>
      </c>
      <c r="J1525" t="s">
        <v>67</v>
      </c>
      <c r="K1525" t="s">
        <v>26</v>
      </c>
      <c r="L1525" t="s">
        <v>41</v>
      </c>
      <c r="M1525" t="s">
        <v>28</v>
      </c>
      <c r="N1525" t="s">
        <v>36</v>
      </c>
      <c r="O1525">
        <v>1</v>
      </c>
      <c r="P1525" t="s">
        <v>297</v>
      </c>
      <c r="Q1525" t="s">
        <v>298</v>
      </c>
      <c r="R1525" t="s">
        <v>307</v>
      </c>
      <c r="S1525" s="2">
        <f t="shared" si="129"/>
        <v>6.6666666666666671E-3</v>
      </c>
      <c r="T1525" s="2">
        <f t="shared" si="132"/>
        <v>6666.666666666667</v>
      </c>
      <c r="U1525" s="2">
        <f t="shared" si="131"/>
        <v>6.0952380952380954E-3</v>
      </c>
      <c r="V1525">
        <f t="shared" si="130"/>
        <v>6.0952380952380958</v>
      </c>
    </row>
    <row r="1526" spans="1:22" x14ac:dyDescent="0.2">
      <c r="A1526">
        <v>1</v>
      </c>
      <c r="B1526" t="s">
        <v>22</v>
      </c>
      <c r="C1526">
        <f t="shared" si="134"/>
        <v>0.04</v>
      </c>
      <c r="E1526">
        <v>150</v>
      </c>
      <c r="F1526">
        <v>164.0625</v>
      </c>
      <c r="G1526" t="s">
        <v>72</v>
      </c>
      <c r="H1526">
        <v>1</v>
      </c>
      <c r="I1526" t="s">
        <v>161</v>
      </c>
      <c r="J1526" t="s">
        <v>161</v>
      </c>
      <c r="K1526" t="s">
        <v>26</v>
      </c>
      <c r="L1526" t="s">
        <v>41</v>
      </c>
      <c r="M1526" t="s">
        <v>28</v>
      </c>
      <c r="N1526" t="s">
        <v>36</v>
      </c>
      <c r="O1526">
        <v>1</v>
      </c>
      <c r="P1526" t="s">
        <v>297</v>
      </c>
      <c r="Q1526" t="s">
        <v>298</v>
      </c>
      <c r="R1526" t="s">
        <v>307</v>
      </c>
      <c r="S1526" s="2">
        <f t="shared" si="129"/>
        <v>6.6666666666666671E-3</v>
      </c>
      <c r="T1526" s="2">
        <f t="shared" si="132"/>
        <v>6666.666666666667</v>
      </c>
      <c r="U1526" s="2">
        <f t="shared" si="131"/>
        <v>6.0952380952380954E-3</v>
      </c>
      <c r="V1526">
        <f t="shared" si="130"/>
        <v>6.0952380952380958</v>
      </c>
    </row>
    <row r="1527" spans="1:22" x14ac:dyDescent="0.2">
      <c r="A1527">
        <v>1</v>
      </c>
      <c r="B1527" t="s">
        <v>22</v>
      </c>
      <c r="C1527">
        <f t="shared" si="134"/>
        <v>0.04</v>
      </c>
      <c r="E1527">
        <v>150</v>
      </c>
      <c r="F1527">
        <v>164.0625</v>
      </c>
      <c r="G1527" t="s">
        <v>72</v>
      </c>
      <c r="H1527">
        <v>1</v>
      </c>
      <c r="I1527" t="s">
        <v>189</v>
      </c>
      <c r="J1527" t="s">
        <v>189</v>
      </c>
      <c r="K1527" t="s">
        <v>40</v>
      </c>
      <c r="L1527" t="s">
        <v>27</v>
      </c>
      <c r="M1527" t="s">
        <v>35</v>
      </c>
      <c r="N1527" t="s">
        <v>42</v>
      </c>
      <c r="O1527">
        <v>3</v>
      </c>
      <c r="P1527" t="s">
        <v>297</v>
      </c>
      <c r="Q1527" t="s">
        <v>298</v>
      </c>
      <c r="R1527" t="s">
        <v>307</v>
      </c>
      <c r="S1527" s="2">
        <f t="shared" si="129"/>
        <v>0.02</v>
      </c>
      <c r="T1527" s="2">
        <f t="shared" si="132"/>
        <v>20000</v>
      </c>
      <c r="U1527" s="2">
        <f t="shared" si="131"/>
        <v>1.8285714285714287E-2</v>
      </c>
      <c r="V1527">
        <f t="shared" si="130"/>
        <v>18.285714285714288</v>
      </c>
    </row>
    <row r="1528" spans="1:22" x14ac:dyDescent="0.2">
      <c r="A1528">
        <v>1</v>
      </c>
      <c r="B1528" t="s">
        <v>22</v>
      </c>
      <c r="C1528">
        <f t="shared" si="134"/>
        <v>0.04</v>
      </c>
      <c r="E1528">
        <v>150</v>
      </c>
      <c r="F1528">
        <v>164.0625</v>
      </c>
      <c r="G1528" t="s">
        <v>72</v>
      </c>
      <c r="H1528">
        <v>1</v>
      </c>
      <c r="I1528" t="s">
        <v>189</v>
      </c>
      <c r="J1528" t="s">
        <v>189</v>
      </c>
      <c r="K1528" t="s">
        <v>40</v>
      </c>
      <c r="L1528" t="s">
        <v>27</v>
      </c>
      <c r="M1528" t="s">
        <v>35</v>
      </c>
      <c r="N1528" t="s">
        <v>42</v>
      </c>
      <c r="O1528">
        <v>3</v>
      </c>
      <c r="P1528" t="s">
        <v>297</v>
      </c>
      <c r="Q1528" t="s">
        <v>298</v>
      </c>
      <c r="R1528" t="s">
        <v>307</v>
      </c>
      <c r="S1528" s="2">
        <f t="shared" si="129"/>
        <v>0.02</v>
      </c>
      <c r="T1528" s="2">
        <f t="shared" si="132"/>
        <v>20000</v>
      </c>
      <c r="U1528" s="2">
        <f t="shared" si="131"/>
        <v>1.8285714285714287E-2</v>
      </c>
      <c r="V1528">
        <f t="shared" si="130"/>
        <v>18.285714285714288</v>
      </c>
    </row>
    <row r="1529" spans="1:22" x14ac:dyDescent="0.2">
      <c r="A1529">
        <v>1</v>
      </c>
      <c r="B1529" t="s">
        <v>22</v>
      </c>
      <c r="C1529">
        <f t="shared" si="134"/>
        <v>0.04</v>
      </c>
      <c r="E1529">
        <v>150</v>
      </c>
      <c r="F1529">
        <v>164.0625</v>
      </c>
      <c r="G1529" t="s">
        <v>72</v>
      </c>
      <c r="H1529">
        <v>1</v>
      </c>
      <c r="I1529" t="s">
        <v>189</v>
      </c>
      <c r="J1529" t="s">
        <v>189</v>
      </c>
      <c r="K1529" t="s">
        <v>40</v>
      </c>
      <c r="L1529" t="s">
        <v>27</v>
      </c>
      <c r="M1529" t="s">
        <v>35</v>
      </c>
      <c r="N1529" t="s">
        <v>42</v>
      </c>
      <c r="O1529">
        <v>1</v>
      </c>
      <c r="P1529" t="s">
        <v>297</v>
      </c>
      <c r="Q1529" t="s">
        <v>298</v>
      </c>
      <c r="R1529" t="s">
        <v>307</v>
      </c>
      <c r="S1529" s="2">
        <f t="shared" si="129"/>
        <v>6.6666666666666671E-3</v>
      </c>
      <c r="T1529" s="2">
        <f t="shared" si="132"/>
        <v>6666.666666666667</v>
      </c>
      <c r="U1529" s="2">
        <f t="shared" si="131"/>
        <v>6.0952380952380954E-3</v>
      </c>
      <c r="V1529">
        <f t="shared" si="130"/>
        <v>6.0952380952380958</v>
      </c>
    </row>
    <row r="1530" spans="1:22" x14ac:dyDescent="0.2">
      <c r="A1530">
        <v>1</v>
      </c>
      <c r="B1530" t="s">
        <v>22</v>
      </c>
      <c r="C1530">
        <f t="shared" si="134"/>
        <v>0.04</v>
      </c>
      <c r="E1530">
        <v>150</v>
      </c>
      <c r="F1530">
        <v>164.0625</v>
      </c>
      <c r="G1530" t="s">
        <v>72</v>
      </c>
      <c r="H1530">
        <v>1</v>
      </c>
      <c r="I1530" t="s">
        <v>303</v>
      </c>
      <c r="J1530" t="s">
        <v>303</v>
      </c>
      <c r="K1530" t="s">
        <v>34</v>
      </c>
      <c r="L1530" t="s">
        <v>27</v>
      </c>
      <c r="M1530" t="s">
        <v>35</v>
      </c>
      <c r="N1530" t="s">
        <v>36</v>
      </c>
      <c r="O1530">
        <v>1</v>
      </c>
      <c r="P1530" t="s">
        <v>297</v>
      </c>
      <c r="Q1530" t="s">
        <v>298</v>
      </c>
      <c r="R1530" t="s">
        <v>307</v>
      </c>
      <c r="S1530" s="2">
        <f t="shared" si="129"/>
        <v>6.6666666666666671E-3</v>
      </c>
      <c r="T1530" s="2">
        <f t="shared" si="132"/>
        <v>6666.666666666667</v>
      </c>
      <c r="U1530" s="2">
        <f t="shared" si="131"/>
        <v>6.0952380952380954E-3</v>
      </c>
      <c r="V1530">
        <f t="shared" si="130"/>
        <v>6.0952380952380958</v>
      </c>
    </row>
    <row r="1531" spans="1:22" x14ac:dyDescent="0.2">
      <c r="A1531">
        <v>1</v>
      </c>
      <c r="B1531" t="s">
        <v>22</v>
      </c>
      <c r="C1531">
        <f t="shared" si="134"/>
        <v>0.04</v>
      </c>
      <c r="E1531">
        <v>150</v>
      </c>
      <c r="F1531">
        <v>164.0625</v>
      </c>
      <c r="G1531" t="s">
        <v>74</v>
      </c>
      <c r="H1531">
        <v>1</v>
      </c>
      <c r="I1531" t="s">
        <v>37</v>
      </c>
      <c r="J1531" t="s">
        <v>37</v>
      </c>
      <c r="K1531" t="s">
        <v>26</v>
      </c>
      <c r="L1531" t="s">
        <v>27</v>
      </c>
      <c r="M1531" t="s">
        <v>35</v>
      </c>
      <c r="N1531" t="s">
        <v>29</v>
      </c>
      <c r="O1531">
        <v>1</v>
      </c>
      <c r="P1531" t="s">
        <v>297</v>
      </c>
      <c r="Q1531" t="s">
        <v>298</v>
      </c>
      <c r="R1531" t="s">
        <v>309</v>
      </c>
      <c r="S1531" s="2">
        <f t="shared" si="129"/>
        <v>6.6666666666666671E-3</v>
      </c>
      <c r="T1531" s="2">
        <f t="shared" si="132"/>
        <v>6666.666666666667</v>
      </c>
      <c r="U1531" s="2">
        <f t="shared" si="131"/>
        <v>6.0952380952380954E-3</v>
      </c>
      <c r="V1531">
        <f t="shared" si="130"/>
        <v>6.0952380952380958</v>
      </c>
    </row>
    <row r="1532" spans="1:22" x14ac:dyDescent="0.2">
      <c r="A1532">
        <v>1</v>
      </c>
      <c r="B1532" t="s">
        <v>22</v>
      </c>
      <c r="C1532">
        <f t="shared" si="134"/>
        <v>0.04</v>
      </c>
      <c r="E1532">
        <v>150</v>
      </c>
      <c r="F1532">
        <v>164.0625</v>
      </c>
      <c r="G1532" t="s">
        <v>74</v>
      </c>
      <c r="H1532">
        <v>1</v>
      </c>
      <c r="I1532" t="s">
        <v>37</v>
      </c>
      <c r="J1532" t="s">
        <v>37</v>
      </c>
      <c r="K1532" t="s">
        <v>26</v>
      </c>
      <c r="L1532" t="s">
        <v>27</v>
      </c>
      <c r="M1532" t="s">
        <v>35</v>
      </c>
      <c r="N1532" t="s">
        <v>29</v>
      </c>
      <c r="O1532">
        <v>1</v>
      </c>
      <c r="P1532" t="s">
        <v>297</v>
      </c>
      <c r="Q1532" t="s">
        <v>298</v>
      </c>
      <c r="R1532" t="s">
        <v>309</v>
      </c>
      <c r="S1532" s="2">
        <f t="shared" si="129"/>
        <v>6.6666666666666671E-3</v>
      </c>
      <c r="T1532" s="2">
        <f t="shared" si="132"/>
        <v>6666.666666666667</v>
      </c>
      <c r="U1532" s="2">
        <f t="shared" si="131"/>
        <v>6.0952380952380954E-3</v>
      </c>
      <c r="V1532">
        <f t="shared" si="130"/>
        <v>6.0952380952380958</v>
      </c>
    </row>
    <row r="1533" spans="1:22" x14ac:dyDescent="0.2">
      <c r="A1533">
        <v>1</v>
      </c>
      <c r="B1533" t="s">
        <v>22</v>
      </c>
      <c r="C1533">
        <f t="shared" si="134"/>
        <v>0.04</v>
      </c>
      <c r="E1533">
        <v>150</v>
      </c>
      <c r="F1533">
        <v>164.0625</v>
      </c>
      <c r="G1533" t="s">
        <v>74</v>
      </c>
      <c r="H1533">
        <v>1</v>
      </c>
      <c r="I1533" t="s">
        <v>37</v>
      </c>
      <c r="J1533" t="s">
        <v>37</v>
      </c>
      <c r="K1533" t="s">
        <v>26</v>
      </c>
      <c r="L1533" t="s">
        <v>27</v>
      </c>
      <c r="M1533" t="s">
        <v>35</v>
      </c>
      <c r="N1533" t="s">
        <v>29</v>
      </c>
      <c r="O1533">
        <v>1</v>
      </c>
      <c r="P1533" t="s">
        <v>297</v>
      </c>
      <c r="Q1533" t="s">
        <v>298</v>
      </c>
      <c r="R1533" t="s">
        <v>309</v>
      </c>
      <c r="S1533" s="2">
        <f t="shared" si="129"/>
        <v>6.6666666666666671E-3</v>
      </c>
      <c r="T1533" s="2">
        <f t="shared" si="132"/>
        <v>6666.666666666667</v>
      </c>
      <c r="U1533" s="2">
        <f t="shared" si="131"/>
        <v>6.0952380952380954E-3</v>
      </c>
      <c r="V1533">
        <f t="shared" si="130"/>
        <v>6.0952380952380958</v>
      </c>
    </row>
    <row r="1534" spans="1:22" x14ac:dyDescent="0.2">
      <c r="A1534">
        <v>1</v>
      </c>
      <c r="B1534" t="s">
        <v>22</v>
      </c>
      <c r="C1534">
        <f t="shared" si="134"/>
        <v>0.04</v>
      </c>
      <c r="E1534">
        <v>150</v>
      </c>
      <c r="F1534">
        <v>164.0625</v>
      </c>
      <c r="G1534" t="s">
        <v>74</v>
      </c>
      <c r="H1534">
        <v>1</v>
      </c>
      <c r="I1534" t="s">
        <v>38</v>
      </c>
      <c r="J1534" t="s">
        <v>39</v>
      </c>
      <c r="K1534" t="s">
        <v>40</v>
      </c>
      <c r="L1534" t="s">
        <v>41</v>
      </c>
      <c r="M1534" t="s">
        <v>28</v>
      </c>
      <c r="N1534" t="s">
        <v>42</v>
      </c>
      <c r="O1534">
        <v>1</v>
      </c>
      <c r="P1534" t="s">
        <v>297</v>
      </c>
      <c r="Q1534" t="s">
        <v>298</v>
      </c>
      <c r="R1534" t="s">
        <v>309</v>
      </c>
      <c r="S1534" s="2">
        <f t="shared" si="129"/>
        <v>6.6666666666666671E-3</v>
      </c>
      <c r="T1534" s="2">
        <f t="shared" si="132"/>
        <v>6666.666666666667</v>
      </c>
      <c r="U1534" s="2">
        <f t="shared" si="131"/>
        <v>6.0952380952380954E-3</v>
      </c>
      <c r="V1534">
        <f t="shared" si="130"/>
        <v>6.0952380952380958</v>
      </c>
    </row>
    <row r="1535" spans="1:22" x14ac:dyDescent="0.2">
      <c r="A1535">
        <v>1</v>
      </c>
      <c r="B1535" t="s">
        <v>22</v>
      </c>
      <c r="C1535">
        <f t="shared" si="134"/>
        <v>0.04</v>
      </c>
      <c r="E1535">
        <v>150</v>
      </c>
      <c r="F1535">
        <v>164.0625</v>
      </c>
      <c r="G1535" t="s">
        <v>74</v>
      </c>
      <c r="H1535">
        <v>1</v>
      </c>
      <c r="I1535" t="s">
        <v>305</v>
      </c>
      <c r="J1535" t="s">
        <v>301</v>
      </c>
      <c r="K1535" t="s">
        <v>26</v>
      </c>
      <c r="L1535" t="s">
        <v>27</v>
      </c>
      <c r="M1535" t="s">
        <v>28</v>
      </c>
      <c r="N1535" t="s">
        <v>302</v>
      </c>
      <c r="O1535">
        <v>1</v>
      </c>
      <c r="P1535" t="s">
        <v>297</v>
      </c>
      <c r="Q1535" t="s">
        <v>298</v>
      </c>
      <c r="R1535" t="s">
        <v>309</v>
      </c>
      <c r="S1535" s="2">
        <f t="shared" si="129"/>
        <v>6.6666666666666671E-3</v>
      </c>
      <c r="T1535" s="2">
        <f t="shared" si="132"/>
        <v>6666.666666666667</v>
      </c>
      <c r="U1535" s="2">
        <f t="shared" si="131"/>
        <v>6.0952380952380954E-3</v>
      </c>
      <c r="V1535">
        <f t="shared" si="130"/>
        <v>6.0952380952380958</v>
      </c>
    </row>
    <row r="1536" spans="1:22" x14ac:dyDescent="0.2">
      <c r="A1536">
        <v>1</v>
      </c>
      <c r="B1536" t="s">
        <v>22</v>
      </c>
      <c r="C1536">
        <f t="shared" si="134"/>
        <v>0.04</v>
      </c>
      <c r="E1536">
        <v>150</v>
      </c>
      <c r="F1536">
        <v>164.0625</v>
      </c>
      <c r="G1536" t="s">
        <v>74</v>
      </c>
      <c r="H1536">
        <v>1</v>
      </c>
      <c r="I1536" t="s">
        <v>305</v>
      </c>
      <c r="J1536" t="s">
        <v>301</v>
      </c>
      <c r="K1536" t="s">
        <v>26</v>
      </c>
      <c r="L1536" t="s">
        <v>27</v>
      </c>
      <c r="M1536" t="s">
        <v>28</v>
      </c>
      <c r="N1536" t="s">
        <v>302</v>
      </c>
      <c r="O1536">
        <v>1</v>
      </c>
      <c r="P1536" t="s">
        <v>297</v>
      </c>
      <c r="Q1536" t="s">
        <v>298</v>
      </c>
      <c r="R1536" t="s">
        <v>309</v>
      </c>
      <c r="S1536" s="2">
        <f t="shared" si="129"/>
        <v>6.6666666666666671E-3</v>
      </c>
      <c r="T1536" s="2">
        <f t="shared" si="132"/>
        <v>6666.666666666667</v>
      </c>
      <c r="U1536" s="2">
        <f t="shared" si="131"/>
        <v>6.0952380952380954E-3</v>
      </c>
      <c r="V1536">
        <f t="shared" si="130"/>
        <v>6.0952380952380958</v>
      </c>
    </row>
    <row r="1537" spans="1:22" x14ac:dyDescent="0.2">
      <c r="A1537">
        <v>1</v>
      </c>
      <c r="B1537" t="s">
        <v>22</v>
      </c>
      <c r="C1537">
        <f t="shared" si="134"/>
        <v>0.04</v>
      </c>
      <c r="E1537">
        <v>150</v>
      </c>
      <c r="F1537">
        <v>164.0625</v>
      </c>
      <c r="G1537" t="s">
        <v>74</v>
      </c>
      <c r="H1537">
        <v>1</v>
      </c>
      <c r="I1537" t="s">
        <v>49</v>
      </c>
      <c r="J1537" t="s">
        <v>49</v>
      </c>
      <c r="K1537" t="s">
        <v>26</v>
      </c>
      <c r="L1537" t="s">
        <v>27</v>
      </c>
      <c r="M1537" t="s">
        <v>28</v>
      </c>
      <c r="N1537" t="s">
        <v>50</v>
      </c>
      <c r="O1537">
        <v>1</v>
      </c>
      <c r="P1537" t="s">
        <v>297</v>
      </c>
      <c r="Q1537" t="s">
        <v>298</v>
      </c>
      <c r="R1537" t="s">
        <v>309</v>
      </c>
      <c r="S1537" s="2">
        <f t="shared" si="129"/>
        <v>6.6666666666666671E-3</v>
      </c>
      <c r="T1537" s="2">
        <f t="shared" si="132"/>
        <v>6666.666666666667</v>
      </c>
      <c r="U1537" s="2">
        <f t="shared" si="131"/>
        <v>6.0952380952380954E-3</v>
      </c>
      <c r="V1537">
        <f t="shared" si="130"/>
        <v>6.0952380952380958</v>
      </c>
    </row>
    <row r="1538" spans="1:22" x14ac:dyDescent="0.2">
      <c r="A1538">
        <v>1</v>
      </c>
      <c r="B1538" t="s">
        <v>22</v>
      </c>
      <c r="C1538">
        <f t="shared" si="134"/>
        <v>0.04</v>
      </c>
      <c r="E1538">
        <v>150</v>
      </c>
      <c r="F1538">
        <v>164.0625</v>
      </c>
      <c r="G1538" t="s">
        <v>74</v>
      </c>
      <c r="H1538">
        <v>1</v>
      </c>
      <c r="I1538" t="s">
        <v>51</v>
      </c>
      <c r="J1538" t="s">
        <v>51</v>
      </c>
      <c r="K1538" t="s">
        <v>26</v>
      </c>
      <c r="L1538" t="s">
        <v>27</v>
      </c>
      <c r="M1538" t="s">
        <v>28</v>
      </c>
      <c r="N1538" t="s">
        <v>36</v>
      </c>
      <c r="O1538">
        <v>1</v>
      </c>
      <c r="P1538" t="s">
        <v>297</v>
      </c>
      <c r="Q1538" t="s">
        <v>298</v>
      </c>
      <c r="R1538" t="s">
        <v>309</v>
      </c>
      <c r="S1538" s="2">
        <f t="shared" ref="S1538:S1601" si="135">O1538/E1538</f>
        <v>6.6666666666666671E-3</v>
      </c>
      <c r="T1538" s="2">
        <f t="shared" si="132"/>
        <v>6666.666666666667</v>
      </c>
      <c r="U1538" s="2">
        <f t="shared" si="131"/>
        <v>6.0952380952380954E-3</v>
      </c>
      <c r="V1538">
        <f t="shared" ref="V1538:V1601" si="136">U1538*1000</f>
        <v>6.0952380952380958</v>
      </c>
    </row>
    <row r="1539" spans="1:22" x14ac:dyDescent="0.2">
      <c r="A1539">
        <v>1</v>
      </c>
      <c r="B1539" t="s">
        <v>22</v>
      </c>
      <c r="C1539">
        <f t="shared" si="134"/>
        <v>0.04</v>
      </c>
      <c r="E1539">
        <v>150</v>
      </c>
      <c r="F1539">
        <v>164.0625</v>
      </c>
      <c r="G1539" t="s">
        <v>74</v>
      </c>
      <c r="H1539">
        <v>1</v>
      </c>
      <c r="I1539" t="s">
        <v>56</v>
      </c>
      <c r="J1539" t="s">
        <v>56</v>
      </c>
      <c r="K1539" t="s">
        <v>26</v>
      </c>
      <c r="L1539" t="s">
        <v>27</v>
      </c>
      <c r="M1539" t="s">
        <v>28</v>
      </c>
      <c r="N1539" t="s">
        <v>50</v>
      </c>
      <c r="O1539">
        <v>1</v>
      </c>
      <c r="P1539" t="s">
        <v>297</v>
      </c>
      <c r="Q1539" t="s">
        <v>298</v>
      </c>
      <c r="R1539" t="s">
        <v>309</v>
      </c>
      <c r="S1539" s="2">
        <f t="shared" si="135"/>
        <v>6.6666666666666671E-3</v>
      </c>
      <c r="T1539" s="2">
        <f t="shared" si="132"/>
        <v>6666.666666666667</v>
      </c>
      <c r="U1539" s="2">
        <f t="shared" ref="U1539:U1602" si="137">O1539/F1539</f>
        <v>6.0952380952380954E-3</v>
      </c>
      <c r="V1539">
        <f t="shared" si="136"/>
        <v>6.0952380952380958</v>
      </c>
    </row>
    <row r="1540" spans="1:22" x14ac:dyDescent="0.2">
      <c r="A1540">
        <v>1</v>
      </c>
      <c r="B1540" t="s">
        <v>22</v>
      </c>
      <c r="C1540">
        <f t="shared" si="134"/>
        <v>0.04</v>
      </c>
      <c r="E1540">
        <v>150</v>
      </c>
      <c r="F1540">
        <v>164.0625</v>
      </c>
      <c r="G1540" t="s">
        <v>74</v>
      </c>
      <c r="H1540">
        <v>1</v>
      </c>
      <c r="I1540" t="s">
        <v>310</v>
      </c>
      <c r="J1540" t="s">
        <v>310</v>
      </c>
      <c r="K1540" t="s">
        <v>26</v>
      </c>
      <c r="L1540" t="s">
        <v>27</v>
      </c>
      <c r="M1540" t="s">
        <v>35</v>
      </c>
      <c r="N1540" t="s">
        <v>36</v>
      </c>
      <c r="O1540">
        <v>1</v>
      </c>
      <c r="P1540" t="s">
        <v>297</v>
      </c>
      <c r="Q1540" t="s">
        <v>298</v>
      </c>
      <c r="R1540" t="s">
        <v>309</v>
      </c>
      <c r="S1540" s="2">
        <f t="shared" si="135"/>
        <v>6.6666666666666671E-3</v>
      </c>
      <c r="T1540" s="2">
        <f t="shared" ref="T1540:T1603" si="138">S1540*1000000</f>
        <v>6666.666666666667</v>
      </c>
      <c r="U1540" s="2">
        <f t="shared" si="137"/>
        <v>6.0952380952380954E-3</v>
      </c>
      <c r="V1540">
        <f t="shared" si="136"/>
        <v>6.0952380952380958</v>
      </c>
    </row>
    <row r="1541" spans="1:22" x14ac:dyDescent="0.2">
      <c r="A1541">
        <v>1</v>
      </c>
      <c r="B1541" t="s">
        <v>22</v>
      </c>
      <c r="C1541">
        <f t="shared" si="134"/>
        <v>0.04</v>
      </c>
      <c r="E1541">
        <v>150</v>
      </c>
      <c r="F1541">
        <v>164.0625</v>
      </c>
      <c r="G1541" t="s">
        <v>74</v>
      </c>
      <c r="H1541">
        <v>1</v>
      </c>
      <c r="I1541" t="s">
        <v>65</v>
      </c>
      <c r="J1541" t="s">
        <v>65</v>
      </c>
      <c r="K1541" t="s">
        <v>34</v>
      </c>
      <c r="L1541" t="s">
        <v>41</v>
      </c>
      <c r="M1541" t="s">
        <v>35</v>
      </c>
      <c r="N1541" t="s">
        <v>66</v>
      </c>
      <c r="O1541">
        <v>1</v>
      </c>
      <c r="P1541" t="s">
        <v>297</v>
      </c>
      <c r="Q1541" t="s">
        <v>298</v>
      </c>
      <c r="R1541" t="s">
        <v>309</v>
      </c>
      <c r="S1541" s="2">
        <f t="shared" si="135"/>
        <v>6.6666666666666671E-3</v>
      </c>
      <c r="T1541" s="2">
        <f t="shared" si="138"/>
        <v>6666.666666666667</v>
      </c>
      <c r="U1541" s="2">
        <f t="shared" si="137"/>
        <v>6.0952380952380954E-3</v>
      </c>
      <c r="V1541">
        <f t="shared" si="136"/>
        <v>6.0952380952380958</v>
      </c>
    </row>
    <row r="1542" spans="1:22" x14ac:dyDescent="0.2">
      <c r="A1542">
        <v>1</v>
      </c>
      <c r="B1542" t="s">
        <v>22</v>
      </c>
      <c r="C1542">
        <f t="shared" si="134"/>
        <v>0.04</v>
      </c>
      <c r="E1542">
        <v>150</v>
      </c>
      <c r="F1542">
        <v>164.0625</v>
      </c>
      <c r="G1542" t="s">
        <v>74</v>
      </c>
      <c r="H1542">
        <v>1</v>
      </c>
      <c r="I1542" t="s">
        <v>65</v>
      </c>
      <c r="J1542" t="s">
        <v>65</v>
      </c>
      <c r="K1542" t="s">
        <v>34</v>
      </c>
      <c r="L1542" t="s">
        <v>41</v>
      </c>
      <c r="M1542" t="s">
        <v>35</v>
      </c>
      <c r="N1542" t="s">
        <v>66</v>
      </c>
      <c r="O1542">
        <v>1</v>
      </c>
      <c r="P1542" t="s">
        <v>297</v>
      </c>
      <c r="Q1542" t="s">
        <v>298</v>
      </c>
      <c r="R1542" t="s">
        <v>309</v>
      </c>
      <c r="S1542" s="2">
        <f t="shared" si="135"/>
        <v>6.6666666666666671E-3</v>
      </c>
      <c r="T1542" s="2">
        <f t="shared" si="138"/>
        <v>6666.666666666667</v>
      </c>
      <c r="U1542" s="2">
        <f t="shared" si="137"/>
        <v>6.0952380952380954E-3</v>
      </c>
      <c r="V1542">
        <f t="shared" si="136"/>
        <v>6.0952380952380958</v>
      </c>
    </row>
    <row r="1543" spans="1:22" x14ac:dyDescent="0.2">
      <c r="A1543">
        <v>1</v>
      </c>
      <c r="B1543" t="s">
        <v>22</v>
      </c>
      <c r="C1543">
        <f t="shared" si="134"/>
        <v>0.04</v>
      </c>
      <c r="E1543">
        <v>150</v>
      </c>
      <c r="F1543">
        <v>164.0625</v>
      </c>
      <c r="G1543" t="s">
        <v>74</v>
      </c>
      <c r="H1543">
        <v>1</v>
      </c>
      <c r="I1543" t="s">
        <v>189</v>
      </c>
      <c r="J1543" t="s">
        <v>189</v>
      </c>
      <c r="K1543" t="s">
        <v>40</v>
      </c>
      <c r="L1543" t="s">
        <v>27</v>
      </c>
      <c r="M1543" t="s">
        <v>35</v>
      </c>
      <c r="N1543" t="s">
        <v>42</v>
      </c>
      <c r="O1543">
        <v>2</v>
      </c>
      <c r="P1543" t="s">
        <v>297</v>
      </c>
      <c r="Q1543" t="s">
        <v>298</v>
      </c>
      <c r="R1543" t="s">
        <v>309</v>
      </c>
      <c r="S1543" s="2">
        <f t="shared" si="135"/>
        <v>1.3333333333333334E-2</v>
      </c>
      <c r="T1543" s="2">
        <f t="shared" si="138"/>
        <v>13333.333333333334</v>
      </c>
      <c r="U1543" s="2">
        <f t="shared" si="137"/>
        <v>1.2190476190476191E-2</v>
      </c>
      <c r="V1543">
        <f t="shared" si="136"/>
        <v>12.190476190476192</v>
      </c>
    </row>
    <row r="1544" spans="1:22" x14ac:dyDescent="0.2">
      <c r="A1544">
        <v>1</v>
      </c>
      <c r="B1544" t="s">
        <v>22</v>
      </c>
      <c r="C1544">
        <f t="shared" si="134"/>
        <v>0.04</v>
      </c>
      <c r="E1544">
        <v>150</v>
      </c>
      <c r="F1544">
        <v>164.0625</v>
      </c>
      <c r="G1544" t="s">
        <v>74</v>
      </c>
      <c r="H1544">
        <v>1</v>
      </c>
      <c r="I1544" t="s">
        <v>303</v>
      </c>
      <c r="J1544" t="s">
        <v>303</v>
      </c>
      <c r="K1544" t="s">
        <v>34</v>
      </c>
      <c r="L1544" t="s">
        <v>27</v>
      </c>
      <c r="M1544" t="s">
        <v>35</v>
      </c>
      <c r="N1544" t="s">
        <v>36</v>
      </c>
      <c r="O1544">
        <v>1</v>
      </c>
      <c r="P1544" t="s">
        <v>297</v>
      </c>
      <c r="Q1544" t="s">
        <v>298</v>
      </c>
      <c r="R1544" t="s">
        <v>309</v>
      </c>
      <c r="S1544" s="2">
        <f t="shared" si="135"/>
        <v>6.6666666666666671E-3</v>
      </c>
      <c r="T1544" s="2">
        <f t="shared" si="138"/>
        <v>6666.666666666667</v>
      </c>
      <c r="U1544" s="2">
        <f t="shared" si="137"/>
        <v>6.0952380952380954E-3</v>
      </c>
      <c r="V1544">
        <f t="shared" si="136"/>
        <v>6.0952380952380958</v>
      </c>
    </row>
    <row r="1545" spans="1:22" x14ac:dyDescent="0.2">
      <c r="A1545">
        <v>1</v>
      </c>
      <c r="B1545" t="s">
        <v>76</v>
      </c>
      <c r="C1545">
        <f t="shared" ref="C1545:C1562" si="139">(12-4)/100</f>
        <v>0.08</v>
      </c>
      <c r="E1545">
        <v>340</v>
      </c>
      <c r="F1545">
        <v>371.875</v>
      </c>
      <c r="G1545" t="s">
        <v>23</v>
      </c>
      <c r="H1545">
        <v>1</v>
      </c>
      <c r="I1545" t="s">
        <v>33</v>
      </c>
      <c r="J1545" t="s">
        <v>33</v>
      </c>
      <c r="K1545" t="s">
        <v>34</v>
      </c>
      <c r="L1545" t="s">
        <v>27</v>
      </c>
      <c r="M1545" t="s">
        <v>35</v>
      </c>
      <c r="N1545" t="s">
        <v>36</v>
      </c>
      <c r="O1545">
        <v>1</v>
      </c>
      <c r="P1545" t="s">
        <v>297</v>
      </c>
      <c r="Q1545" t="s">
        <v>311</v>
      </c>
      <c r="R1545" t="s">
        <v>312</v>
      </c>
      <c r="S1545" s="2">
        <f t="shared" si="135"/>
        <v>2.9411764705882353E-3</v>
      </c>
      <c r="T1545" s="2">
        <f t="shared" si="138"/>
        <v>2941.1764705882351</v>
      </c>
      <c r="U1545" s="2">
        <f t="shared" si="137"/>
        <v>2.6890756302521009E-3</v>
      </c>
      <c r="V1545">
        <f t="shared" si="136"/>
        <v>2.6890756302521011</v>
      </c>
    </row>
    <row r="1546" spans="1:22" x14ac:dyDescent="0.2">
      <c r="A1546">
        <v>1</v>
      </c>
      <c r="B1546" t="s">
        <v>76</v>
      </c>
      <c r="C1546">
        <f t="shared" si="139"/>
        <v>0.08</v>
      </c>
      <c r="E1546">
        <v>340</v>
      </c>
      <c r="F1546">
        <v>371.875</v>
      </c>
      <c r="G1546" t="s">
        <v>23</v>
      </c>
      <c r="H1546">
        <v>1</v>
      </c>
      <c r="I1546" t="s">
        <v>33</v>
      </c>
      <c r="J1546" t="s">
        <v>33</v>
      </c>
      <c r="K1546" t="s">
        <v>34</v>
      </c>
      <c r="L1546" t="s">
        <v>27</v>
      </c>
      <c r="M1546" t="s">
        <v>35</v>
      </c>
      <c r="N1546" t="s">
        <v>36</v>
      </c>
      <c r="O1546">
        <v>1</v>
      </c>
      <c r="P1546" t="s">
        <v>297</v>
      </c>
      <c r="Q1546" t="s">
        <v>311</v>
      </c>
      <c r="R1546" t="s">
        <v>312</v>
      </c>
      <c r="S1546" s="2">
        <f t="shared" si="135"/>
        <v>2.9411764705882353E-3</v>
      </c>
      <c r="T1546" s="2">
        <f t="shared" si="138"/>
        <v>2941.1764705882351</v>
      </c>
      <c r="U1546" s="2">
        <f t="shared" si="137"/>
        <v>2.6890756302521009E-3</v>
      </c>
      <c r="V1546">
        <f t="shared" si="136"/>
        <v>2.6890756302521011</v>
      </c>
    </row>
    <row r="1547" spans="1:22" x14ac:dyDescent="0.2">
      <c r="A1547">
        <v>1</v>
      </c>
      <c r="B1547" t="s">
        <v>76</v>
      </c>
      <c r="C1547">
        <f t="shared" si="139"/>
        <v>0.08</v>
      </c>
      <c r="E1547">
        <v>340</v>
      </c>
      <c r="F1547">
        <v>371.875</v>
      </c>
      <c r="G1547" t="s">
        <v>23</v>
      </c>
      <c r="H1547">
        <v>1</v>
      </c>
      <c r="I1547" t="s">
        <v>37</v>
      </c>
      <c r="J1547" t="s">
        <v>37</v>
      </c>
      <c r="K1547" t="s">
        <v>26</v>
      </c>
      <c r="L1547" t="s">
        <v>27</v>
      </c>
      <c r="M1547" t="s">
        <v>35</v>
      </c>
      <c r="N1547" t="s">
        <v>29</v>
      </c>
      <c r="O1547">
        <v>1</v>
      </c>
      <c r="P1547" t="s">
        <v>297</v>
      </c>
      <c r="Q1547" t="s">
        <v>311</v>
      </c>
      <c r="R1547" t="s">
        <v>312</v>
      </c>
      <c r="S1547" s="2">
        <f t="shared" si="135"/>
        <v>2.9411764705882353E-3</v>
      </c>
      <c r="T1547" s="2">
        <f t="shared" si="138"/>
        <v>2941.1764705882351</v>
      </c>
      <c r="U1547" s="2">
        <f t="shared" si="137"/>
        <v>2.6890756302521009E-3</v>
      </c>
      <c r="V1547">
        <f t="shared" si="136"/>
        <v>2.6890756302521011</v>
      </c>
    </row>
    <row r="1548" spans="1:22" x14ac:dyDescent="0.2">
      <c r="A1548">
        <v>1</v>
      </c>
      <c r="B1548" t="s">
        <v>76</v>
      </c>
      <c r="C1548">
        <f t="shared" si="139"/>
        <v>0.08</v>
      </c>
      <c r="E1548">
        <v>340</v>
      </c>
      <c r="F1548">
        <v>371.875</v>
      </c>
      <c r="G1548" t="s">
        <v>23</v>
      </c>
      <c r="H1548">
        <v>1</v>
      </c>
      <c r="I1548" t="s">
        <v>56</v>
      </c>
      <c r="J1548" t="s">
        <v>56</v>
      </c>
      <c r="K1548" t="s">
        <v>26</v>
      </c>
      <c r="L1548" t="s">
        <v>27</v>
      </c>
      <c r="M1548" t="s">
        <v>28</v>
      </c>
      <c r="N1548" t="s">
        <v>50</v>
      </c>
      <c r="O1548">
        <v>1</v>
      </c>
      <c r="P1548" t="s">
        <v>297</v>
      </c>
      <c r="Q1548" t="s">
        <v>311</v>
      </c>
      <c r="R1548" t="s">
        <v>312</v>
      </c>
      <c r="S1548" s="2">
        <f t="shared" si="135"/>
        <v>2.9411764705882353E-3</v>
      </c>
      <c r="T1548" s="2">
        <f t="shared" si="138"/>
        <v>2941.1764705882351</v>
      </c>
      <c r="U1548" s="2">
        <f t="shared" si="137"/>
        <v>2.6890756302521009E-3</v>
      </c>
      <c r="V1548">
        <f t="shared" si="136"/>
        <v>2.6890756302521011</v>
      </c>
    </row>
    <row r="1549" spans="1:22" x14ac:dyDescent="0.2">
      <c r="A1549">
        <v>1</v>
      </c>
      <c r="B1549" t="s">
        <v>76</v>
      </c>
      <c r="C1549">
        <f t="shared" si="139"/>
        <v>0.08</v>
      </c>
      <c r="E1549">
        <v>340</v>
      </c>
      <c r="F1549">
        <v>371.875</v>
      </c>
      <c r="G1549" t="s">
        <v>23</v>
      </c>
      <c r="H1549">
        <v>1</v>
      </c>
      <c r="I1549" t="s">
        <v>189</v>
      </c>
      <c r="J1549" t="s">
        <v>189</v>
      </c>
      <c r="K1549" t="s">
        <v>40</v>
      </c>
      <c r="L1549" t="s">
        <v>27</v>
      </c>
      <c r="M1549" t="s">
        <v>35</v>
      </c>
      <c r="N1549" t="s">
        <v>42</v>
      </c>
      <c r="O1549">
        <v>1</v>
      </c>
      <c r="P1549" t="s">
        <v>297</v>
      </c>
      <c r="Q1549" t="s">
        <v>311</v>
      </c>
      <c r="R1549" t="s">
        <v>312</v>
      </c>
      <c r="S1549" s="2">
        <f t="shared" si="135"/>
        <v>2.9411764705882353E-3</v>
      </c>
      <c r="T1549" s="2">
        <f t="shared" si="138"/>
        <v>2941.1764705882351</v>
      </c>
      <c r="U1549" s="2">
        <f t="shared" si="137"/>
        <v>2.6890756302521009E-3</v>
      </c>
      <c r="V1549">
        <f t="shared" si="136"/>
        <v>2.6890756302521011</v>
      </c>
    </row>
    <row r="1550" spans="1:22" x14ac:dyDescent="0.2">
      <c r="A1550">
        <v>1</v>
      </c>
      <c r="B1550" t="s">
        <v>76</v>
      </c>
      <c r="C1550">
        <f t="shared" si="139"/>
        <v>0.08</v>
      </c>
      <c r="E1550">
        <v>340</v>
      </c>
      <c r="F1550">
        <v>371.875</v>
      </c>
      <c r="G1550" t="s">
        <v>23</v>
      </c>
      <c r="H1550">
        <v>1</v>
      </c>
      <c r="I1550" t="s">
        <v>303</v>
      </c>
      <c r="J1550" t="s">
        <v>303</v>
      </c>
      <c r="K1550" t="s">
        <v>34</v>
      </c>
      <c r="L1550" t="s">
        <v>27</v>
      </c>
      <c r="M1550" t="s">
        <v>35</v>
      </c>
      <c r="N1550" t="s">
        <v>36</v>
      </c>
      <c r="O1550">
        <v>1</v>
      </c>
      <c r="P1550" t="s">
        <v>297</v>
      </c>
      <c r="Q1550" t="s">
        <v>311</v>
      </c>
      <c r="R1550" t="s">
        <v>312</v>
      </c>
      <c r="S1550" s="2">
        <f t="shared" si="135"/>
        <v>2.9411764705882353E-3</v>
      </c>
      <c r="T1550" s="2">
        <f t="shared" si="138"/>
        <v>2941.1764705882351</v>
      </c>
      <c r="U1550" s="2">
        <f>O1550/F1550</f>
        <v>2.6890756302521009E-3</v>
      </c>
      <c r="V1550">
        <f t="shared" si="136"/>
        <v>2.6890756302521011</v>
      </c>
    </row>
    <row r="1551" spans="1:22" x14ac:dyDescent="0.2">
      <c r="A1551">
        <v>1</v>
      </c>
      <c r="B1551" t="s">
        <v>76</v>
      </c>
      <c r="C1551">
        <f t="shared" si="139"/>
        <v>0.08</v>
      </c>
      <c r="E1551">
        <v>340</v>
      </c>
      <c r="F1551">
        <v>371.875</v>
      </c>
      <c r="G1551" t="s">
        <v>70</v>
      </c>
      <c r="H1551">
        <v>1</v>
      </c>
      <c r="I1551" t="s">
        <v>65</v>
      </c>
      <c r="J1551" t="s">
        <v>65</v>
      </c>
      <c r="K1551" t="s">
        <v>34</v>
      </c>
      <c r="L1551" t="s">
        <v>41</v>
      </c>
      <c r="M1551" t="s">
        <v>35</v>
      </c>
      <c r="N1551" t="s">
        <v>66</v>
      </c>
      <c r="O1551">
        <v>1</v>
      </c>
      <c r="P1551" t="s">
        <v>297</v>
      </c>
      <c r="Q1551" t="s">
        <v>311</v>
      </c>
      <c r="R1551" t="s">
        <v>313</v>
      </c>
      <c r="S1551" s="2">
        <f t="shared" si="135"/>
        <v>2.9411764705882353E-3</v>
      </c>
      <c r="T1551" s="2">
        <f>S1551*1000000</f>
        <v>2941.1764705882351</v>
      </c>
      <c r="U1551" s="2">
        <f t="shared" si="137"/>
        <v>2.6890756302521009E-3</v>
      </c>
      <c r="V1551">
        <f t="shared" si="136"/>
        <v>2.6890756302521011</v>
      </c>
    </row>
    <row r="1552" spans="1:22" x14ac:dyDescent="0.2">
      <c r="A1552">
        <v>1</v>
      </c>
      <c r="B1552" t="s">
        <v>76</v>
      </c>
      <c r="C1552">
        <f t="shared" si="139"/>
        <v>0.08</v>
      </c>
      <c r="E1552">
        <v>340</v>
      </c>
      <c r="F1552">
        <v>371.875</v>
      </c>
      <c r="G1552" t="s">
        <v>72</v>
      </c>
      <c r="H1552">
        <v>1</v>
      </c>
      <c r="I1552" t="s">
        <v>37</v>
      </c>
      <c r="J1552" t="s">
        <v>37</v>
      </c>
      <c r="K1552" t="s">
        <v>26</v>
      </c>
      <c r="L1552" t="s">
        <v>27</v>
      </c>
      <c r="M1552" t="s">
        <v>35</v>
      </c>
      <c r="N1552" t="s">
        <v>29</v>
      </c>
      <c r="O1552">
        <v>1</v>
      </c>
      <c r="P1552" t="s">
        <v>297</v>
      </c>
      <c r="Q1552" t="s">
        <v>311</v>
      </c>
      <c r="R1552" t="s">
        <v>314</v>
      </c>
      <c r="S1552" s="2">
        <f>O1552/E1552</f>
        <v>2.9411764705882353E-3</v>
      </c>
      <c r="T1552" s="2">
        <f t="shared" si="138"/>
        <v>2941.1764705882351</v>
      </c>
      <c r="U1552" s="2">
        <f t="shared" si="137"/>
        <v>2.6890756302521009E-3</v>
      </c>
      <c r="V1552">
        <f t="shared" si="136"/>
        <v>2.6890756302521011</v>
      </c>
    </row>
    <row r="1553" spans="1:22" x14ac:dyDescent="0.2">
      <c r="A1553">
        <v>1</v>
      </c>
      <c r="B1553" t="s">
        <v>76</v>
      </c>
      <c r="C1553">
        <f t="shared" si="139"/>
        <v>0.08</v>
      </c>
      <c r="E1553">
        <v>340</v>
      </c>
      <c r="F1553">
        <v>371.875</v>
      </c>
      <c r="G1553" t="s">
        <v>72</v>
      </c>
      <c r="H1553">
        <v>1</v>
      </c>
      <c r="I1553" t="s">
        <v>38</v>
      </c>
      <c r="J1553" t="s">
        <v>39</v>
      </c>
      <c r="K1553" t="s">
        <v>40</v>
      </c>
      <c r="L1553" t="s">
        <v>41</v>
      </c>
      <c r="M1553" t="s">
        <v>28</v>
      </c>
      <c r="N1553" t="s">
        <v>42</v>
      </c>
      <c r="O1553">
        <v>1</v>
      </c>
      <c r="P1553" t="s">
        <v>297</v>
      </c>
      <c r="Q1553" t="s">
        <v>311</v>
      </c>
      <c r="R1553" t="s">
        <v>314</v>
      </c>
      <c r="S1553" s="2">
        <f t="shared" si="135"/>
        <v>2.9411764705882353E-3</v>
      </c>
      <c r="T1553" s="2">
        <f t="shared" si="138"/>
        <v>2941.1764705882351</v>
      </c>
      <c r="U1553" s="2">
        <f t="shared" si="137"/>
        <v>2.6890756302521009E-3</v>
      </c>
      <c r="V1553">
        <f t="shared" si="136"/>
        <v>2.6890756302521011</v>
      </c>
    </row>
    <row r="1554" spans="1:22" x14ac:dyDescent="0.2">
      <c r="A1554">
        <v>1</v>
      </c>
      <c r="B1554" t="s">
        <v>76</v>
      </c>
      <c r="C1554">
        <f t="shared" si="139"/>
        <v>0.08</v>
      </c>
      <c r="E1554">
        <v>340</v>
      </c>
      <c r="F1554">
        <v>371.875</v>
      </c>
      <c r="G1554" t="s">
        <v>72</v>
      </c>
      <c r="H1554">
        <v>1</v>
      </c>
      <c r="I1554" t="s">
        <v>308</v>
      </c>
      <c r="J1554" t="s">
        <v>308</v>
      </c>
      <c r="K1554" t="s">
        <v>26</v>
      </c>
      <c r="L1554" t="s">
        <v>27</v>
      </c>
      <c r="M1554" t="s">
        <v>28</v>
      </c>
      <c r="N1554" t="s">
        <v>36</v>
      </c>
      <c r="O1554">
        <v>1</v>
      </c>
      <c r="P1554" t="s">
        <v>297</v>
      </c>
      <c r="Q1554" t="s">
        <v>311</v>
      </c>
      <c r="R1554" t="s">
        <v>314</v>
      </c>
      <c r="S1554" s="2">
        <f t="shared" si="135"/>
        <v>2.9411764705882353E-3</v>
      </c>
      <c r="T1554" s="2">
        <f t="shared" si="138"/>
        <v>2941.1764705882351</v>
      </c>
      <c r="U1554" s="2">
        <f t="shared" si="137"/>
        <v>2.6890756302521009E-3</v>
      </c>
      <c r="V1554">
        <f t="shared" si="136"/>
        <v>2.6890756302521011</v>
      </c>
    </row>
    <row r="1555" spans="1:22" x14ac:dyDescent="0.2">
      <c r="A1555">
        <v>1</v>
      </c>
      <c r="B1555" t="s">
        <v>76</v>
      </c>
      <c r="C1555">
        <f t="shared" si="139"/>
        <v>0.08</v>
      </c>
      <c r="E1555">
        <v>340</v>
      </c>
      <c r="F1555">
        <v>371.875</v>
      </c>
      <c r="G1555" t="s">
        <v>72</v>
      </c>
      <c r="H1555">
        <v>1</v>
      </c>
      <c r="I1555" t="s">
        <v>315</v>
      </c>
      <c r="J1555" t="s">
        <v>315</v>
      </c>
      <c r="K1555" t="s">
        <v>34</v>
      </c>
      <c r="L1555" t="s">
        <v>27</v>
      </c>
      <c r="M1555" t="s">
        <v>35</v>
      </c>
      <c r="N1555" t="s">
        <v>154</v>
      </c>
      <c r="O1555">
        <v>1</v>
      </c>
      <c r="P1555" t="s">
        <v>297</v>
      </c>
      <c r="Q1555" t="s">
        <v>311</v>
      </c>
      <c r="R1555" t="s">
        <v>314</v>
      </c>
      <c r="S1555" s="2">
        <f t="shared" si="135"/>
        <v>2.9411764705882353E-3</v>
      </c>
      <c r="T1555" s="2">
        <f t="shared" si="138"/>
        <v>2941.1764705882351</v>
      </c>
      <c r="U1555" s="2">
        <f t="shared" si="137"/>
        <v>2.6890756302521009E-3</v>
      </c>
      <c r="V1555">
        <f t="shared" si="136"/>
        <v>2.6890756302521011</v>
      </c>
    </row>
    <row r="1556" spans="1:22" x14ac:dyDescent="0.2">
      <c r="A1556">
        <v>1</v>
      </c>
      <c r="B1556" t="s">
        <v>76</v>
      </c>
      <c r="C1556">
        <f t="shared" si="139"/>
        <v>0.08</v>
      </c>
      <c r="E1556">
        <v>340</v>
      </c>
      <c r="F1556">
        <v>371.875</v>
      </c>
      <c r="G1556" t="s">
        <v>72</v>
      </c>
      <c r="H1556">
        <v>1</v>
      </c>
      <c r="I1556" t="s">
        <v>189</v>
      </c>
      <c r="J1556" t="s">
        <v>189</v>
      </c>
      <c r="K1556" t="s">
        <v>40</v>
      </c>
      <c r="L1556" t="s">
        <v>27</v>
      </c>
      <c r="M1556" t="s">
        <v>35</v>
      </c>
      <c r="N1556" t="s">
        <v>42</v>
      </c>
      <c r="O1556">
        <v>1</v>
      </c>
      <c r="P1556" t="s">
        <v>297</v>
      </c>
      <c r="Q1556" t="s">
        <v>311</v>
      </c>
      <c r="R1556" t="s">
        <v>314</v>
      </c>
      <c r="S1556" s="2">
        <f t="shared" si="135"/>
        <v>2.9411764705882353E-3</v>
      </c>
      <c r="T1556" s="2">
        <f t="shared" si="138"/>
        <v>2941.1764705882351</v>
      </c>
      <c r="U1556" s="2">
        <f t="shared" si="137"/>
        <v>2.6890756302521009E-3</v>
      </c>
      <c r="V1556">
        <f t="shared" si="136"/>
        <v>2.6890756302521011</v>
      </c>
    </row>
    <row r="1557" spans="1:22" x14ac:dyDescent="0.2">
      <c r="A1557">
        <v>1</v>
      </c>
      <c r="B1557" t="s">
        <v>76</v>
      </c>
      <c r="C1557">
        <f t="shared" si="139"/>
        <v>0.08</v>
      </c>
      <c r="E1557">
        <v>340</v>
      </c>
      <c r="F1557">
        <v>371.875</v>
      </c>
      <c r="G1557" t="s">
        <v>74</v>
      </c>
      <c r="H1557">
        <v>1</v>
      </c>
      <c r="I1557" t="s">
        <v>316</v>
      </c>
      <c r="J1557" t="s">
        <v>316</v>
      </c>
      <c r="K1557" t="s">
        <v>26</v>
      </c>
      <c r="L1557" t="s">
        <v>27</v>
      </c>
      <c r="M1557" t="s">
        <v>28</v>
      </c>
      <c r="N1557" t="s">
        <v>317</v>
      </c>
      <c r="O1557">
        <v>1</v>
      </c>
      <c r="P1557" t="s">
        <v>297</v>
      </c>
      <c r="Q1557" t="s">
        <v>311</v>
      </c>
      <c r="R1557" t="s">
        <v>318</v>
      </c>
      <c r="S1557" s="2">
        <f t="shared" si="135"/>
        <v>2.9411764705882353E-3</v>
      </c>
      <c r="T1557" s="2">
        <f t="shared" si="138"/>
        <v>2941.1764705882351</v>
      </c>
      <c r="U1557" s="2">
        <f t="shared" si="137"/>
        <v>2.6890756302521009E-3</v>
      </c>
      <c r="V1557">
        <f t="shared" si="136"/>
        <v>2.6890756302521011</v>
      </c>
    </row>
    <row r="1558" spans="1:22" x14ac:dyDescent="0.2">
      <c r="A1558">
        <v>1</v>
      </c>
      <c r="B1558" t="s">
        <v>76</v>
      </c>
      <c r="C1558">
        <f t="shared" si="139"/>
        <v>0.08</v>
      </c>
      <c r="E1558">
        <v>340</v>
      </c>
      <c r="F1558">
        <v>371.875</v>
      </c>
      <c r="G1558" t="s">
        <v>74</v>
      </c>
      <c r="H1558">
        <v>1</v>
      </c>
      <c r="I1558" t="s">
        <v>316</v>
      </c>
      <c r="J1558" t="s">
        <v>316</v>
      </c>
      <c r="K1558" t="s">
        <v>26</v>
      </c>
      <c r="L1558" t="s">
        <v>27</v>
      </c>
      <c r="M1558" t="s">
        <v>28</v>
      </c>
      <c r="N1558" t="s">
        <v>317</v>
      </c>
      <c r="O1558">
        <v>1</v>
      </c>
      <c r="P1558" t="s">
        <v>297</v>
      </c>
      <c r="Q1558" t="s">
        <v>311</v>
      </c>
      <c r="R1558" t="s">
        <v>318</v>
      </c>
      <c r="S1558" s="2">
        <f t="shared" si="135"/>
        <v>2.9411764705882353E-3</v>
      </c>
      <c r="T1558" s="2">
        <f t="shared" si="138"/>
        <v>2941.1764705882351</v>
      </c>
      <c r="U1558" s="2">
        <f t="shared" si="137"/>
        <v>2.6890756302521009E-3</v>
      </c>
      <c r="V1558">
        <f t="shared" si="136"/>
        <v>2.6890756302521011</v>
      </c>
    </row>
    <row r="1559" spans="1:22" x14ac:dyDescent="0.2">
      <c r="A1559">
        <v>1</v>
      </c>
      <c r="B1559" t="s">
        <v>76</v>
      </c>
      <c r="C1559">
        <f t="shared" si="139"/>
        <v>0.08</v>
      </c>
      <c r="E1559">
        <v>340</v>
      </c>
      <c r="F1559">
        <v>371.875</v>
      </c>
      <c r="G1559" t="s">
        <v>74</v>
      </c>
      <c r="H1559">
        <v>1</v>
      </c>
      <c r="I1559" t="s">
        <v>316</v>
      </c>
      <c r="J1559" t="s">
        <v>316</v>
      </c>
      <c r="K1559" t="s">
        <v>26</v>
      </c>
      <c r="L1559" t="s">
        <v>27</v>
      </c>
      <c r="M1559" t="s">
        <v>28</v>
      </c>
      <c r="N1559" t="s">
        <v>317</v>
      </c>
      <c r="O1559">
        <v>1</v>
      </c>
      <c r="P1559" t="s">
        <v>297</v>
      </c>
      <c r="Q1559" t="s">
        <v>311</v>
      </c>
      <c r="R1559" t="s">
        <v>318</v>
      </c>
      <c r="S1559" s="2">
        <f t="shared" si="135"/>
        <v>2.9411764705882353E-3</v>
      </c>
      <c r="T1559" s="2">
        <f t="shared" si="138"/>
        <v>2941.1764705882351</v>
      </c>
      <c r="U1559" s="2">
        <f t="shared" si="137"/>
        <v>2.6890756302521009E-3</v>
      </c>
      <c r="V1559">
        <f t="shared" si="136"/>
        <v>2.6890756302521011</v>
      </c>
    </row>
    <row r="1560" spans="1:22" x14ac:dyDescent="0.2">
      <c r="A1560">
        <v>1</v>
      </c>
      <c r="B1560" t="s">
        <v>76</v>
      </c>
      <c r="C1560">
        <f t="shared" si="139"/>
        <v>0.08</v>
      </c>
      <c r="E1560">
        <v>340</v>
      </c>
      <c r="F1560">
        <v>371.875</v>
      </c>
      <c r="G1560" t="s">
        <v>74</v>
      </c>
      <c r="H1560">
        <v>1</v>
      </c>
      <c r="I1560" t="s">
        <v>37</v>
      </c>
      <c r="J1560" t="s">
        <v>37</v>
      </c>
      <c r="K1560" t="s">
        <v>26</v>
      </c>
      <c r="L1560" t="s">
        <v>27</v>
      </c>
      <c r="M1560" t="s">
        <v>35</v>
      </c>
      <c r="N1560" t="s">
        <v>29</v>
      </c>
      <c r="O1560">
        <v>1</v>
      </c>
      <c r="P1560" t="s">
        <v>297</v>
      </c>
      <c r="Q1560" t="s">
        <v>311</v>
      </c>
      <c r="R1560" t="s">
        <v>318</v>
      </c>
      <c r="S1560" s="2">
        <f t="shared" si="135"/>
        <v>2.9411764705882353E-3</v>
      </c>
      <c r="T1560" s="2">
        <f t="shared" si="138"/>
        <v>2941.1764705882351</v>
      </c>
      <c r="U1560" s="2">
        <f t="shared" si="137"/>
        <v>2.6890756302521009E-3</v>
      </c>
      <c r="V1560">
        <f t="shared" si="136"/>
        <v>2.6890756302521011</v>
      </c>
    </row>
    <row r="1561" spans="1:22" x14ac:dyDescent="0.2">
      <c r="A1561">
        <v>1</v>
      </c>
      <c r="B1561" t="s">
        <v>76</v>
      </c>
      <c r="C1561">
        <f t="shared" si="139"/>
        <v>0.08</v>
      </c>
      <c r="E1561">
        <v>340</v>
      </c>
      <c r="F1561">
        <v>371.875</v>
      </c>
      <c r="G1561" t="s">
        <v>74</v>
      </c>
      <c r="H1561">
        <v>1</v>
      </c>
      <c r="I1561" t="s">
        <v>38</v>
      </c>
      <c r="J1561" t="s">
        <v>39</v>
      </c>
      <c r="K1561" t="s">
        <v>40</v>
      </c>
      <c r="L1561" t="s">
        <v>41</v>
      </c>
      <c r="M1561" t="s">
        <v>28</v>
      </c>
      <c r="N1561" t="s">
        <v>42</v>
      </c>
      <c r="O1561">
        <v>1</v>
      </c>
      <c r="P1561" t="s">
        <v>297</v>
      </c>
      <c r="Q1561" t="s">
        <v>311</v>
      </c>
      <c r="R1561" t="s">
        <v>318</v>
      </c>
      <c r="S1561" s="2">
        <f t="shared" si="135"/>
        <v>2.9411764705882353E-3</v>
      </c>
      <c r="T1561" s="2">
        <f t="shared" si="138"/>
        <v>2941.1764705882351</v>
      </c>
      <c r="U1561" s="2">
        <f t="shared" si="137"/>
        <v>2.6890756302521009E-3</v>
      </c>
      <c r="V1561">
        <f t="shared" si="136"/>
        <v>2.6890756302521011</v>
      </c>
    </row>
    <row r="1562" spans="1:22" x14ac:dyDescent="0.2">
      <c r="A1562">
        <v>1</v>
      </c>
      <c r="B1562" t="s">
        <v>76</v>
      </c>
      <c r="C1562">
        <f t="shared" si="139"/>
        <v>0.08</v>
      </c>
      <c r="E1562">
        <v>340</v>
      </c>
      <c r="F1562">
        <v>371.875</v>
      </c>
      <c r="G1562" t="s">
        <v>74</v>
      </c>
      <c r="H1562">
        <v>1</v>
      </c>
      <c r="I1562" t="s">
        <v>189</v>
      </c>
      <c r="J1562" t="s">
        <v>189</v>
      </c>
      <c r="K1562" t="s">
        <v>40</v>
      </c>
      <c r="L1562" t="s">
        <v>27</v>
      </c>
      <c r="M1562" t="s">
        <v>35</v>
      </c>
      <c r="N1562" t="s">
        <v>42</v>
      </c>
      <c r="O1562">
        <v>1</v>
      </c>
      <c r="P1562" t="s">
        <v>297</v>
      </c>
      <c r="Q1562" t="s">
        <v>311</v>
      </c>
      <c r="R1562" t="s">
        <v>318</v>
      </c>
      <c r="S1562" s="2">
        <f t="shared" si="135"/>
        <v>2.9411764705882353E-3</v>
      </c>
      <c r="T1562" s="2">
        <f t="shared" si="138"/>
        <v>2941.1764705882351</v>
      </c>
      <c r="U1562" s="2">
        <f t="shared" si="137"/>
        <v>2.6890756302521009E-3</v>
      </c>
      <c r="V1562">
        <f t="shared" si="136"/>
        <v>2.6890756302521011</v>
      </c>
    </row>
    <row r="1563" spans="1:22" x14ac:dyDescent="0.2">
      <c r="A1563">
        <v>2</v>
      </c>
      <c r="B1563" t="s">
        <v>22</v>
      </c>
      <c r="C1563">
        <f t="shared" ref="C1563:C1603" si="140">(4/100)</f>
        <v>0.04</v>
      </c>
      <c r="E1563">
        <v>200</v>
      </c>
      <c r="F1563">
        <v>218.75</v>
      </c>
      <c r="G1563" t="s">
        <v>23</v>
      </c>
      <c r="H1563">
        <v>1</v>
      </c>
      <c r="I1563" t="s">
        <v>316</v>
      </c>
      <c r="J1563" t="s">
        <v>316</v>
      </c>
      <c r="K1563" t="s">
        <v>26</v>
      </c>
      <c r="L1563" t="s">
        <v>27</v>
      </c>
      <c r="M1563" t="s">
        <v>28</v>
      </c>
      <c r="N1563" t="s">
        <v>317</v>
      </c>
      <c r="O1563">
        <v>2</v>
      </c>
      <c r="P1563" t="s">
        <v>319</v>
      </c>
      <c r="Q1563" t="s">
        <v>320</v>
      </c>
      <c r="R1563" t="s">
        <v>321</v>
      </c>
      <c r="S1563" s="2">
        <f t="shared" si="135"/>
        <v>0.01</v>
      </c>
      <c r="T1563" s="2">
        <f t="shared" si="138"/>
        <v>10000</v>
      </c>
      <c r="U1563" s="2">
        <f t="shared" si="137"/>
        <v>9.1428571428571435E-3</v>
      </c>
      <c r="V1563">
        <f t="shared" si="136"/>
        <v>9.1428571428571441</v>
      </c>
    </row>
    <row r="1564" spans="1:22" x14ac:dyDescent="0.2">
      <c r="A1564">
        <v>2</v>
      </c>
      <c r="B1564" t="s">
        <v>22</v>
      </c>
      <c r="C1564">
        <f t="shared" si="140"/>
        <v>0.04</v>
      </c>
      <c r="E1564">
        <v>200</v>
      </c>
      <c r="F1564">
        <v>218.75</v>
      </c>
      <c r="G1564" t="s">
        <v>23</v>
      </c>
      <c r="H1564">
        <v>1</v>
      </c>
      <c r="I1564" t="s">
        <v>33</v>
      </c>
      <c r="J1564" t="s">
        <v>33</v>
      </c>
      <c r="K1564" t="s">
        <v>34</v>
      </c>
      <c r="L1564" t="s">
        <v>27</v>
      </c>
      <c r="M1564" t="s">
        <v>35</v>
      </c>
      <c r="N1564" t="s">
        <v>36</v>
      </c>
      <c r="O1564">
        <v>2</v>
      </c>
      <c r="P1564" t="s">
        <v>319</v>
      </c>
      <c r="Q1564" t="s">
        <v>320</v>
      </c>
      <c r="R1564" t="s">
        <v>321</v>
      </c>
      <c r="S1564" s="2">
        <f t="shared" si="135"/>
        <v>0.01</v>
      </c>
      <c r="T1564" s="2">
        <f t="shared" si="138"/>
        <v>10000</v>
      </c>
      <c r="U1564" s="2">
        <f t="shared" si="137"/>
        <v>9.1428571428571435E-3</v>
      </c>
      <c r="V1564">
        <f t="shared" si="136"/>
        <v>9.1428571428571441</v>
      </c>
    </row>
    <row r="1565" spans="1:22" x14ac:dyDescent="0.2">
      <c r="A1565">
        <v>2</v>
      </c>
      <c r="B1565" t="s">
        <v>22</v>
      </c>
      <c r="C1565">
        <f t="shared" si="140"/>
        <v>0.04</v>
      </c>
      <c r="E1565">
        <v>200</v>
      </c>
      <c r="F1565">
        <v>218.75</v>
      </c>
      <c r="G1565" t="s">
        <v>23</v>
      </c>
      <c r="H1565">
        <v>1</v>
      </c>
      <c r="I1565" t="s">
        <v>33</v>
      </c>
      <c r="J1565" t="s">
        <v>33</v>
      </c>
      <c r="K1565" t="s">
        <v>34</v>
      </c>
      <c r="L1565" t="s">
        <v>27</v>
      </c>
      <c r="M1565" t="s">
        <v>35</v>
      </c>
      <c r="N1565" t="s">
        <v>36</v>
      </c>
      <c r="O1565">
        <v>1</v>
      </c>
      <c r="P1565" t="s">
        <v>319</v>
      </c>
      <c r="Q1565" t="s">
        <v>320</v>
      </c>
      <c r="R1565" t="s">
        <v>321</v>
      </c>
      <c r="S1565" s="2">
        <f t="shared" si="135"/>
        <v>5.0000000000000001E-3</v>
      </c>
      <c r="T1565" s="2">
        <f t="shared" si="138"/>
        <v>5000</v>
      </c>
      <c r="U1565" s="2">
        <f t="shared" si="137"/>
        <v>4.5714285714285718E-3</v>
      </c>
      <c r="V1565">
        <f t="shared" si="136"/>
        <v>4.5714285714285721</v>
      </c>
    </row>
    <row r="1566" spans="1:22" x14ac:dyDescent="0.2">
      <c r="A1566">
        <v>2</v>
      </c>
      <c r="B1566" t="s">
        <v>22</v>
      </c>
      <c r="C1566">
        <f t="shared" si="140"/>
        <v>0.04</v>
      </c>
      <c r="E1566">
        <v>200</v>
      </c>
      <c r="F1566">
        <v>218.75</v>
      </c>
      <c r="G1566" t="s">
        <v>23</v>
      </c>
      <c r="H1566">
        <v>1</v>
      </c>
      <c r="I1566" t="s">
        <v>65</v>
      </c>
      <c r="J1566" t="s">
        <v>65</v>
      </c>
      <c r="K1566" t="s">
        <v>34</v>
      </c>
      <c r="L1566" t="s">
        <v>41</v>
      </c>
      <c r="M1566" t="s">
        <v>35</v>
      </c>
      <c r="N1566" t="s">
        <v>66</v>
      </c>
      <c r="O1566">
        <v>1</v>
      </c>
      <c r="P1566" t="s">
        <v>319</v>
      </c>
      <c r="Q1566" t="s">
        <v>320</v>
      </c>
      <c r="R1566" t="s">
        <v>321</v>
      </c>
      <c r="S1566" s="2">
        <f t="shared" si="135"/>
        <v>5.0000000000000001E-3</v>
      </c>
      <c r="T1566" s="2">
        <f t="shared" si="138"/>
        <v>5000</v>
      </c>
      <c r="U1566" s="2">
        <f t="shared" si="137"/>
        <v>4.5714285714285718E-3</v>
      </c>
      <c r="V1566">
        <f t="shared" si="136"/>
        <v>4.5714285714285721</v>
      </c>
    </row>
    <row r="1567" spans="1:22" x14ac:dyDescent="0.2">
      <c r="A1567">
        <v>2</v>
      </c>
      <c r="B1567" t="s">
        <v>22</v>
      </c>
      <c r="C1567">
        <f t="shared" si="140"/>
        <v>0.04</v>
      </c>
      <c r="E1567">
        <v>200</v>
      </c>
      <c r="F1567">
        <v>218.75</v>
      </c>
      <c r="G1567" t="s">
        <v>23</v>
      </c>
      <c r="H1567">
        <v>1</v>
      </c>
      <c r="I1567" t="s">
        <v>308</v>
      </c>
      <c r="J1567" t="s">
        <v>308</v>
      </c>
      <c r="K1567" t="s">
        <v>26</v>
      </c>
      <c r="L1567" t="s">
        <v>27</v>
      </c>
      <c r="M1567" t="s">
        <v>28</v>
      </c>
      <c r="N1567" t="s">
        <v>36</v>
      </c>
      <c r="O1567">
        <v>2</v>
      </c>
      <c r="P1567" t="s">
        <v>319</v>
      </c>
      <c r="Q1567" t="s">
        <v>320</v>
      </c>
      <c r="R1567" t="s">
        <v>321</v>
      </c>
      <c r="S1567" s="2">
        <f t="shared" si="135"/>
        <v>0.01</v>
      </c>
      <c r="T1567" s="2">
        <f t="shared" si="138"/>
        <v>10000</v>
      </c>
      <c r="U1567" s="2">
        <f t="shared" si="137"/>
        <v>9.1428571428571435E-3</v>
      </c>
      <c r="V1567">
        <f t="shared" si="136"/>
        <v>9.1428571428571441</v>
      </c>
    </row>
    <row r="1568" spans="1:22" x14ac:dyDescent="0.2">
      <c r="A1568">
        <v>2</v>
      </c>
      <c r="B1568" t="s">
        <v>22</v>
      </c>
      <c r="C1568">
        <f t="shared" si="140"/>
        <v>0.04</v>
      </c>
      <c r="E1568">
        <v>200</v>
      </c>
      <c r="F1568">
        <v>218.75</v>
      </c>
      <c r="G1568" t="s">
        <v>23</v>
      </c>
      <c r="H1568">
        <v>1</v>
      </c>
      <c r="I1568" t="s">
        <v>308</v>
      </c>
      <c r="J1568" t="s">
        <v>308</v>
      </c>
      <c r="K1568" t="s">
        <v>26</v>
      </c>
      <c r="L1568" t="s">
        <v>27</v>
      </c>
      <c r="M1568" t="s">
        <v>28</v>
      </c>
      <c r="N1568" t="s">
        <v>36</v>
      </c>
      <c r="O1568">
        <v>1</v>
      </c>
      <c r="P1568" t="s">
        <v>319</v>
      </c>
      <c r="Q1568" t="s">
        <v>320</v>
      </c>
      <c r="R1568" t="s">
        <v>321</v>
      </c>
      <c r="S1568" s="2">
        <f t="shared" si="135"/>
        <v>5.0000000000000001E-3</v>
      </c>
      <c r="T1568" s="2">
        <f t="shared" si="138"/>
        <v>5000</v>
      </c>
      <c r="U1568" s="2">
        <f t="shared" si="137"/>
        <v>4.5714285714285718E-3</v>
      </c>
      <c r="V1568">
        <f t="shared" si="136"/>
        <v>4.5714285714285721</v>
      </c>
    </row>
    <row r="1569" spans="1:22" x14ac:dyDescent="0.2">
      <c r="A1569">
        <v>2</v>
      </c>
      <c r="B1569" t="s">
        <v>22</v>
      </c>
      <c r="C1569">
        <f t="shared" si="140"/>
        <v>0.04</v>
      </c>
      <c r="E1569">
        <v>200</v>
      </c>
      <c r="F1569">
        <v>218.75</v>
      </c>
      <c r="G1569" t="s">
        <v>23</v>
      </c>
      <c r="H1569">
        <v>1</v>
      </c>
      <c r="I1569" t="s">
        <v>315</v>
      </c>
      <c r="J1569" t="s">
        <v>315</v>
      </c>
      <c r="K1569" t="s">
        <v>34</v>
      </c>
      <c r="L1569" t="s">
        <v>27</v>
      </c>
      <c r="M1569" t="s">
        <v>35</v>
      </c>
      <c r="N1569" t="s">
        <v>154</v>
      </c>
      <c r="O1569">
        <v>1</v>
      </c>
      <c r="P1569" t="s">
        <v>319</v>
      </c>
      <c r="Q1569" t="s">
        <v>320</v>
      </c>
      <c r="R1569" t="s">
        <v>321</v>
      </c>
      <c r="S1569" s="2">
        <f t="shared" si="135"/>
        <v>5.0000000000000001E-3</v>
      </c>
      <c r="T1569" s="2">
        <f t="shared" si="138"/>
        <v>5000</v>
      </c>
      <c r="U1569" s="2">
        <f t="shared" si="137"/>
        <v>4.5714285714285718E-3</v>
      </c>
      <c r="V1569">
        <f t="shared" si="136"/>
        <v>4.5714285714285721</v>
      </c>
    </row>
    <row r="1570" spans="1:22" x14ac:dyDescent="0.2">
      <c r="A1570">
        <v>2</v>
      </c>
      <c r="B1570" t="s">
        <v>22</v>
      </c>
      <c r="C1570">
        <f t="shared" si="140"/>
        <v>0.04</v>
      </c>
      <c r="E1570">
        <v>200</v>
      </c>
      <c r="F1570">
        <v>218.75</v>
      </c>
      <c r="G1570" t="s">
        <v>23</v>
      </c>
      <c r="H1570">
        <v>1</v>
      </c>
      <c r="I1570" t="s">
        <v>315</v>
      </c>
      <c r="J1570" t="s">
        <v>315</v>
      </c>
      <c r="K1570" t="s">
        <v>34</v>
      </c>
      <c r="L1570" t="s">
        <v>27</v>
      </c>
      <c r="M1570" t="s">
        <v>35</v>
      </c>
      <c r="N1570" t="s">
        <v>154</v>
      </c>
      <c r="O1570">
        <v>1</v>
      </c>
      <c r="P1570" t="s">
        <v>319</v>
      </c>
      <c r="Q1570" t="s">
        <v>320</v>
      </c>
      <c r="R1570" t="s">
        <v>321</v>
      </c>
      <c r="S1570" s="2">
        <f t="shared" si="135"/>
        <v>5.0000000000000001E-3</v>
      </c>
      <c r="T1570" s="2">
        <f t="shared" si="138"/>
        <v>5000</v>
      </c>
      <c r="U1570" s="2">
        <f t="shared" si="137"/>
        <v>4.5714285714285718E-3</v>
      </c>
      <c r="V1570">
        <f t="shared" si="136"/>
        <v>4.5714285714285721</v>
      </c>
    </row>
    <row r="1571" spans="1:22" x14ac:dyDescent="0.2">
      <c r="A1571">
        <v>2</v>
      </c>
      <c r="B1571" t="s">
        <v>22</v>
      </c>
      <c r="C1571">
        <f t="shared" si="140"/>
        <v>0.04</v>
      </c>
      <c r="E1571">
        <v>200</v>
      </c>
      <c r="F1571">
        <v>218.75</v>
      </c>
      <c r="G1571" t="s">
        <v>23</v>
      </c>
      <c r="H1571">
        <v>1</v>
      </c>
      <c r="I1571" t="s">
        <v>189</v>
      </c>
      <c r="J1571" t="s">
        <v>189</v>
      </c>
      <c r="K1571" t="s">
        <v>40</v>
      </c>
      <c r="L1571" t="s">
        <v>27</v>
      </c>
      <c r="M1571" t="s">
        <v>35</v>
      </c>
      <c r="N1571" t="s">
        <v>42</v>
      </c>
      <c r="O1571">
        <v>3</v>
      </c>
      <c r="P1571" t="s">
        <v>319</v>
      </c>
      <c r="Q1571" t="s">
        <v>320</v>
      </c>
      <c r="R1571" t="s">
        <v>321</v>
      </c>
      <c r="S1571" s="2">
        <f t="shared" si="135"/>
        <v>1.4999999999999999E-2</v>
      </c>
      <c r="T1571" s="2">
        <f t="shared" si="138"/>
        <v>15000</v>
      </c>
      <c r="U1571" s="2">
        <f t="shared" si="137"/>
        <v>1.3714285714285714E-2</v>
      </c>
      <c r="V1571">
        <f t="shared" si="136"/>
        <v>13.714285714285714</v>
      </c>
    </row>
    <row r="1572" spans="1:22" x14ac:dyDescent="0.2">
      <c r="A1572">
        <v>2</v>
      </c>
      <c r="B1572" t="s">
        <v>22</v>
      </c>
      <c r="C1572">
        <f t="shared" si="140"/>
        <v>0.04</v>
      </c>
      <c r="E1572">
        <v>200</v>
      </c>
      <c r="F1572">
        <v>218.75</v>
      </c>
      <c r="G1572" t="s">
        <v>23</v>
      </c>
      <c r="H1572">
        <v>1</v>
      </c>
      <c r="I1572" t="s">
        <v>189</v>
      </c>
      <c r="J1572" t="s">
        <v>189</v>
      </c>
      <c r="K1572" t="s">
        <v>40</v>
      </c>
      <c r="L1572" t="s">
        <v>27</v>
      </c>
      <c r="M1572" t="s">
        <v>35</v>
      </c>
      <c r="N1572" t="s">
        <v>42</v>
      </c>
      <c r="O1572">
        <v>1</v>
      </c>
      <c r="P1572" t="s">
        <v>319</v>
      </c>
      <c r="Q1572" t="s">
        <v>320</v>
      </c>
      <c r="R1572" t="s">
        <v>321</v>
      </c>
      <c r="S1572" s="2">
        <f t="shared" si="135"/>
        <v>5.0000000000000001E-3</v>
      </c>
      <c r="T1572" s="2">
        <f t="shared" si="138"/>
        <v>5000</v>
      </c>
      <c r="U1572" s="2">
        <f t="shared" si="137"/>
        <v>4.5714285714285718E-3</v>
      </c>
      <c r="V1572">
        <f t="shared" si="136"/>
        <v>4.5714285714285721</v>
      </c>
    </row>
    <row r="1573" spans="1:22" x14ac:dyDescent="0.2">
      <c r="A1573">
        <v>2</v>
      </c>
      <c r="B1573" t="s">
        <v>22</v>
      </c>
      <c r="C1573">
        <f t="shared" si="140"/>
        <v>0.04</v>
      </c>
      <c r="E1573">
        <v>200</v>
      </c>
      <c r="F1573">
        <v>218.75</v>
      </c>
      <c r="G1573" t="s">
        <v>70</v>
      </c>
      <c r="H1573">
        <v>1</v>
      </c>
      <c r="I1573" t="s">
        <v>316</v>
      </c>
      <c r="J1573" t="s">
        <v>316</v>
      </c>
      <c r="K1573" t="s">
        <v>26</v>
      </c>
      <c r="L1573" t="s">
        <v>27</v>
      </c>
      <c r="M1573" t="s">
        <v>28</v>
      </c>
      <c r="N1573" t="s">
        <v>317</v>
      </c>
      <c r="O1573">
        <v>2</v>
      </c>
      <c r="P1573" t="s">
        <v>319</v>
      </c>
      <c r="Q1573" t="s">
        <v>320</v>
      </c>
      <c r="R1573" t="s">
        <v>322</v>
      </c>
      <c r="S1573" s="2">
        <f t="shared" si="135"/>
        <v>0.01</v>
      </c>
      <c r="T1573" s="2">
        <f t="shared" si="138"/>
        <v>10000</v>
      </c>
      <c r="U1573" s="2">
        <f t="shared" si="137"/>
        <v>9.1428571428571435E-3</v>
      </c>
      <c r="V1573">
        <f t="shared" si="136"/>
        <v>9.1428571428571441</v>
      </c>
    </row>
    <row r="1574" spans="1:22" x14ac:dyDescent="0.2">
      <c r="A1574">
        <v>2</v>
      </c>
      <c r="B1574" t="s">
        <v>22</v>
      </c>
      <c r="C1574">
        <f t="shared" si="140"/>
        <v>0.04</v>
      </c>
      <c r="E1574">
        <v>200</v>
      </c>
      <c r="F1574">
        <v>218.75</v>
      </c>
      <c r="G1574" t="s">
        <v>70</v>
      </c>
      <c r="H1574">
        <v>1</v>
      </c>
      <c r="I1574" t="s">
        <v>33</v>
      </c>
      <c r="J1574" t="s">
        <v>33</v>
      </c>
      <c r="K1574" t="s">
        <v>34</v>
      </c>
      <c r="L1574" t="s">
        <v>27</v>
      </c>
      <c r="M1574" t="s">
        <v>35</v>
      </c>
      <c r="N1574" t="s">
        <v>36</v>
      </c>
      <c r="O1574">
        <v>2</v>
      </c>
      <c r="P1574" t="s">
        <v>319</v>
      </c>
      <c r="Q1574" t="s">
        <v>320</v>
      </c>
      <c r="R1574" t="s">
        <v>322</v>
      </c>
      <c r="S1574" s="2">
        <f t="shared" si="135"/>
        <v>0.01</v>
      </c>
      <c r="T1574" s="2">
        <f t="shared" si="138"/>
        <v>10000</v>
      </c>
      <c r="U1574" s="2">
        <f t="shared" si="137"/>
        <v>9.1428571428571435E-3</v>
      </c>
      <c r="V1574">
        <f t="shared" si="136"/>
        <v>9.1428571428571441</v>
      </c>
    </row>
    <row r="1575" spans="1:22" x14ac:dyDescent="0.2">
      <c r="A1575">
        <v>2</v>
      </c>
      <c r="B1575" t="s">
        <v>22</v>
      </c>
      <c r="C1575">
        <f t="shared" si="140"/>
        <v>0.04</v>
      </c>
      <c r="E1575">
        <v>200</v>
      </c>
      <c r="F1575">
        <v>218.75</v>
      </c>
      <c r="G1575" t="s">
        <v>70</v>
      </c>
      <c r="H1575">
        <v>1</v>
      </c>
      <c r="I1575" t="s">
        <v>33</v>
      </c>
      <c r="J1575" t="s">
        <v>33</v>
      </c>
      <c r="K1575" t="s">
        <v>34</v>
      </c>
      <c r="L1575" t="s">
        <v>27</v>
      </c>
      <c r="M1575" t="s">
        <v>35</v>
      </c>
      <c r="N1575" t="s">
        <v>36</v>
      </c>
      <c r="O1575">
        <v>1</v>
      </c>
      <c r="P1575" t="s">
        <v>319</v>
      </c>
      <c r="Q1575" t="s">
        <v>320</v>
      </c>
      <c r="R1575" t="s">
        <v>322</v>
      </c>
      <c r="S1575" s="2">
        <f t="shared" si="135"/>
        <v>5.0000000000000001E-3</v>
      </c>
      <c r="T1575" s="2">
        <f t="shared" si="138"/>
        <v>5000</v>
      </c>
      <c r="U1575" s="2">
        <f t="shared" si="137"/>
        <v>4.5714285714285718E-3</v>
      </c>
      <c r="V1575">
        <f t="shared" si="136"/>
        <v>4.5714285714285721</v>
      </c>
    </row>
    <row r="1576" spans="1:22" x14ac:dyDescent="0.2">
      <c r="A1576">
        <v>2</v>
      </c>
      <c r="B1576" t="s">
        <v>22</v>
      </c>
      <c r="C1576">
        <f t="shared" si="140"/>
        <v>0.04</v>
      </c>
      <c r="E1576">
        <v>200</v>
      </c>
      <c r="F1576">
        <v>218.75</v>
      </c>
      <c r="G1576" t="s">
        <v>70</v>
      </c>
      <c r="H1576">
        <v>1</v>
      </c>
      <c r="I1576" t="s">
        <v>65</v>
      </c>
      <c r="J1576" t="s">
        <v>65</v>
      </c>
      <c r="K1576" t="s">
        <v>34</v>
      </c>
      <c r="L1576" t="s">
        <v>41</v>
      </c>
      <c r="M1576" t="s">
        <v>35</v>
      </c>
      <c r="N1576" t="s">
        <v>66</v>
      </c>
      <c r="O1576">
        <v>1</v>
      </c>
      <c r="P1576" t="s">
        <v>319</v>
      </c>
      <c r="Q1576" t="s">
        <v>320</v>
      </c>
      <c r="R1576" t="s">
        <v>322</v>
      </c>
      <c r="S1576" s="2">
        <f t="shared" si="135"/>
        <v>5.0000000000000001E-3</v>
      </c>
      <c r="T1576" s="2">
        <f t="shared" si="138"/>
        <v>5000</v>
      </c>
      <c r="U1576" s="2">
        <f t="shared" si="137"/>
        <v>4.5714285714285718E-3</v>
      </c>
      <c r="V1576">
        <f t="shared" si="136"/>
        <v>4.5714285714285721</v>
      </c>
    </row>
    <row r="1577" spans="1:22" x14ac:dyDescent="0.2">
      <c r="A1577">
        <v>2</v>
      </c>
      <c r="B1577" t="s">
        <v>22</v>
      </c>
      <c r="C1577">
        <f t="shared" si="140"/>
        <v>0.04</v>
      </c>
      <c r="E1577">
        <v>200</v>
      </c>
      <c r="F1577">
        <v>218.75</v>
      </c>
      <c r="G1577" t="s">
        <v>70</v>
      </c>
      <c r="H1577">
        <v>1</v>
      </c>
      <c r="I1577" t="s">
        <v>308</v>
      </c>
      <c r="J1577" t="s">
        <v>308</v>
      </c>
      <c r="K1577" t="s">
        <v>26</v>
      </c>
      <c r="L1577" t="s">
        <v>27</v>
      </c>
      <c r="M1577" t="s">
        <v>28</v>
      </c>
      <c r="N1577" t="s">
        <v>36</v>
      </c>
      <c r="O1577">
        <v>1</v>
      </c>
      <c r="P1577" t="s">
        <v>319</v>
      </c>
      <c r="Q1577" t="s">
        <v>320</v>
      </c>
      <c r="R1577" t="s">
        <v>322</v>
      </c>
      <c r="S1577" s="2">
        <f t="shared" si="135"/>
        <v>5.0000000000000001E-3</v>
      </c>
      <c r="T1577" s="2">
        <f t="shared" si="138"/>
        <v>5000</v>
      </c>
      <c r="U1577" s="2">
        <f t="shared" si="137"/>
        <v>4.5714285714285718E-3</v>
      </c>
      <c r="V1577">
        <f t="shared" si="136"/>
        <v>4.5714285714285721</v>
      </c>
    </row>
    <row r="1578" spans="1:22" x14ac:dyDescent="0.2">
      <c r="A1578">
        <v>2</v>
      </c>
      <c r="B1578" t="s">
        <v>22</v>
      </c>
      <c r="C1578">
        <f t="shared" si="140"/>
        <v>0.04</v>
      </c>
      <c r="E1578">
        <v>200</v>
      </c>
      <c r="F1578">
        <v>218.75</v>
      </c>
      <c r="G1578" t="s">
        <v>70</v>
      </c>
      <c r="H1578">
        <v>1</v>
      </c>
      <c r="I1578" t="s">
        <v>308</v>
      </c>
      <c r="J1578" t="s">
        <v>308</v>
      </c>
      <c r="K1578" t="s">
        <v>26</v>
      </c>
      <c r="L1578" t="s">
        <v>27</v>
      </c>
      <c r="M1578" t="s">
        <v>28</v>
      </c>
      <c r="N1578" t="s">
        <v>36</v>
      </c>
      <c r="O1578">
        <v>1</v>
      </c>
      <c r="P1578" t="s">
        <v>319</v>
      </c>
      <c r="Q1578" t="s">
        <v>320</v>
      </c>
      <c r="R1578" t="s">
        <v>322</v>
      </c>
      <c r="S1578" s="2">
        <f t="shared" si="135"/>
        <v>5.0000000000000001E-3</v>
      </c>
      <c r="T1578" s="2">
        <f t="shared" si="138"/>
        <v>5000</v>
      </c>
      <c r="U1578" s="2">
        <f t="shared" si="137"/>
        <v>4.5714285714285718E-3</v>
      </c>
      <c r="V1578">
        <f t="shared" si="136"/>
        <v>4.5714285714285721</v>
      </c>
    </row>
    <row r="1579" spans="1:22" x14ac:dyDescent="0.2">
      <c r="A1579">
        <v>2</v>
      </c>
      <c r="B1579" t="s">
        <v>22</v>
      </c>
      <c r="C1579">
        <f t="shared" si="140"/>
        <v>0.04</v>
      </c>
      <c r="E1579">
        <v>200</v>
      </c>
      <c r="F1579">
        <v>218.75</v>
      </c>
      <c r="G1579" t="s">
        <v>70</v>
      </c>
      <c r="H1579">
        <v>1</v>
      </c>
      <c r="I1579" t="s">
        <v>308</v>
      </c>
      <c r="J1579" t="s">
        <v>308</v>
      </c>
      <c r="K1579" t="s">
        <v>26</v>
      </c>
      <c r="L1579" t="s">
        <v>27</v>
      </c>
      <c r="M1579" t="s">
        <v>28</v>
      </c>
      <c r="N1579" t="s">
        <v>36</v>
      </c>
      <c r="O1579">
        <v>1</v>
      </c>
      <c r="P1579" t="s">
        <v>319</v>
      </c>
      <c r="Q1579" t="s">
        <v>320</v>
      </c>
      <c r="R1579" t="s">
        <v>322</v>
      </c>
      <c r="S1579" s="2">
        <f t="shared" si="135"/>
        <v>5.0000000000000001E-3</v>
      </c>
      <c r="T1579" s="2">
        <f t="shared" si="138"/>
        <v>5000</v>
      </c>
      <c r="U1579" s="2">
        <f t="shared" si="137"/>
        <v>4.5714285714285718E-3</v>
      </c>
      <c r="V1579">
        <f t="shared" si="136"/>
        <v>4.5714285714285721</v>
      </c>
    </row>
    <row r="1580" spans="1:22" x14ac:dyDescent="0.2">
      <c r="A1580">
        <v>2</v>
      </c>
      <c r="B1580" t="s">
        <v>22</v>
      </c>
      <c r="C1580">
        <f t="shared" si="140"/>
        <v>0.04</v>
      </c>
      <c r="E1580">
        <v>200</v>
      </c>
      <c r="F1580">
        <v>218.75</v>
      </c>
      <c r="G1580" t="s">
        <v>70</v>
      </c>
      <c r="H1580">
        <v>1</v>
      </c>
      <c r="I1580" t="s">
        <v>315</v>
      </c>
      <c r="J1580" t="s">
        <v>315</v>
      </c>
      <c r="K1580" t="s">
        <v>34</v>
      </c>
      <c r="L1580" t="s">
        <v>27</v>
      </c>
      <c r="M1580" t="s">
        <v>35</v>
      </c>
      <c r="N1580" t="s">
        <v>154</v>
      </c>
      <c r="O1580">
        <v>2</v>
      </c>
      <c r="P1580" t="s">
        <v>319</v>
      </c>
      <c r="Q1580" t="s">
        <v>320</v>
      </c>
      <c r="R1580" t="s">
        <v>322</v>
      </c>
      <c r="S1580" s="2">
        <f t="shared" si="135"/>
        <v>0.01</v>
      </c>
      <c r="T1580" s="2">
        <f t="shared" si="138"/>
        <v>10000</v>
      </c>
      <c r="U1580" s="2">
        <f t="shared" si="137"/>
        <v>9.1428571428571435E-3</v>
      </c>
      <c r="V1580">
        <f t="shared" si="136"/>
        <v>9.1428571428571441</v>
      </c>
    </row>
    <row r="1581" spans="1:22" x14ac:dyDescent="0.2">
      <c r="A1581">
        <v>2</v>
      </c>
      <c r="B1581" t="s">
        <v>22</v>
      </c>
      <c r="C1581">
        <f t="shared" si="140"/>
        <v>0.04</v>
      </c>
      <c r="E1581">
        <v>200</v>
      </c>
      <c r="F1581">
        <v>218.75</v>
      </c>
      <c r="G1581" t="s">
        <v>70</v>
      </c>
      <c r="H1581">
        <v>1</v>
      </c>
      <c r="I1581" t="s">
        <v>189</v>
      </c>
      <c r="J1581" t="s">
        <v>189</v>
      </c>
      <c r="K1581" t="s">
        <v>40</v>
      </c>
      <c r="L1581" t="s">
        <v>27</v>
      </c>
      <c r="M1581" t="s">
        <v>35</v>
      </c>
      <c r="N1581" t="s">
        <v>42</v>
      </c>
      <c r="O1581">
        <v>5</v>
      </c>
      <c r="P1581" t="s">
        <v>319</v>
      </c>
      <c r="Q1581" t="s">
        <v>320</v>
      </c>
      <c r="R1581" t="s">
        <v>322</v>
      </c>
      <c r="S1581" s="2">
        <f t="shared" si="135"/>
        <v>2.5000000000000001E-2</v>
      </c>
      <c r="T1581" s="2">
        <f t="shared" si="138"/>
        <v>25000</v>
      </c>
      <c r="U1581" s="2">
        <f t="shared" si="137"/>
        <v>2.2857142857142857E-2</v>
      </c>
      <c r="V1581">
        <f t="shared" si="136"/>
        <v>22.857142857142858</v>
      </c>
    </row>
    <row r="1582" spans="1:22" x14ac:dyDescent="0.2">
      <c r="A1582">
        <v>2</v>
      </c>
      <c r="B1582" t="s">
        <v>22</v>
      </c>
      <c r="C1582">
        <f t="shared" si="140"/>
        <v>0.04</v>
      </c>
      <c r="E1582">
        <v>200</v>
      </c>
      <c r="F1582">
        <v>218.75</v>
      </c>
      <c r="G1582" t="s">
        <v>70</v>
      </c>
      <c r="H1582">
        <v>1</v>
      </c>
      <c r="I1582" t="s">
        <v>189</v>
      </c>
      <c r="J1582" t="s">
        <v>189</v>
      </c>
      <c r="K1582" t="s">
        <v>40</v>
      </c>
      <c r="L1582" t="s">
        <v>27</v>
      </c>
      <c r="M1582" t="s">
        <v>35</v>
      </c>
      <c r="N1582" t="s">
        <v>42</v>
      </c>
      <c r="O1582">
        <v>1</v>
      </c>
      <c r="P1582" t="s">
        <v>319</v>
      </c>
      <c r="Q1582" t="s">
        <v>320</v>
      </c>
      <c r="R1582" t="s">
        <v>322</v>
      </c>
      <c r="S1582" s="2">
        <f t="shared" si="135"/>
        <v>5.0000000000000001E-3</v>
      </c>
      <c r="T1582" s="2">
        <f t="shared" si="138"/>
        <v>5000</v>
      </c>
      <c r="U1582" s="2">
        <f t="shared" si="137"/>
        <v>4.5714285714285718E-3</v>
      </c>
      <c r="V1582">
        <f t="shared" si="136"/>
        <v>4.5714285714285721</v>
      </c>
    </row>
    <row r="1583" spans="1:22" x14ac:dyDescent="0.2">
      <c r="A1583">
        <v>2</v>
      </c>
      <c r="B1583" t="s">
        <v>22</v>
      </c>
      <c r="C1583">
        <f t="shared" si="140"/>
        <v>0.04</v>
      </c>
      <c r="E1583">
        <v>200</v>
      </c>
      <c r="F1583">
        <v>218.75</v>
      </c>
      <c r="G1583" t="s">
        <v>72</v>
      </c>
      <c r="H1583">
        <v>1</v>
      </c>
      <c r="I1583" t="s">
        <v>316</v>
      </c>
      <c r="J1583" t="s">
        <v>316</v>
      </c>
      <c r="K1583" t="s">
        <v>26</v>
      </c>
      <c r="L1583" t="s">
        <v>27</v>
      </c>
      <c r="M1583" t="s">
        <v>28</v>
      </c>
      <c r="N1583" t="s">
        <v>317</v>
      </c>
      <c r="O1583">
        <v>2</v>
      </c>
      <c r="P1583" t="s">
        <v>319</v>
      </c>
      <c r="Q1583" t="s">
        <v>320</v>
      </c>
      <c r="R1583" t="s">
        <v>323</v>
      </c>
      <c r="S1583" s="2">
        <f t="shared" si="135"/>
        <v>0.01</v>
      </c>
      <c r="T1583" s="2">
        <f t="shared" si="138"/>
        <v>10000</v>
      </c>
      <c r="U1583" s="2">
        <f t="shared" si="137"/>
        <v>9.1428571428571435E-3</v>
      </c>
      <c r="V1583">
        <f t="shared" si="136"/>
        <v>9.1428571428571441</v>
      </c>
    </row>
    <row r="1584" spans="1:22" x14ac:dyDescent="0.2">
      <c r="A1584">
        <v>2</v>
      </c>
      <c r="B1584" t="s">
        <v>22</v>
      </c>
      <c r="C1584">
        <f t="shared" si="140"/>
        <v>0.04</v>
      </c>
      <c r="E1584">
        <v>200</v>
      </c>
      <c r="F1584">
        <v>218.75</v>
      </c>
      <c r="G1584" t="s">
        <v>72</v>
      </c>
      <c r="H1584">
        <v>1</v>
      </c>
      <c r="I1584" t="s">
        <v>33</v>
      </c>
      <c r="J1584" t="s">
        <v>33</v>
      </c>
      <c r="K1584" t="s">
        <v>34</v>
      </c>
      <c r="L1584" t="s">
        <v>27</v>
      </c>
      <c r="M1584" t="s">
        <v>35</v>
      </c>
      <c r="N1584" t="s">
        <v>36</v>
      </c>
      <c r="O1584">
        <v>1</v>
      </c>
      <c r="P1584" t="s">
        <v>319</v>
      </c>
      <c r="Q1584" t="s">
        <v>320</v>
      </c>
      <c r="R1584" t="s">
        <v>323</v>
      </c>
      <c r="S1584" s="2">
        <f t="shared" si="135"/>
        <v>5.0000000000000001E-3</v>
      </c>
      <c r="T1584" s="2">
        <f t="shared" si="138"/>
        <v>5000</v>
      </c>
      <c r="U1584" s="2">
        <f t="shared" si="137"/>
        <v>4.5714285714285718E-3</v>
      </c>
      <c r="V1584">
        <f t="shared" si="136"/>
        <v>4.5714285714285721</v>
      </c>
    </row>
    <row r="1585" spans="1:22" x14ac:dyDescent="0.2">
      <c r="A1585">
        <v>2</v>
      </c>
      <c r="B1585" t="s">
        <v>22</v>
      </c>
      <c r="C1585">
        <f t="shared" si="140"/>
        <v>0.04</v>
      </c>
      <c r="E1585">
        <v>200</v>
      </c>
      <c r="F1585">
        <v>218.75</v>
      </c>
      <c r="G1585" t="s">
        <v>72</v>
      </c>
      <c r="H1585">
        <v>1</v>
      </c>
      <c r="I1585" t="s">
        <v>37</v>
      </c>
      <c r="J1585" t="s">
        <v>37</v>
      </c>
      <c r="K1585" t="s">
        <v>26</v>
      </c>
      <c r="L1585" t="s">
        <v>27</v>
      </c>
      <c r="M1585" t="s">
        <v>35</v>
      </c>
      <c r="N1585" t="s">
        <v>29</v>
      </c>
      <c r="O1585">
        <v>1</v>
      </c>
      <c r="P1585" t="s">
        <v>319</v>
      </c>
      <c r="Q1585" t="s">
        <v>320</v>
      </c>
      <c r="R1585" t="s">
        <v>323</v>
      </c>
      <c r="S1585" s="2">
        <f t="shared" si="135"/>
        <v>5.0000000000000001E-3</v>
      </c>
      <c r="T1585" s="2">
        <f t="shared" si="138"/>
        <v>5000</v>
      </c>
      <c r="U1585" s="2">
        <f t="shared" si="137"/>
        <v>4.5714285714285718E-3</v>
      </c>
      <c r="V1585">
        <f t="shared" si="136"/>
        <v>4.5714285714285721</v>
      </c>
    </row>
    <row r="1586" spans="1:22" x14ac:dyDescent="0.2">
      <c r="A1586">
        <v>2</v>
      </c>
      <c r="B1586" t="s">
        <v>22</v>
      </c>
      <c r="C1586">
        <f t="shared" si="140"/>
        <v>0.04</v>
      </c>
      <c r="E1586">
        <v>200</v>
      </c>
      <c r="F1586">
        <v>218.75</v>
      </c>
      <c r="G1586" t="s">
        <v>72</v>
      </c>
      <c r="H1586">
        <v>1</v>
      </c>
      <c r="I1586" t="s">
        <v>47</v>
      </c>
      <c r="J1586" t="s">
        <v>47</v>
      </c>
      <c r="K1586" t="s">
        <v>26</v>
      </c>
      <c r="L1586" t="s">
        <v>27</v>
      </c>
      <c r="M1586" t="s">
        <v>28</v>
      </c>
      <c r="N1586" t="s">
        <v>48</v>
      </c>
      <c r="O1586">
        <v>1</v>
      </c>
      <c r="P1586" t="s">
        <v>319</v>
      </c>
      <c r="Q1586" t="s">
        <v>320</v>
      </c>
      <c r="R1586" t="s">
        <v>323</v>
      </c>
      <c r="S1586" s="2">
        <f t="shared" si="135"/>
        <v>5.0000000000000001E-3</v>
      </c>
      <c r="T1586" s="2">
        <f t="shared" si="138"/>
        <v>5000</v>
      </c>
      <c r="U1586" s="2">
        <f t="shared" si="137"/>
        <v>4.5714285714285718E-3</v>
      </c>
      <c r="V1586">
        <f t="shared" si="136"/>
        <v>4.5714285714285721</v>
      </c>
    </row>
    <row r="1587" spans="1:22" x14ac:dyDescent="0.2">
      <c r="A1587">
        <v>2</v>
      </c>
      <c r="B1587" t="s">
        <v>22</v>
      </c>
      <c r="C1587">
        <f t="shared" si="140"/>
        <v>0.04</v>
      </c>
      <c r="E1587">
        <v>200</v>
      </c>
      <c r="F1587">
        <v>218.75</v>
      </c>
      <c r="G1587" t="s">
        <v>72</v>
      </c>
      <c r="H1587">
        <v>1</v>
      </c>
      <c r="I1587" t="s">
        <v>51</v>
      </c>
      <c r="J1587" t="s">
        <v>51</v>
      </c>
      <c r="K1587" t="s">
        <v>26</v>
      </c>
      <c r="L1587" t="s">
        <v>27</v>
      </c>
      <c r="M1587" t="s">
        <v>28</v>
      </c>
      <c r="N1587" t="s">
        <v>36</v>
      </c>
      <c r="O1587">
        <v>2</v>
      </c>
      <c r="P1587" t="s">
        <v>319</v>
      </c>
      <c r="Q1587" t="s">
        <v>320</v>
      </c>
      <c r="R1587" t="s">
        <v>323</v>
      </c>
      <c r="S1587" s="2">
        <f t="shared" si="135"/>
        <v>0.01</v>
      </c>
      <c r="T1587" s="2">
        <f t="shared" si="138"/>
        <v>10000</v>
      </c>
      <c r="U1587" s="2">
        <f t="shared" si="137"/>
        <v>9.1428571428571435E-3</v>
      </c>
      <c r="V1587">
        <f t="shared" si="136"/>
        <v>9.1428571428571441</v>
      </c>
    </row>
    <row r="1588" spans="1:22" x14ac:dyDescent="0.2">
      <c r="A1588">
        <v>2</v>
      </c>
      <c r="B1588" t="s">
        <v>22</v>
      </c>
      <c r="C1588">
        <f t="shared" si="140"/>
        <v>0.04</v>
      </c>
      <c r="E1588">
        <v>200</v>
      </c>
      <c r="F1588">
        <v>218.75</v>
      </c>
      <c r="G1588" t="s">
        <v>72</v>
      </c>
      <c r="H1588">
        <v>1</v>
      </c>
      <c r="I1588" t="s">
        <v>51</v>
      </c>
      <c r="J1588" t="s">
        <v>51</v>
      </c>
      <c r="K1588" t="s">
        <v>26</v>
      </c>
      <c r="L1588" t="s">
        <v>27</v>
      </c>
      <c r="M1588" t="s">
        <v>28</v>
      </c>
      <c r="N1588" t="s">
        <v>36</v>
      </c>
      <c r="O1588">
        <v>1</v>
      </c>
      <c r="P1588" t="s">
        <v>319</v>
      </c>
      <c r="Q1588" t="s">
        <v>320</v>
      </c>
      <c r="R1588" t="s">
        <v>323</v>
      </c>
      <c r="S1588" s="2">
        <f t="shared" si="135"/>
        <v>5.0000000000000001E-3</v>
      </c>
      <c r="T1588" s="2">
        <f t="shared" si="138"/>
        <v>5000</v>
      </c>
      <c r="U1588" s="2">
        <f t="shared" si="137"/>
        <v>4.5714285714285718E-3</v>
      </c>
      <c r="V1588">
        <f t="shared" si="136"/>
        <v>4.5714285714285721</v>
      </c>
    </row>
    <row r="1589" spans="1:22" x14ac:dyDescent="0.2">
      <c r="A1589">
        <v>2</v>
      </c>
      <c r="B1589" t="s">
        <v>22</v>
      </c>
      <c r="C1589">
        <f t="shared" si="140"/>
        <v>0.04</v>
      </c>
      <c r="E1589">
        <v>200</v>
      </c>
      <c r="F1589">
        <v>218.75</v>
      </c>
      <c r="G1589" t="s">
        <v>72</v>
      </c>
      <c r="H1589">
        <v>1</v>
      </c>
      <c r="I1589" t="s">
        <v>56</v>
      </c>
      <c r="J1589" t="s">
        <v>56</v>
      </c>
      <c r="K1589" t="s">
        <v>26</v>
      </c>
      <c r="L1589" t="s">
        <v>27</v>
      </c>
      <c r="M1589" t="s">
        <v>28</v>
      </c>
      <c r="N1589" t="s">
        <v>50</v>
      </c>
      <c r="O1589">
        <v>1</v>
      </c>
      <c r="P1589" t="s">
        <v>319</v>
      </c>
      <c r="Q1589" t="s">
        <v>320</v>
      </c>
      <c r="R1589" t="s">
        <v>323</v>
      </c>
      <c r="S1589" s="2">
        <f t="shared" si="135"/>
        <v>5.0000000000000001E-3</v>
      </c>
      <c r="T1589" s="2">
        <f t="shared" si="138"/>
        <v>5000</v>
      </c>
      <c r="U1589" s="2">
        <f t="shared" si="137"/>
        <v>4.5714285714285718E-3</v>
      </c>
      <c r="V1589">
        <f t="shared" si="136"/>
        <v>4.5714285714285721</v>
      </c>
    </row>
    <row r="1590" spans="1:22" x14ac:dyDescent="0.2">
      <c r="A1590">
        <v>2</v>
      </c>
      <c r="B1590" t="s">
        <v>22</v>
      </c>
      <c r="C1590">
        <f t="shared" si="140"/>
        <v>0.04</v>
      </c>
      <c r="E1590">
        <v>200</v>
      </c>
      <c r="F1590">
        <v>218.75</v>
      </c>
      <c r="G1590" t="s">
        <v>72</v>
      </c>
      <c r="H1590">
        <v>1</v>
      </c>
      <c r="I1590" t="s">
        <v>65</v>
      </c>
      <c r="J1590" t="s">
        <v>65</v>
      </c>
      <c r="K1590" t="s">
        <v>34</v>
      </c>
      <c r="L1590" t="s">
        <v>41</v>
      </c>
      <c r="M1590" t="s">
        <v>35</v>
      </c>
      <c r="N1590" t="s">
        <v>66</v>
      </c>
      <c r="O1590">
        <v>1</v>
      </c>
      <c r="P1590" t="s">
        <v>319</v>
      </c>
      <c r="Q1590" t="s">
        <v>320</v>
      </c>
      <c r="R1590" t="s">
        <v>323</v>
      </c>
      <c r="S1590" s="2">
        <f t="shared" si="135"/>
        <v>5.0000000000000001E-3</v>
      </c>
      <c r="T1590" s="2">
        <f t="shared" si="138"/>
        <v>5000</v>
      </c>
      <c r="U1590" s="2">
        <f t="shared" si="137"/>
        <v>4.5714285714285718E-3</v>
      </c>
      <c r="V1590">
        <f t="shared" si="136"/>
        <v>4.5714285714285721</v>
      </c>
    </row>
    <row r="1591" spans="1:22" x14ac:dyDescent="0.2">
      <c r="A1591">
        <v>2</v>
      </c>
      <c r="B1591" t="s">
        <v>22</v>
      </c>
      <c r="C1591">
        <f t="shared" si="140"/>
        <v>0.04</v>
      </c>
      <c r="E1591">
        <v>200</v>
      </c>
      <c r="F1591">
        <v>218.75</v>
      </c>
      <c r="G1591" t="s">
        <v>72</v>
      </c>
      <c r="H1591">
        <v>1</v>
      </c>
      <c r="I1591" t="s">
        <v>65</v>
      </c>
      <c r="J1591" t="s">
        <v>65</v>
      </c>
      <c r="K1591" t="s">
        <v>34</v>
      </c>
      <c r="L1591" t="s">
        <v>41</v>
      </c>
      <c r="M1591" t="s">
        <v>35</v>
      </c>
      <c r="N1591" t="s">
        <v>66</v>
      </c>
      <c r="O1591">
        <v>2</v>
      </c>
      <c r="P1591" t="s">
        <v>319</v>
      </c>
      <c r="Q1591" t="s">
        <v>320</v>
      </c>
      <c r="R1591" t="s">
        <v>323</v>
      </c>
      <c r="S1591" s="2">
        <f t="shared" si="135"/>
        <v>0.01</v>
      </c>
      <c r="T1591" s="2">
        <f t="shared" si="138"/>
        <v>10000</v>
      </c>
      <c r="U1591" s="2">
        <f t="shared" si="137"/>
        <v>9.1428571428571435E-3</v>
      </c>
      <c r="V1591">
        <f t="shared" si="136"/>
        <v>9.1428571428571441</v>
      </c>
    </row>
    <row r="1592" spans="1:22" x14ac:dyDescent="0.2">
      <c r="A1592">
        <v>2</v>
      </c>
      <c r="B1592" t="s">
        <v>22</v>
      </c>
      <c r="C1592">
        <f t="shared" si="140"/>
        <v>0.04</v>
      </c>
      <c r="E1592">
        <v>200</v>
      </c>
      <c r="F1592">
        <v>218.75</v>
      </c>
      <c r="G1592" t="s">
        <v>72</v>
      </c>
      <c r="H1592">
        <v>1</v>
      </c>
      <c r="I1592" t="s">
        <v>308</v>
      </c>
      <c r="J1592" t="s">
        <v>308</v>
      </c>
      <c r="K1592" t="s">
        <v>26</v>
      </c>
      <c r="L1592" t="s">
        <v>27</v>
      </c>
      <c r="M1592" t="s">
        <v>28</v>
      </c>
      <c r="N1592" t="s">
        <v>36</v>
      </c>
      <c r="O1592">
        <v>1</v>
      </c>
      <c r="P1592" t="s">
        <v>319</v>
      </c>
      <c r="Q1592" t="s">
        <v>320</v>
      </c>
      <c r="R1592" t="s">
        <v>323</v>
      </c>
      <c r="S1592" s="2">
        <f t="shared" si="135"/>
        <v>5.0000000000000001E-3</v>
      </c>
      <c r="T1592" s="2">
        <f t="shared" si="138"/>
        <v>5000</v>
      </c>
      <c r="U1592" s="2">
        <f t="shared" si="137"/>
        <v>4.5714285714285718E-3</v>
      </c>
      <c r="V1592">
        <f t="shared" si="136"/>
        <v>4.5714285714285721</v>
      </c>
    </row>
    <row r="1593" spans="1:22" x14ac:dyDescent="0.2">
      <c r="A1593">
        <v>2</v>
      </c>
      <c r="B1593" t="s">
        <v>22</v>
      </c>
      <c r="C1593">
        <f t="shared" si="140"/>
        <v>0.04</v>
      </c>
      <c r="E1593">
        <v>200</v>
      </c>
      <c r="F1593">
        <v>218.75</v>
      </c>
      <c r="G1593" t="s">
        <v>72</v>
      </c>
      <c r="H1593">
        <v>1</v>
      </c>
      <c r="I1593" t="s">
        <v>308</v>
      </c>
      <c r="J1593" t="s">
        <v>308</v>
      </c>
      <c r="K1593" t="s">
        <v>26</v>
      </c>
      <c r="L1593" t="s">
        <v>27</v>
      </c>
      <c r="M1593" t="s">
        <v>28</v>
      </c>
      <c r="N1593" t="s">
        <v>36</v>
      </c>
      <c r="O1593">
        <v>1</v>
      </c>
      <c r="P1593" t="s">
        <v>319</v>
      </c>
      <c r="Q1593" t="s">
        <v>320</v>
      </c>
      <c r="R1593" t="s">
        <v>323</v>
      </c>
      <c r="S1593" s="2">
        <f t="shared" si="135"/>
        <v>5.0000000000000001E-3</v>
      </c>
      <c r="T1593" s="2">
        <f t="shared" si="138"/>
        <v>5000</v>
      </c>
      <c r="U1593" s="2">
        <f t="shared" si="137"/>
        <v>4.5714285714285718E-3</v>
      </c>
      <c r="V1593">
        <f t="shared" si="136"/>
        <v>4.5714285714285721</v>
      </c>
    </row>
    <row r="1594" spans="1:22" x14ac:dyDescent="0.2">
      <c r="A1594">
        <v>2</v>
      </c>
      <c r="B1594" t="s">
        <v>22</v>
      </c>
      <c r="C1594">
        <f t="shared" si="140"/>
        <v>0.04</v>
      </c>
      <c r="E1594">
        <v>200</v>
      </c>
      <c r="F1594">
        <v>218.75</v>
      </c>
      <c r="G1594" t="s">
        <v>72</v>
      </c>
      <c r="H1594">
        <v>1</v>
      </c>
      <c r="I1594" t="s">
        <v>315</v>
      </c>
      <c r="J1594" t="s">
        <v>315</v>
      </c>
      <c r="K1594" t="s">
        <v>34</v>
      </c>
      <c r="L1594" t="s">
        <v>27</v>
      </c>
      <c r="M1594" t="s">
        <v>35</v>
      </c>
      <c r="N1594" t="s">
        <v>154</v>
      </c>
      <c r="O1594">
        <v>1</v>
      </c>
      <c r="P1594" t="s">
        <v>319</v>
      </c>
      <c r="Q1594" t="s">
        <v>320</v>
      </c>
      <c r="R1594" t="s">
        <v>323</v>
      </c>
      <c r="S1594" s="2">
        <f t="shared" si="135"/>
        <v>5.0000000000000001E-3</v>
      </c>
      <c r="T1594" s="2">
        <f t="shared" si="138"/>
        <v>5000</v>
      </c>
      <c r="U1594" s="2">
        <f t="shared" si="137"/>
        <v>4.5714285714285718E-3</v>
      </c>
      <c r="V1594">
        <f t="shared" si="136"/>
        <v>4.5714285714285721</v>
      </c>
    </row>
    <row r="1595" spans="1:22" x14ac:dyDescent="0.2">
      <c r="A1595">
        <v>2</v>
      </c>
      <c r="B1595" t="s">
        <v>22</v>
      </c>
      <c r="C1595">
        <f t="shared" si="140"/>
        <v>0.04</v>
      </c>
      <c r="E1595">
        <v>200</v>
      </c>
      <c r="F1595">
        <v>218.75</v>
      </c>
      <c r="G1595" t="s">
        <v>72</v>
      </c>
      <c r="H1595">
        <v>1</v>
      </c>
      <c r="I1595" t="s">
        <v>189</v>
      </c>
      <c r="J1595" t="s">
        <v>189</v>
      </c>
      <c r="K1595" t="s">
        <v>40</v>
      </c>
      <c r="L1595" t="s">
        <v>27</v>
      </c>
      <c r="M1595" t="s">
        <v>35</v>
      </c>
      <c r="N1595" t="s">
        <v>42</v>
      </c>
      <c r="O1595">
        <v>5</v>
      </c>
      <c r="P1595" t="s">
        <v>319</v>
      </c>
      <c r="Q1595" t="s">
        <v>320</v>
      </c>
      <c r="R1595" t="s">
        <v>323</v>
      </c>
      <c r="S1595" s="2">
        <f t="shared" si="135"/>
        <v>2.5000000000000001E-2</v>
      </c>
      <c r="T1595" s="2">
        <f t="shared" si="138"/>
        <v>25000</v>
      </c>
      <c r="U1595" s="2">
        <f t="shared" si="137"/>
        <v>2.2857142857142857E-2</v>
      </c>
      <c r="V1595">
        <f t="shared" si="136"/>
        <v>22.857142857142858</v>
      </c>
    </row>
    <row r="1596" spans="1:22" x14ac:dyDescent="0.2">
      <c r="A1596">
        <v>2</v>
      </c>
      <c r="B1596" t="s">
        <v>22</v>
      </c>
      <c r="C1596">
        <f t="shared" si="140"/>
        <v>0.04</v>
      </c>
      <c r="E1596">
        <v>200</v>
      </c>
      <c r="F1596">
        <v>218.75</v>
      </c>
      <c r="G1596" t="s">
        <v>72</v>
      </c>
      <c r="H1596">
        <v>1</v>
      </c>
      <c r="I1596" t="s">
        <v>189</v>
      </c>
      <c r="J1596" t="s">
        <v>189</v>
      </c>
      <c r="K1596" t="s">
        <v>40</v>
      </c>
      <c r="L1596" t="s">
        <v>27</v>
      </c>
      <c r="M1596" t="s">
        <v>35</v>
      </c>
      <c r="N1596" t="s">
        <v>42</v>
      </c>
      <c r="O1596">
        <v>1</v>
      </c>
      <c r="P1596" t="s">
        <v>319</v>
      </c>
      <c r="Q1596" t="s">
        <v>320</v>
      </c>
      <c r="R1596" t="s">
        <v>323</v>
      </c>
      <c r="S1596" s="2">
        <f t="shared" si="135"/>
        <v>5.0000000000000001E-3</v>
      </c>
      <c r="T1596" s="2">
        <f t="shared" si="138"/>
        <v>5000</v>
      </c>
      <c r="U1596" s="2">
        <f t="shared" si="137"/>
        <v>4.5714285714285718E-3</v>
      </c>
      <c r="V1596">
        <f t="shared" si="136"/>
        <v>4.5714285714285721</v>
      </c>
    </row>
    <row r="1597" spans="1:22" x14ac:dyDescent="0.2">
      <c r="A1597">
        <v>2</v>
      </c>
      <c r="B1597" t="s">
        <v>22</v>
      </c>
      <c r="C1597">
        <f t="shared" si="140"/>
        <v>0.04</v>
      </c>
      <c r="E1597">
        <v>200</v>
      </c>
      <c r="F1597">
        <v>218.75</v>
      </c>
      <c r="G1597" t="s">
        <v>74</v>
      </c>
      <c r="H1597">
        <v>1</v>
      </c>
      <c r="I1597" t="s">
        <v>316</v>
      </c>
      <c r="J1597" t="s">
        <v>316</v>
      </c>
      <c r="K1597" t="s">
        <v>26</v>
      </c>
      <c r="L1597" t="s">
        <v>27</v>
      </c>
      <c r="M1597" t="s">
        <v>28</v>
      </c>
      <c r="N1597" t="s">
        <v>317</v>
      </c>
      <c r="O1597">
        <v>2</v>
      </c>
      <c r="P1597" t="s">
        <v>319</v>
      </c>
      <c r="Q1597" t="s">
        <v>320</v>
      </c>
      <c r="R1597" t="s">
        <v>324</v>
      </c>
      <c r="S1597" s="2">
        <f t="shared" si="135"/>
        <v>0.01</v>
      </c>
      <c r="T1597" s="2">
        <f t="shared" si="138"/>
        <v>10000</v>
      </c>
      <c r="U1597" s="2">
        <f t="shared" si="137"/>
        <v>9.1428571428571435E-3</v>
      </c>
      <c r="V1597">
        <f t="shared" si="136"/>
        <v>9.1428571428571441</v>
      </c>
    </row>
    <row r="1598" spans="1:22" x14ac:dyDescent="0.2">
      <c r="A1598">
        <v>2</v>
      </c>
      <c r="B1598" t="s">
        <v>22</v>
      </c>
      <c r="C1598">
        <f t="shared" si="140"/>
        <v>0.04</v>
      </c>
      <c r="E1598">
        <v>200</v>
      </c>
      <c r="F1598">
        <v>218.75</v>
      </c>
      <c r="G1598" t="s">
        <v>74</v>
      </c>
      <c r="H1598">
        <v>1</v>
      </c>
      <c r="I1598" t="s">
        <v>43</v>
      </c>
      <c r="J1598" t="s">
        <v>39</v>
      </c>
      <c r="K1598" t="s">
        <v>40</v>
      </c>
      <c r="L1598" t="s">
        <v>41</v>
      </c>
      <c r="M1598" t="s">
        <v>28</v>
      </c>
      <c r="N1598" t="s">
        <v>42</v>
      </c>
      <c r="O1598">
        <v>2</v>
      </c>
      <c r="P1598" t="s">
        <v>319</v>
      </c>
      <c r="Q1598" t="s">
        <v>320</v>
      </c>
      <c r="R1598" t="s">
        <v>324</v>
      </c>
      <c r="S1598" s="2">
        <f t="shared" si="135"/>
        <v>0.01</v>
      </c>
      <c r="T1598" s="2">
        <f t="shared" si="138"/>
        <v>10000</v>
      </c>
      <c r="U1598" s="2">
        <f t="shared" si="137"/>
        <v>9.1428571428571435E-3</v>
      </c>
      <c r="V1598">
        <f t="shared" si="136"/>
        <v>9.1428571428571441</v>
      </c>
    </row>
    <row r="1599" spans="1:22" x14ac:dyDescent="0.2">
      <c r="A1599">
        <v>2</v>
      </c>
      <c r="B1599" t="s">
        <v>22</v>
      </c>
      <c r="C1599">
        <f t="shared" si="140"/>
        <v>0.04</v>
      </c>
      <c r="E1599">
        <v>200</v>
      </c>
      <c r="F1599">
        <v>218.75</v>
      </c>
      <c r="G1599" t="s">
        <v>74</v>
      </c>
      <c r="H1599">
        <v>1</v>
      </c>
      <c r="I1599" t="s">
        <v>308</v>
      </c>
      <c r="J1599" t="s">
        <v>308</v>
      </c>
      <c r="K1599" t="s">
        <v>26</v>
      </c>
      <c r="L1599" t="s">
        <v>27</v>
      </c>
      <c r="M1599" t="s">
        <v>28</v>
      </c>
      <c r="N1599" t="s">
        <v>36</v>
      </c>
      <c r="O1599">
        <v>1</v>
      </c>
      <c r="P1599" t="s">
        <v>319</v>
      </c>
      <c r="Q1599" t="s">
        <v>320</v>
      </c>
      <c r="R1599" t="s">
        <v>324</v>
      </c>
      <c r="S1599" s="2">
        <f t="shared" si="135"/>
        <v>5.0000000000000001E-3</v>
      </c>
      <c r="T1599" s="2">
        <f t="shared" si="138"/>
        <v>5000</v>
      </c>
      <c r="U1599" s="2">
        <f t="shared" si="137"/>
        <v>4.5714285714285718E-3</v>
      </c>
      <c r="V1599">
        <f t="shared" si="136"/>
        <v>4.5714285714285721</v>
      </c>
    </row>
    <row r="1600" spans="1:22" x14ac:dyDescent="0.2">
      <c r="A1600">
        <v>2</v>
      </c>
      <c r="B1600" t="s">
        <v>22</v>
      </c>
      <c r="C1600">
        <f t="shared" si="140"/>
        <v>0.04</v>
      </c>
      <c r="E1600">
        <v>200</v>
      </c>
      <c r="F1600">
        <v>218.75</v>
      </c>
      <c r="G1600" t="s">
        <v>74</v>
      </c>
      <c r="H1600">
        <v>1</v>
      </c>
      <c r="I1600" t="s">
        <v>308</v>
      </c>
      <c r="J1600" t="s">
        <v>308</v>
      </c>
      <c r="K1600" t="s">
        <v>26</v>
      </c>
      <c r="L1600" t="s">
        <v>27</v>
      </c>
      <c r="M1600" t="s">
        <v>28</v>
      </c>
      <c r="N1600" t="s">
        <v>36</v>
      </c>
      <c r="O1600">
        <v>1</v>
      </c>
      <c r="P1600" t="s">
        <v>319</v>
      </c>
      <c r="Q1600" t="s">
        <v>320</v>
      </c>
      <c r="R1600" t="s">
        <v>324</v>
      </c>
      <c r="S1600" s="2">
        <f t="shared" si="135"/>
        <v>5.0000000000000001E-3</v>
      </c>
      <c r="T1600" s="2">
        <f t="shared" si="138"/>
        <v>5000</v>
      </c>
      <c r="U1600" s="2">
        <f t="shared" si="137"/>
        <v>4.5714285714285718E-3</v>
      </c>
      <c r="V1600">
        <f t="shared" si="136"/>
        <v>4.5714285714285721</v>
      </c>
    </row>
    <row r="1601" spans="1:22" x14ac:dyDescent="0.2">
      <c r="A1601">
        <v>2</v>
      </c>
      <c r="B1601" t="s">
        <v>22</v>
      </c>
      <c r="C1601">
        <f t="shared" si="140"/>
        <v>0.04</v>
      </c>
      <c r="E1601">
        <v>200</v>
      </c>
      <c r="F1601">
        <v>218.75</v>
      </c>
      <c r="G1601" t="s">
        <v>74</v>
      </c>
      <c r="H1601">
        <v>1</v>
      </c>
      <c r="I1601" t="s">
        <v>189</v>
      </c>
      <c r="J1601" t="s">
        <v>189</v>
      </c>
      <c r="K1601" t="s">
        <v>40</v>
      </c>
      <c r="L1601" t="s">
        <v>27</v>
      </c>
      <c r="M1601" t="s">
        <v>35</v>
      </c>
      <c r="N1601" t="s">
        <v>42</v>
      </c>
      <c r="O1601">
        <v>2</v>
      </c>
      <c r="P1601" t="s">
        <v>319</v>
      </c>
      <c r="Q1601" t="s">
        <v>320</v>
      </c>
      <c r="R1601" t="s">
        <v>324</v>
      </c>
      <c r="S1601" s="2">
        <f t="shared" si="135"/>
        <v>0.01</v>
      </c>
      <c r="T1601" s="2">
        <f t="shared" si="138"/>
        <v>10000</v>
      </c>
      <c r="U1601" s="2">
        <f t="shared" si="137"/>
        <v>9.1428571428571435E-3</v>
      </c>
      <c r="V1601">
        <f t="shared" si="136"/>
        <v>9.1428571428571441</v>
      </c>
    </row>
    <row r="1602" spans="1:22" x14ac:dyDescent="0.2">
      <c r="A1602">
        <v>2</v>
      </c>
      <c r="B1602" t="s">
        <v>22</v>
      </c>
      <c r="C1602">
        <f t="shared" si="140"/>
        <v>0.04</v>
      </c>
      <c r="E1602">
        <v>200</v>
      </c>
      <c r="F1602">
        <v>218.75</v>
      </c>
      <c r="G1602" t="s">
        <v>74</v>
      </c>
      <c r="H1602">
        <v>1</v>
      </c>
      <c r="I1602" t="s">
        <v>189</v>
      </c>
      <c r="J1602" t="s">
        <v>189</v>
      </c>
      <c r="K1602" t="s">
        <v>40</v>
      </c>
      <c r="L1602" t="s">
        <v>27</v>
      </c>
      <c r="M1602" t="s">
        <v>35</v>
      </c>
      <c r="N1602" t="s">
        <v>42</v>
      </c>
      <c r="O1602">
        <v>4</v>
      </c>
      <c r="P1602" t="s">
        <v>319</v>
      </c>
      <c r="Q1602" t="s">
        <v>320</v>
      </c>
      <c r="R1602" t="s">
        <v>324</v>
      </c>
      <c r="S1602" s="2">
        <f t="shared" ref="S1602:S1665" si="141">O1602/E1602</f>
        <v>0.02</v>
      </c>
      <c r="T1602" s="2">
        <f t="shared" si="138"/>
        <v>20000</v>
      </c>
      <c r="U1602" s="2">
        <f t="shared" si="137"/>
        <v>1.8285714285714287E-2</v>
      </c>
      <c r="V1602">
        <f t="shared" ref="V1602:V1665" si="142">U1602*1000</f>
        <v>18.285714285714288</v>
      </c>
    </row>
    <row r="1603" spans="1:22" x14ac:dyDescent="0.2">
      <c r="A1603">
        <v>2</v>
      </c>
      <c r="B1603" t="s">
        <v>22</v>
      </c>
      <c r="C1603">
        <f t="shared" si="140"/>
        <v>0.04</v>
      </c>
      <c r="E1603">
        <v>200</v>
      </c>
      <c r="F1603">
        <v>218.75</v>
      </c>
      <c r="G1603" t="s">
        <v>74</v>
      </c>
      <c r="H1603">
        <v>1</v>
      </c>
      <c r="I1603" t="s">
        <v>189</v>
      </c>
      <c r="J1603" t="s">
        <v>189</v>
      </c>
      <c r="K1603" t="s">
        <v>40</v>
      </c>
      <c r="L1603" t="s">
        <v>27</v>
      </c>
      <c r="M1603" t="s">
        <v>35</v>
      </c>
      <c r="N1603" t="s">
        <v>42</v>
      </c>
      <c r="O1603">
        <v>1</v>
      </c>
      <c r="P1603" t="s">
        <v>319</v>
      </c>
      <c r="Q1603" t="s">
        <v>320</v>
      </c>
      <c r="R1603" t="s">
        <v>324</v>
      </c>
      <c r="S1603" s="2">
        <f t="shared" si="141"/>
        <v>5.0000000000000001E-3</v>
      </c>
      <c r="T1603" s="2">
        <f t="shared" si="138"/>
        <v>5000</v>
      </c>
      <c r="U1603" s="2">
        <f t="shared" ref="U1603:U1666" si="143">O1603/F1603</f>
        <v>4.5714285714285718E-3</v>
      </c>
      <c r="V1603">
        <f t="shared" si="142"/>
        <v>4.5714285714285721</v>
      </c>
    </row>
    <row r="1604" spans="1:22" x14ac:dyDescent="0.2">
      <c r="A1604">
        <v>2</v>
      </c>
      <c r="B1604" t="s">
        <v>76</v>
      </c>
      <c r="C1604">
        <f t="shared" ref="C1604:C1633" si="144">(12-4)/100</f>
        <v>0.08</v>
      </c>
      <c r="E1604">
        <v>340</v>
      </c>
      <c r="F1604">
        <v>371.875</v>
      </c>
      <c r="G1604" t="s">
        <v>23</v>
      </c>
      <c r="H1604">
        <v>1</v>
      </c>
      <c r="I1604" t="s">
        <v>316</v>
      </c>
      <c r="J1604" t="s">
        <v>316</v>
      </c>
      <c r="K1604" t="s">
        <v>26</v>
      </c>
      <c r="L1604" t="s">
        <v>27</v>
      </c>
      <c r="M1604" t="s">
        <v>28</v>
      </c>
      <c r="N1604" t="s">
        <v>317</v>
      </c>
      <c r="O1604">
        <v>2</v>
      </c>
      <c r="P1604" t="s">
        <v>319</v>
      </c>
      <c r="Q1604" t="s">
        <v>325</v>
      </c>
      <c r="R1604" t="s">
        <v>326</v>
      </c>
      <c r="S1604" s="2">
        <f t="shared" si="141"/>
        <v>5.8823529411764705E-3</v>
      </c>
      <c r="T1604" s="2">
        <f t="shared" ref="T1604:T1667" si="145">S1604*1000000</f>
        <v>5882.3529411764703</v>
      </c>
      <c r="U1604" s="2">
        <f t="shared" si="143"/>
        <v>5.3781512605042018E-3</v>
      </c>
      <c r="V1604">
        <f t="shared" si="142"/>
        <v>5.3781512605042021</v>
      </c>
    </row>
    <row r="1605" spans="1:22" x14ac:dyDescent="0.2">
      <c r="A1605">
        <v>2</v>
      </c>
      <c r="B1605" t="s">
        <v>76</v>
      </c>
      <c r="C1605">
        <f t="shared" si="144"/>
        <v>0.08</v>
      </c>
      <c r="E1605">
        <v>340</v>
      </c>
      <c r="F1605">
        <v>371.875</v>
      </c>
      <c r="G1605" t="s">
        <v>23</v>
      </c>
      <c r="H1605">
        <v>1</v>
      </c>
      <c r="I1605" t="s">
        <v>43</v>
      </c>
      <c r="J1605" t="s">
        <v>39</v>
      </c>
      <c r="K1605" t="s">
        <v>40</v>
      </c>
      <c r="L1605" t="s">
        <v>41</v>
      </c>
      <c r="M1605" t="s">
        <v>28</v>
      </c>
      <c r="N1605" t="s">
        <v>42</v>
      </c>
      <c r="O1605">
        <v>1</v>
      </c>
      <c r="P1605" t="s">
        <v>319</v>
      </c>
      <c r="Q1605" t="s">
        <v>325</v>
      </c>
      <c r="R1605" t="s">
        <v>326</v>
      </c>
      <c r="S1605" s="2">
        <f t="shared" si="141"/>
        <v>2.9411764705882353E-3</v>
      </c>
      <c r="T1605" s="2">
        <f t="shared" si="145"/>
        <v>2941.1764705882351</v>
      </c>
      <c r="U1605" s="2">
        <f t="shared" si="143"/>
        <v>2.6890756302521009E-3</v>
      </c>
      <c r="V1605">
        <f t="shared" si="142"/>
        <v>2.6890756302521011</v>
      </c>
    </row>
    <row r="1606" spans="1:22" x14ac:dyDescent="0.2">
      <c r="A1606">
        <v>2</v>
      </c>
      <c r="B1606" t="s">
        <v>76</v>
      </c>
      <c r="C1606">
        <f t="shared" si="144"/>
        <v>0.08</v>
      </c>
      <c r="E1606">
        <v>340</v>
      </c>
      <c r="F1606">
        <v>371.875</v>
      </c>
      <c r="G1606" t="s">
        <v>23</v>
      </c>
      <c r="H1606">
        <v>1</v>
      </c>
      <c r="I1606" t="s">
        <v>47</v>
      </c>
      <c r="J1606" t="s">
        <v>47</v>
      </c>
      <c r="K1606" t="s">
        <v>26</v>
      </c>
      <c r="L1606" t="s">
        <v>27</v>
      </c>
      <c r="M1606" t="s">
        <v>28</v>
      </c>
      <c r="N1606" t="s">
        <v>48</v>
      </c>
      <c r="O1606">
        <v>1</v>
      </c>
      <c r="P1606" t="s">
        <v>319</v>
      </c>
      <c r="Q1606" t="s">
        <v>325</v>
      </c>
      <c r="R1606" t="s">
        <v>326</v>
      </c>
      <c r="S1606" s="2">
        <f t="shared" si="141"/>
        <v>2.9411764705882353E-3</v>
      </c>
      <c r="T1606" s="2">
        <f t="shared" si="145"/>
        <v>2941.1764705882351</v>
      </c>
      <c r="U1606" s="2">
        <f t="shared" si="143"/>
        <v>2.6890756302521009E-3</v>
      </c>
      <c r="V1606">
        <f t="shared" si="142"/>
        <v>2.6890756302521011</v>
      </c>
    </row>
    <row r="1607" spans="1:22" x14ac:dyDescent="0.2">
      <c r="A1607">
        <v>2</v>
      </c>
      <c r="B1607" t="s">
        <v>76</v>
      </c>
      <c r="C1607">
        <f t="shared" si="144"/>
        <v>0.08</v>
      </c>
      <c r="E1607">
        <v>340</v>
      </c>
      <c r="F1607">
        <v>371.875</v>
      </c>
      <c r="G1607" t="s">
        <v>23</v>
      </c>
      <c r="H1607">
        <v>1</v>
      </c>
      <c r="I1607" t="s">
        <v>56</v>
      </c>
      <c r="J1607" t="s">
        <v>56</v>
      </c>
      <c r="K1607" t="s">
        <v>26</v>
      </c>
      <c r="L1607" t="s">
        <v>27</v>
      </c>
      <c r="M1607" t="s">
        <v>28</v>
      </c>
      <c r="N1607" t="s">
        <v>50</v>
      </c>
      <c r="O1607">
        <v>1</v>
      </c>
      <c r="P1607" t="s">
        <v>319</v>
      </c>
      <c r="Q1607" t="s">
        <v>325</v>
      </c>
      <c r="R1607" t="s">
        <v>326</v>
      </c>
      <c r="S1607" s="2">
        <f t="shared" si="141"/>
        <v>2.9411764705882353E-3</v>
      </c>
      <c r="T1607" s="2">
        <f t="shared" si="145"/>
        <v>2941.1764705882351</v>
      </c>
      <c r="U1607" s="2">
        <f t="shared" si="143"/>
        <v>2.6890756302521009E-3</v>
      </c>
      <c r="V1607">
        <f t="shared" si="142"/>
        <v>2.6890756302521011</v>
      </c>
    </row>
    <row r="1608" spans="1:22" x14ac:dyDescent="0.2">
      <c r="A1608">
        <v>2</v>
      </c>
      <c r="B1608" t="s">
        <v>76</v>
      </c>
      <c r="C1608">
        <f t="shared" si="144"/>
        <v>0.08</v>
      </c>
      <c r="E1608">
        <v>340</v>
      </c>
      <c r="F1608">
        <v>371.875</v>
      </c>
      <c r="G1608" t="s">
        <v>23</v>
      </c>
      <c r="H1608">
        <v>1</v>
      </c>
      <c r="I1608" t="s">
        <v>163</v>
      </c>
      <c r="J1608" t="s">
        <v>163</v>
      </c>
      <c r="K1608" t="s">
        <v>40</v>
      </c>
      <c r="L1608" t="s">
        <v>41</v>
      </c>
      <c r="M1608" t="s">
        <v>28</v>
      </c>
      <c r="N1608" t="s">
        <v>42</v>
      </c>
      <c r="O1608">
        <v>1</v>
      </c>
      <c r="P1608" t="s">
        <v>319</v>
      </c>
      <c r="Q1608" t="s">
        <v>325</v>
      </c>
      <c r="R1608" t="s">
        <v>326</v>
      </c>
      <c r="S1608" s="2">
        <f t="shared" si="141"/>
        <v>2.9411764705882353E-3</v>
      </c>
      <c r="T1608" s="2">
        <f t="shared" si="145"/>
        <v>2941.1764705882351</v>
      </c>
      <c r="U1608" s="2">
        <f t="shared" si="143"/>
        <v>2.6890756302521009E-3</v>
      </c>
      <c r="V1608">
        <f t="shared" si="142"/>
        <v>2.6890756302521011</v>
      </c>
    </row>
    <row r="1609" spans="1:22" x14ac:dyDescent="0.2">
      <c r="A1609">
        <v>2</v>
      </c>
      <c r="B1609" t="s">
        <v>76</v>
      </c>
      <c r="C1609">
        <f t="shared" si="144"/>
        <v>0.08</v>
      </c>
      <c r="E1609">
        <v>340</v>
      </c>
      <c r="F1609">
        <v>371.875</v>
      </c>
      <c r="G1609" t="s">
        <v>23</v>
      </c>
      <c r="H1609">
        <v>1</v>
      </c>
      <c r="I1609" t="s">
        <v>327</v>
      </c>
      <c r="J1609" t="s">
        <v>214</v>
      </c>
      <c r="K1609" t="s">
        <v>26</v>
      </c>
      <c r="L1609" t="s">
        <v>27</v>
      </c>
      <c r="M1609" t="s">
        <v>28</v>
      </c>
      <c r="N1609" t="s">
        <v>50</v>
      </c>
      <c r="O1609">
        <v>1</v>
      </c>
      <c r="P1609" t="s">
        <v>319</v>
      </c>
      <c r="Q1609" t="s">
        <v>325</v>
      </c>
      <c r="R1609" t="s">
        <v>326</v>
      </c>
      <c r="S1609" s="2">
        <f t="shared" si="141"/>
        <v>2.9411764705882353E-3</v>
      </c>
      <c r="T1609" s="2">
        <f t="shared" si="145"/>
        <v>2941.1764705882351</v>
      </c>
      <c r="U1609" s="2">
        <f t="shared" si="143"/>
        <v>2.6890756302521009E-3</v>
      </c>
      <c r="V1609">
        <f t="shared" si="142"/>
        <v>2.6890756302521011</v>
      </c>
    </row>
    <row r="1610" spans="1:22" x14ac:dyDescent="0.2">
      <c r="A1610">
        <v>2</v>
      </c>
      <c r="B1610" t="s">
        <v>76</v>
      </c>
      <c r="C1610">
        <f t="shared" si="144"/>
        <v>0.08</v>
      </c>
      <c r="E1610">
        <v>340</v>
      </c>
      <c r="F1610">
        <v>371.875</v>
      </c>
      <c r="G1610" t="s">
        <v>23</v>
      </c>
      <c r="H1610">
        <v>1</v>
      </c>
      <c r="I1610" t="s">
        <v>67</v>
      </c>
      <c r="J1610" t="s">
        <v>67</v>
      </c>
      <c r="K1610" t="s">
        <v>26</v>
      </c>
      <c r="L1610" t="s">
        <v>41</v>
      </c>
      <c r="M1610" t="s">
        <v>28</v>
      </c>
      <c r="N1610" t="s">
        <v>36</v>
      </c>
      <c r="O1610">
        <v>1</v>
      </c>
      <c r="P1610" t="s">
        <v>319</v>
      </c>
      <c r="Q1610" t="s">
        <v>325</v>
      </c>
      <c r="R1610" t="s">
        <v>326</v>
      </c>
      <c r="S1610" s="2">
        <f t="shared" si="141"/>
        <v>2.9411764705882353E-3</v>
      </c>
      <c r="T1610" s="2">
        <f t="shared" si="145"/>
        <v>2941.1764705882351</v>
      </c>
      <c r="U1610" s="2">
        <f t="shared" si="143"/>
        <v>2.6890756302521009E-3</v>
      </c>
      <c r="V1610">
        <f t="shared" si="142"/>
        <v>2.6890756302521011</v>
      </c>
    </row>
    <row r="1611" spans="1:22" x14ac:dyDescent="0.2">
      <c r="A1611">
        <v>2</v>
      </c>
      <c r="B1611" t="s">
        <v>76</v>
      </c>
      <c r="C1611">
        <f t="shared" si="144"/>
        <v>0.08</v>
      </c>
      <c r="E1611">
        <v>340</v>
      </c>
      <c r="F1611">
        <v>371.875</v>
      </c>
      <c r="G1611" t="s">
        <v>23</v>
      </c>
      <c r="H1611">
        <v>1</v>
      </c>
      <c r="I1611" t="s">
        <v>315</v>
      </c>
      <c r="J1611" t="s">
        <v>315</v>
      </c>
      <c r="K1611" t="s">
        <v>34</v>
      </c>
      <c r="L1611" t="s">
        <v>27</v>
      </c>
      <c r="M1611" t="s">
        <v>35</v>
      </c>
      <c r="N1611" t="s">
        <v>154</v>
      </c>
      <c r="O1611">
        <v>1</v>
      </c>
      <c r="P1611" t="s">
        <v>319</v>
      </c>
      <c r="Q1611" t="s">
        <v>325</v>
      </c>
      <c r="R1611" t="s">
        <v>326</v>
      </c>
      <c r="S1611" s="2">
        <f t="shared" si="141"/>
        <v>2.9411764705882353E-3</v>
      </c>
      <c r="T1611" s="2">
        <f t="shared" si="145"/>
        <v>2941.1764705882351</v>
      </c>
      <c r="U1611" s="2">
        <f t="shared" si="143"/>
        <v>2.6890756302521009E-3</v>
      </c>
      <c r="V1611">
        <f t="shared" si="142"/>
        <v>2.6890756302521011</v>
      </c>
    </row>
    <row r="1612" spans="1:22" x14ac:dyDescent="0.2">
      <c r="A1612">
        <v>2</v>
      </c>
      <c r="B1612" t="s">
        <v>76</v>
      </c>
      <c r="C1612">
        <f t="shared" si="144"/>
        <v>0.08</v>
      </c>
      <c r="E1612">
        <v>340</v>
      </c>
      <c r="F1612">
        <v>371.875</v>
      </c>
      <c r="G1612" t="s">
        <v>23</v>
      </c>
      <c r="H1612">
        <v>1</v>
      </c>
      <c r="I1612" t="s">
        <v>189</v>
      </c>
      <c r="J1612" t="s">
        <v>189</v>
      </c>
      <c r="K1612" t="s">
        <v>40</v>
      </c>
      <c r="L1612" t="s">
        <v>27</v>
      </c>
      <c r="M1612" t="s">
        <v>35</v>
      </c>
      <c r="N1612" t="s">
        <v>42</v>
      </c>
      <c r="O1612">
        <v>1</v>
      </c>
      <c r="P1612" t="s">
        <v>319</v>
      </c>
      <c r="Q1612" t="s">
        <v>325</v>
      </c>
      <c r="R1612" t="s">
        <v>326</v>
      </c>
      <c r="S1612" s="2">
        <f t="shared" si="141"/>
        <v>2.9411764705882353E-3</v>
      </c>
      <c r="T1612" s="2">
        <f t="shared" si="145"/>
        <v>2941.1764705882351</v>
      </c>
      <c r="U1612" s="2">
        <f t="shared" si="143"/>
        <v>2.6890756302521009E-3</v>
      </c>
      <c r="V1612">
        <f t="shared" si="142"/>
        <v>2.6890756302521011</v>
      </c>
    </row>
    <row r="1613" spans="1:22" x14ac:dyDescent="0.2">
      <c r="A1613">
        <v>2</v>
      </c>
      <c r="B1613" t="s">
        <v>76</v>
      </c>
      <c r="C1613">
        <f t="shared" si="144"/>
        <v>0.08</v>
      </c>
      <c r="E1613">
        <v>340</v>
      </c>
      <c r="F1613">
        <v>371.875</v>
      </c>
      <c r="G1613" t="s">
        <v>70</v>
      </c>
      <c r="H1613">
        <v>1</v>
      </c>
      <c r="I1613" t="s">
        <v>316</v>
      </c>
      <c r="J1613" t="s">
        <v>316</v>
      </c>
      <c r="K1613" t="s">
        <v>26</v>
      </c>
      <c r="L1613" t="s">
        <v>27</v>
      </c>
      <c r="M1613" t="s">
        <v>28</v>
      </c>
      <c r="N1613" t="s">
        <v>317</v>
      </c>
      <c r="O1613">
        <v>1</v>
      </c>
      <c r="P1613" t="s">
        <v>319</v>
      </c>
      <c r="Q1613" t="s">
        <v>325</v>
      </c>
      <c r="R1613" t="s">
        <v>328</v>
      </c>
      <c r="S1613" s="2">
        <f t="shared" si="141"/>
        <v>2.9411764705882353E-3</v>
      </c>
      <c r="T1613" s="2">
        <f t="shared" si="145"/>
        <v>2941.1764705882351</v>
      </c>
      <c r="U1613" s="2">
        <f t="shared" si="143"/>
        <v>2.6890756302521009E-3</v>
      </c>
      <c r="V1613">
        <f t="shared" si="142"/>
        <v>2.6890756302521011</v>
      </c>
    </row>
    <row r="1614" spans="1:22" x14ac:dyDescent="0.2">
      <c r="A1614">
        <v>2</v>
      </c>
      <c r="B1614" t="s">
        <v>76</v>
      </c>
      <c r="C1614">
        <f t="shared" si="144"/>
        <v>0.08</v>
      </c>
      <c r="E1614">
        <v>340</v>
      </c>
      <c r="F1614">
        <v>371.875</v>
      </c>
      <c r="G1614" t="s">
        <v>70</v>
      </c>
      <c r="H1614">
        <v>1</v>
      </c>
      <c r="I1614" t="s">
        <v>33</v>
      </c>
      <c r="J1614" t="s">
        <v>33</v>
      </c>
      <c r="K1614" t="s">
        <v>34</v>
      </c>
      <c r="L1614" t="s">
        <v>27</v>
      </c>
      <c r="M1614" t="s">
        <v>35</v>
      </c>
      <c r="N1614" t="s">
        <v>36</v>
      </c>
      <c r="O1614">
        <v>1</v>
      </c>
      <c r="P1614" t="s">
        <v>319</v>
      </c>
      <c r="Q1614" t="s">
        <v>325</v>
      </c>
      <c r="R1614" t="s">
        <v>328</v>
      </c>
      <c r="S1614" s="2">
        <f t="shared" si="141"/>
        <v>2.9411764705882353E-3</v>
      </c>
      <c r="T1614" s="2">
        <f t="shared" si="145"/>
        <v>2941.1764705882351</v>
      </c>
      <c r="U1614" s="2">
        <f t="shared" si="143"/>
        <v>2.6890756302521009E-3</v>
      </c>
      <c r="V1614">
        <f t="shared" si="142"/>
        <v>2.6890756302521011</v>
      </c>
    </row>
    <row r="1615" spans="1:22" x14ac:dyDescent="0.2">
      <c r="A1615">
        <v>2</v>
      </c>
      <c r="B1615" t="s">
        <v>76</v>
      </c>
      <c r="C1615">
        <f t="shared" si="144"/>
        <v>0.08</v>
      </c>
      <c r="E1615">
        <v>340</v>
      </c>
      <c r="F1615">
        <v>371.875</v>
      </c>
      <c r="G1615" t="s">
        <v>70</v>
      </c>
      <c r="H1615">
        <v>1</v>
      </c>
      <c r="I1615" t="s">
        <v>51</v>
      </c>
      <c r="J1615" t="s">
        <v>51</v>
      </c>
      <c r="K1615" t="s">
        <v>26</v>
      </c>
      <c r="L1615" t="s">
        <v>27</v>
      </c>
      <c r="M1615" t="s">
        <v>28</v>
      </c>
      <c r="N1615" t="s">
        <v>36</v>
      </c>
      <c r="O1615">
        <v>1</v>
      </c>
      <c r="P1615" t="s">
        <v>319</v>
      </c>
      <c r="Q1615" t="s">
        <v>325</v>
      </c>
      <c r="R1615" t="s">
        <v>328</v>
      </c>
      <c r="S1615" s="2">
        <f t="shared" si="141"/>
        <v>2.9411764705882353E-3</v>
      </c>
      <c r="T1615" s="2">
        <f t="shared" si="145"/>
        <v>2941.1764705882351</v>
      </c>
      <c r="U1615" s="2">
        <f t="shared" si="143"/>
        <v>2.6890756302521009E-3</v>
      </c>
      <c r="V1615">
        <f t="shared" si="142"/>
        <v>2.6890756302521011</v>
      </c>
    </row>
    <row r="1616" spans="1:22" x14ac:dyDescent="0.2">
      <c r="A1616">
        <v>2</v>
      </c>
      <c r="B1616" t="s">
        <v>76</v>
      </c>
      <c r="C1616">
        <f t="shared" si="144"/>
        <v>0.08</v>
      </c>
      <c r="E1616">
        <v>340</v>
      </c>
      <c r="F1616">
        <v>371.875</v>
      </c>
      <c r="G1616" t="s">
        <v>70</v>
      </c>
      <c r="H1616">
        <v>1</v>
      </c>
      <c r="I1616" t="s">
        <v>327</v>
      </c>
      <c r="J1616" t="s">
        <v>214</v>
      </c>
      <c r="K1616" t="s">
        <v>26</v>
      </c>
      <c r="L1616" t="s">
        <v>27</v>
      </c>
      <c r="M1616" t="s">
        <v>28</v>
      </c>
      <c r="N1616" t="s">
        <v>50</v>
      </c>
      <c r="O1616">
        <v>1</v>
      </c>
      <c r="P1616" t="s">
        <v>319</v>
      </c>
      <c r="Q1616" t="s">
        <v>325</v>
      </c>
      <c r="R1616" t="s">
        <v>328</v>
      </c>
      <c r="S1616" s="2">
        <f t="shared" si="141"/>
        <v>2.9411764705882353E-3</v>
      </c>
      <c r="T1616" s="2">
        <f t="shared" si="145"/>
        <v>2941.1764705882351</v>
      </c>
      <c r="U1616" s="2">
        <f t="shared" si="143"/>
        <v>2.6890756302521009E-3</v>
      </c>
      <c r="V1616">
        <f t="shared" si="142"/>
        <v>2.6890756302521011</v>
      </c>
    </row>
    <row r="1617" spans="1:22" x14ac:dyDescent="0.2">
      <c r="A1617">
        <v>2</v>
      </c>
      <c r="B1617" t="s">
        <v>76</v>
      </c>
      <c r="C1617">
        <f t="shared" si="144"/>
        <v>0.08</v>
      </c>
      <c r="E1617">
        <v>340</v>
      </c>
      <c r="F1617">
        <v>371.875</v>
      </c>
      <c r="G1617" t="s">
        <v>70</v>
      </c>
      <c r="H1617">
        <v>1</v>
      </c>
      <c r="I1617" t="s">
        <v>161</v>
      </c>
      <c r="J1617" t="s">
        <v>161</v>
      </c>
      <c r="K1617" t="s">
        <v>26</v>
      </c>
      <c r="L1617" t="s">
        <v>41</v>
      </c>
      <c r="M1617" t="s">
        <v>28</v>
      </c>
      <c r="N1617" t="s">
        <v>36</v>
      </c>
      <c r="O1617">
        <v>1</v>
      </c>
      <c r="P1617" t="s">
        <v>319</v>
      </c>
      <c r="Q1617" t="s">
        <v>325</v>
      </c>
      <c r="R1617" t="s">
        <v>328</v>
      </c>
      <c r="S1617" s="2">
        <f t="shared" si="141"/>
        <v>2.9411764705882353E-3</v>
      </c>
      <c r="T1617" s="2">
        <f t="shared" si="145"/>
        <v>2941.1764705882351</v>
      </c>
      <c r="U1617" s="2">
        <f t="shared" si="143"/>
        <v>2.6890756302521009E-3</v>
      </c>
      <c r="V1617">
        <f t="shared" si="142"/>
        <v>2.6890756302521011</v>
      </c>
    </row>
    <row r="1618" spans="1:22" x14ac:dyDescent="0.2">
      <c r="A1618">
        <v>2</v>
      </c>
      <c r="B1618" t="s">
        <v>76</v>
      </c>
      <c r="C1618">
        <f t="shared" si="144"/>
        <v>0.08</v>
      </c>
      <c r="E1618">
        <v>340</v>
      </c>
      <c r="F1618">
        <v>371.875</v>
      </c>
      <c r="G1618" t="s">
        <v>70</v>
      </c>
      <c r="H1618">
        <v>1</v>
      </c>
      <c r="I1618" t="s">
        <v>189</v>
      </c>
      <c r="J1618" t="s">
        <v>189</v>
      </c>
      <c r="K1618" t="s">
        <v>40</v>
      </c>
      <c r="L1618" t="s">
        <v>27</v>
      </c>
      <c r="M1618" t="s">
        <v>35</v>
      </c>
      <c r="N1618" t="s">
        <v>42</v>
      </c>
      <c r="O1618">
        <v>2</v>
      </c>
      <c r="P1618" t="s">
        <v>319</v>
      </c>
      <c r="Q1618" t="s">
        <v>325</v>
      </c>
      <c r="R1618" t="s">
        <v>328</v>
      </c>
      <c r="S1618" s="2">
        <f t="shared" si="141"/>
        <v>5.8823529411764705E-3</v>
      </c>
      <c r="T1618" s="2">
        <f t="shared" si="145"/>
        <v>5882.3529411764703</v>
      </c>
      <c r="U1618" s="2">
        <f t="shared" si="143"/>
        <v>5.3781512605042018E-3</v>
      </c>
      <c r="V1618">
        <f t="shared" si="142"/>
        <v>5.3781512605042021</v>
      </c>
    </row>
    <row r="1619" spans="1:22" x14ac:dyDescent="0.2">
      <c r="A1619">
        <v>2</v>
      </c>
      <c r="B1619" t="s">
        <v>76</v>
      </c>
      <c r="C1619">
        <f t="shared" si="144"/>
        <v>0.08</v>
      </c>
      <c r="E1619">
        <v>340</v>
      </c>
      <c r="F1619">
        <v>371.875</v>
      </c>
      <c r="G1619" t="s">
        <v>72</v>
      </c>
      <c r="H1619">
        <v>1</v>
      </c>
      <c r="I1619" t="s">
        <v>173</v>
      </c>
      <c r="J1619" t="s">
        <v>25</v>
      </c>
      <c r="K1619" t="s">
        <v>26</v>
      </c>
      <c r="L1619" t="s">
        <v>27</v>
      </c>
      <c r="M1619" t="s">
        <v>35</v>
      </c>
      <c r="N1619" t="s">
        <v>29</v>
      </c>
      <c r="O1619">
        <v>1</v>
      </c>
      <c r="P1619" t="s">
        <v>319</v>
      </c>
      <c r="Q1619" t="s">
        <v>325</v>
      </c>
      <c r="R1619" t="s">
        <v>329</v>
      </c>
      <c r="S1619" s="2">
        <f t="shared" si="141"/>
        <v>2.9411764705882353E-3</v>
      </c>
      <c r="T1619" s="2">
        <f t="shared" si="145"/>
        <v>2941.1764705882351</v>
      </c>
      <c r="U1619" s="2">
        <f t="shared" si="143"/>
        <v>2.6890756302521009E-3</v>
      </c>
      <c r="V1619">
        <f t="shared" si="142"/>
        <v>2.6890756302521011</v>
      </c>
    </row>
    <row r="1620" spans="1:22" x14ac:dyDescent="0.2">
      <c r="A1620">
        <v>2</v>
      </c>
      <c r="B1620" t="s">
        <v>76</v>
      </c>
      <c r="C1620">
        <f t="shared" si="144"/>
        <v>0.08</v>
      </c>
      <c r="E1620">
        <v>340</v>
      </c>
      <c r="F1620">
        <v>371.875</v>
      </c>
      <c r="G1620" t="s">
        <v>72</v>
      </c>
      <c r="H1620">
        <v>1</v>
      </c>
      <c r="I1620" t="s">
        <v>33</v>
      </c>
      <c r="J1620" t="s">
        <v>33</v>
      </c>
      <c r="K1620" t="s">
        <v>34</v>
      </c>
      <c r="L1620" t="s">
        <v>27</v>
      </c>
      <c r="M1620" t="s">
        <v>35</v>
      </c>
      <c r="N1620" t="s">
        <v>36</v>
      </c>
      <c r="O1620">
        <v>1</v>
      </c>
      <c r="P1620" t="s">
        <v>319</v>
      </c>
      <c r="Q1620" t="s">
        <v>325</v>
      </c>
      <c r="R1620" t="s">
        <v>329</v>
      </c>
      <c r="S1620" s="2">
        <f t="shared" si="141"/>
        <v>2.9411764705882353E-3</v>
      </c>
      <c r="T1620" s="2">
        <f t="shared" si="145"/>
        <v>2941.1764705882351</v>
      </c>
      <c r="U1620" s="2">
        <f t="shared" si="143"/>
        <v>2.6890756302521009E-3</v>
      </c>
      <c r="V1620">
        <f t="shared" si="142"/>
        <v>2.6890756302521011</v>
      </c>
    </row>
    <row r="1621" spans="1:22" x14ac:dyDescent="0.2">
      <c r="A1621">
        <v>2</v>
      </c>
      <c r="B1621" t="s">
        <v>76</v>
      </c>
      <c r="C1621">
        <f t="shared" si="144"/>
        <v>0.08</v>
      </c>
      <c r="E1621">
        <v>340</v>
      </c>
      <c r="F1621">
        <v>371.875</v>
      </c>
      <c r="G1621" t="s">
        <v>72</v>
      </c>
      <c r="H1621">
        <v>1</v>
      </c>
      <c r="I1621" t="s">
        <v>37</v>
      </c>
      <c r="J1621" t="s">
        <v>37</v>
      </c>
      <c r="K1621" t="s">
        <v>26</v>
      </c>
      <c r="L1621" t="s">
        <v>27</v>
      </c>
      <c r="M1621" t="s">
        <v>35</v>
      </c>
      <c r="N1621" t="s">
        <v>29</v>
      </c>
      <c r="O1621">
        <v>1</v>
      </c>
      <c r="P1621" t="s">
        <v>319</v>
      </c>
      <c r="Q1621" t="s">
        <v>325</v>
      </c>
      <c r="R1621" t="s">
        <v>329</v>
      </c>
      <c r="S1621" s="2">
        <f t="shared" si="141"/>
        <v>2.9411764705882353E-3</v>
      </c>
      <c r="T1621" s="2">
        <f t="shared" si="145"/>
        <v>2941.1764705882351</v>
      </c>
      <c r="U1621" s="2">
        <f t="shared" si="143"/>
        <v>2.6890756302521009E-3</v>
      </c>
      <c r="V1621">
        <f t="shared" si="142"/>
        <v>2.6890756302521011</v>
      </c>
    </row>
    <row r="1622" spans="1:22" x14ac:dyDescent="0.2">
      <c r="A1622">
        <v>2</v>
      </c>
      <c r="B1622" t="s">
        <v>76</v>
      </c>
      <c r="C1622">
        <f t="shared" si="144"/>
        <v>0.08</v>
      </c>
      <c r="E1622">
        <v>340</v>
      </c>
      <c r="F1622">
        <v>371.875</v>
      </c>
      <c r="G1622" t="s">
        <v>72</v>
      </c>
      <c r="H1622">
        <v>1</v>
      </c>
      <c r="I1622" t="s">
        <v>327</v>
      </c>
      <c r="J1622" t="s">
        <v>214</v>
      </c>
      <c r="K1622" t="s">
        <v>26</v>
      </c>
      <c r="L1622" t="s">
        <v>27</v>
      </c>
      <c r="M1622" t="s">
        <v>28</v>
      </c>
      <c r="N1622" t="s">
        <v>50</v>
      </c>
      <c r="O1622">
        <v>1</v>
      </c>
      <c r="P1622" t="s">
        <v>319</v>
      </c>
      <c r="Q1622" t="s">
        <v>325</v>
      </c>
      <c r="R1622" t="s">
        <v>329</v>
      </c>
      <c r="S1622" s="2">
        <f t="shared" si="141"/>
        <v>2.9411764705882353E-3</v>
      </c>
      <c r="T1622" s="2">
        <f t="shared" si="145"/>
        <v>2941.1764705882351</v>
      </c>
      <c r="U1622" s="2">
        <f t="shared" si="143"/>
        <v>2.6890756302521009E-3</v>
      </c>
      <c r="V1622">
        <f t="shared" si="142"/>
        <v>2.6890756302521011</v>
      </c>
    </row>
    <row r="1623" spans="1:22" x14ac:dyDescent="0.2">
      <c r="A1623">
        <v>2</v>
      </c>
      <c r="B1623" t="s">
        <v>76</v>
      </c>
      <c r="C1623">
        <f t="shared" si="144"/>
        <v>0.08</v>
      </c>
      <c r="E1623">
        <v>340</v>
      </c>
      <c r="F1623">
        <v>371.875</v>
      </c>
      <c r="G1623" t="s">
        <v>72</v>
      </c>
      <c r="H1623">
        <v>1</v>
      </c>
      <c r="I1623" t="s">
        <v>308</v>
      </c>
      <c r="J1623" t="s">
        <v>308</v>
      </c>
      <c r="K1623" t="s">
        <v>26</v>
      </c>
      <c r="L1623" t="s">
        <v>27</v>
      </c>
      <c r="M1623" t="s">
        <v>28</v>
      </c>
      <c r="N1623" t="s">
        <v>36</v>
      </c>
      <c r="O1623">
        <v>1</v>
      </c>
      <c r="P1623" t="s">
        <v>319</v>
      </c>
      <c r="Q1623" t="s">
        <v>325</v>
      </c>
      <c r="R1623" t="s">
        <v>329</v>
      </c>
      <c r="S1623" s="2">
        <f t="shared" si="141"/>
        <v>2.9411764705882353E-3</v>
      </c>
      <c r="T1623" s="2">
        <f t="shared" si="145"/>
        <v>2941.1764705882351</v>
      </c>
      <c r="U1623" s="2">
        <f t="shared" si="143"/>
        <v>2.6890756302521009E-3</v>
      </c>
      <c r="V1623">
        <f t="shared" si="142"/>
        <v>2.6890756302521011</v>
      </c>
    </row>
    <row r="1624" spans="1:22" x14ac:dyDescent="0.2">
      <c r="A1624">
        <v>2</v>
      </c>
      <c r="B1624" t="s">
        <v>76</v>
      </c>
      <c r="C1624">
        <f t="shared" si="144"/>
        <v>0.08</v>
      </c>
      <c r="E1624">
        <v>340</v>
      </c>
      <c r="F1624">
        <v>371.875</v>
      </c>
      <c r="G1624" t="s">
        <v>72</v>
      </c>
      <c r="H1624">
        <v>1</v>
      </c>
      <c r="I1624" t="s">
        <v>189</v>
      </c>
      <c r="J1624" t="s">
        <v>189</v>
      </c>
      <c r="K1624" t="s">
        <v>40</v>
      </c>
      <c r="L1624" t="s">
        <v>27</v>
      </c>
      <c r="M1624" t="s">
        <v>35</v>
      </c>
      <c r="N1624" t="s">
        <v>42</v>
      </c>
      <c r="O1624">
        <v>1</v>
      </c>
      <c r="P1624" t="s">
        <v>319</v>
      </c>
      <c r="Q1624" t="s">
        <v>325</v>
      </c>
      <c r="R1624" t="s">
        <v>329</v>
      </c>
      <c r="S1624" s="2">
        <f t="shared" si="141"/>
        <v>2.9411764705882353E-3</v>
      </c>
      <c r="T1624" s="2">
        <f t="shared" si="145"/>
        <v>2941.1764705882351</v>
      </c>
      <c r="U1624" s="2">
        <f t="shared" si="143"/>
        <v>2.6890756302521009E-3</v>
      </c>
      <c r="V1624">
        <f t="shared" si="142"/>
        <v>2.6890756302521011</v>
      </c>
    </row>
    <row r="1625" spans="1:22" x14ac:dyDescent="0.2">
      <c r="A1625">
        <v>2</v>
      </c>
      <c r="B1625" t="s">
        <v>76</v>
      </c>
      <c r="C1625">
        <f t="shared" si="144"/>
        <v>0.08</v>
      </c>
      <c r="E1625">
        <v>340</v>
      </c>
      <c r="F1625">
        <v>371.875</v>
      </c>
      <c r="G1625" t="s">
        <v>72</v>
      </c>
      <c r="H1625">
        <v>1</v>
      </c>
      <c r="I1625" t="s">
        <v>189</v>
      </c>
      <c r="J1625" t="s">
        <v>189</v>
      </c>
      <c r="K1625" t="s">
        <v>40</v>
      </c>
      <c r="L1625" t="s">
        <v>27</v>
      </c>
      <c r="M1625" t="s">
        <v>35</v>
      </c>
      <c r="N1625" t="s">
        <v>42</v>
      </c>
      <c r="O1625">
        <v>1</v>
      </c>
      <c r="P1625" t="s">
        <v>319</v>
      </c>
      <c r="Q1625" t="s">
        <v>325</v>
      </c>
      <c r="R1625" t="s">
        <v>329</v>
      </c>
      <c r="S1625" s="2">
        <f t="shared" si="141"/>
        <v>2.9411764705882353E-3</v>
      </c>
      <c r="T1625" s="2">
        <f t="shared" si="145"/>
        <v>2941.1764705882351</v>
      </c>
      <c r="U1625" s="2">
        <f t="shared" si="143"/>
        <v>2.6890756302521009E-3</v>
      </c>
      <c r="V1625">
        <f t="shared" si="142"/>
        <v>2.6890756302521011</v>
      </c>
    </row>
    <row r="1626" spans="1:22" x14ac:dyDescent="0.2">
      <c r="A1626">
        <v>2</v>
      </c>
      <c r="B1626" t="s">
        <v>76</v>
      </c>
      <c r="C1626">
        <f t="shared" si="144"/>
        <v>0.08</v>
      </c>
      <c r="E1626">
        <v>340</v>
      </c>
      <c r="F1626">
        <v>371.875</v>
      </c>
      <c r="G1626" t="s">
        <v>72</v>
      </c>
      <c r="H1626">
        <v>1</v>
      </c>
      <c r="I1626" t="s">
        <v>189</v>
      </c>
      <c r="J1626" t="s">
        <v>189</v>
      </c>
      <c r="K1626" t="s">
        <v>40</v>
      </c>
      <c r="L1626" t="s">
        <v>27</v>
      </c>
      <c r="M1626" t="s">
        <v>35</v>
      </c>
      <c r="N1626" t="s">
        <v>42</v>
      </c>
      <c r="O1626">
        <v>1</v>
      </c>
      <c r="P1626" t="s">
        <v>319</v>
      </c>
      <c r="Q1626" t="s">
        <v>325</v>
      </c>
      <c r="R1626" t="s">
        <v>329</v>
      </c>
      <c r="S1626" s="2">
        <f t="shared" si="141"/>
        <v>2.9411764705882353E-3</v>
      </c>
      <c r="T1626" s="2">
        <f t="shared" si="145"/>
        <v>2941.1764705882351</v>
      </c>
      <c r="U1626" s="2">
        <f t="shared" si="143"/>
        <v>2.6890756302521009E-3</v>
      </c>
      <c r="V1626">
        <f t="shared" si="142"/>
        <v>2.6890756302521011</v>
      </c>
    </row>
    <row r="1627" spans="1:22" x14ac:dyDescent="0.2">
      <c r="A1627">
        <v>2</v>
      </c>
      <c r="B1627" t="s">
        <v>76</v>
      </c>
      <c r="C1627">
        <f t="shared" si="144"/>
        <v>0.08</v>
      </c>
      <c r="E1627">
        <v>340</v>
      </c>
      <c r="F1627">
        <v>371.875</v>
      </c>
      <c r="G1627" t="s">
        <v>74</v>
      </c>
      <c r="H1627">
        <v>1</v>
      </c>
      <c r="I1627" t="s">
        <v>33</v>
      </c>
      <c r="J1627" t="s">
        <v>33</v>
      </c>
      <c r="K1627" t="s">
        <v>34</v>
      </c>
      <c r="L1627" t="s">
        <v>27</v>
      </c>
      <c r="M1627" t="s">
        <v>35</v>
      </c>
      <c r="N1627" t="s">
        <v>36</v>
      </c>
      <c r="O1627">
        <v>1</v>
      </c>
      <c r="P1627" t="s">
        <v>319</v>
      </c>
      <c r="Q1627" t="s">
        <v>325</v>
      </c>
      <c r="R1627" t="s">
        <v>330</v>
      </c>
      <c r="S1627" s="2">
        <f t="shared" si="141"/>
        <v>2.9411764705882353E-3</v>
      </c>
      <c r="T1627" s="2">
        <f t="shared" si="145"/>
        <v>2941.1764705882351</v>
      </c>
      <c r="U1627" s="2">
        <f t="shared" si="143"/>
        <v>2.6890756302521009E-3</v>
      </c>
      <c r="V1627">
        <f t="shared" si="142"/>
        <v>2.6890756302521011</v>
      </c>
    </row>
    <row r="1628" spans="1:22" x14ac:dyDescent="0.2">
      <c r="A1628">
        <v>2</v>
      </c>
      <c r="B1628" t="s">
        <v>76</v>
      </c>
      <c r="C1628">
        <f t="shared" si="144"/>
        <v>0.08</v>
      </c>
      <c r="E1628">
        <v>340</v>
      </c>
      <c r="F1628">
        <v>371.875</v>
      </c>
      <c r="G1628" t="s">
        <v>74</v>
      </c>
      <c r="H1628">
        <v>1</v>
      </c>
      <c r="I1628" t="s">
        <v>43</v>
      </c>
      <c r="J1628" t="s">
        <v>39</v>
      </c>
      <c r="K1628" t="s">
        <v>40</v>
      </c>
      <c r="L1628" t="s">
        <v>41</v>
      </c>
      <c r="M1628" t="s">
        <v>28</v>
      </c>
      <c r="N1628" t="s">
        <v>42</v>
      </c>
      <c r="O1628">
        <v>1</v>
      </c>
      <c r="P1628" t="s">
        <v>319</v>
      </c>
      <c r="Q1628" t="s">
        <v>325</v>
      </c>
      <c r="R1628" t="s">
        <v>330</v>
      </c>
      <c r="S1628" s="2">
        <f t="shared" si="141"/>
        <v>2.9411764705882353E-3</v>
      </c>
      <c r="T1628" s="2">
        <f t="shared" si="145"/>
        <v>2941.1764705882351</v>
      </c>
      <c r="U1628" s="2">
        <f t="shared" si="143"/>
        <v>2.6890756302521009E-3</v>
      </c>
      <c r="V1628">
        <f t="shared" si="142"/>
        <v>2.6890756302521011</v>
      </c>
    </row>
    <row r="1629" spans="1:22" x14ac:dyDescent="0.2">
      <c r="A1629">
        <v>2</v>
      </c>
      <c r="B1629" t="s">
        <v>76</v>
      </c>
      <c r="C1629">
        <f t="shared" si="144"/>
        <v>0.08</v>
      </c>
      <c r="E1629">
        <v>340</v>
      </c>
      <c r="F1629">
        <v>371.875</v>
      </c>
      <c r="G1629" t="s">
        <v>74</v>
      </c>
      <c r="H1629">
        <v>1</v>
      </c>
      <c r="I1629" t="s">
        <v>51</v>
      </c>
      <c r="J1629" t="s">
        <v>51</v>
      </c>
      <c r="K1629" t="s">
        <v>26</v>
      </c>
      <c r="L1629" t="s">
        <v>27</v>
      </c>
      <c r="M1629" t="s">
        <v>28</v>
      </c>
      <c r="N1629" t="s">
        <v>36</v>
      </c>
      <c r="O1629">
        <v>1</v>
      </c>
      <c r="P1629" t="s">
        <v>319</v>
      </c>
      <c r="Q1629" t="s">
        <v>325</v>
      </c>
      <c r="R1629" t="s">
        <v>330</v>
      </c>
      <c r="S1629" s="2">
        <f t="shared" si="141"/>
        <v>2.9411764705882353E-3</v>
      </c>
      <c r="T1629" s="2">
        <f t="shared" si="145"/>
        <v>2941.1764705882351</v>
      </c>
      <c r="U1629" s="2">
        <f t="shared" si="143"/>
        <v>2.6890756302521009E-3</v>
      </c>
      <c r="V1629">
        <f t="shared" si="142"/>
        <v>2.6890756302521011</v>
      </c>
    </row>
    <row r="1630" spans="1:22" x14ac:dyDescent="0.2">
      <c r="A1630">
        <v>2</v>
      </c>
      <c r="B1630" t="s">
        <v>76</v>
      </c>
      <c r="C1630">
        <f t="shared" si="144"/>
        <v>0.08</v>
      </c>
      <c r="E1630">
        <v>340</v>
      </c>
      <c r="F1630">
        <v>371.875</v>
      </c>
      <c r="G1630" t="s">
        <v>74</v>
      </c>
      <c r="H1630">
        <v>1</v>
      </c>
      <c r="I1630" t="s">
        <v>315</v>
      </c>
      <c r="J1630" t="s">
        <v>315</v>
      </c>
      <c r="K1630" t="s">
        <v>34</v>
      </c>
      <c r="L1630" t="s">
        <v>27</v>
      </c>
      <c r="M1630" t="s">
        <v>35</v>
      </c>
      <c r="N1630" t="s">
        <v>154</v>
      </c>
      <c r="O1630">
        <v>1</v>
      </c>
      <c r="P1630" t="s">
        <v>319</v>
      </c>
      <c r="Q1630" t="s">
        <v>325</v>
      </c>
      <c r="R1630" t="s">
        <v>330</v>
      </c>
      <c r="S1630" s="2">
        <f t="shared" si="141"/>
        <v>2.9411764705882353E-3</v>
      </c>
      <c r="T1630" s="2">
        <f t="shared" si="145"/>
        <v>2941.1764705882351</v>
      </c>
      <c r="U1630" s="2">
        <f t="shared" si="143"/>
        <v>2.6890756302521009E-3</v>
      </c>
      <c r="V1630">
        <f t="shared" si="142"/>
        <v>2.6890756302521011</v>
      </c>
    </row>
    <row r="1631" spans="1:22" x14ac:dyDescent="0.2">
      <c r="A1631">
        <v>2</v>
      </c>
      <c r="B1631" t="s">
        <v>76</v>
      </c>
      <c r="C1631">
        <f t="shared" si="144"/>
        <v>0.08</v>
      </c>
      <c r="E1631">
        <v>340</v>
      </c>
      <c r="F1631">
        <v>371.875</v>
      </c>
      <c r="G1631" t="s">
        <v>74</v>
      </c>
      <c r="H1631">
        <v>1</v>
      </c>
      <c r="I1631" t="s">
        <v>189</v>
      </c>
      <c r="J1631" t="s">
        <v>189</v>
      </c>
      <c r="K1631" t="s">
        <v>40</v>
      </c>
      <c r="L1631" t="s">
        <v>27</v>
      </c>
      <c r="M1631" t="s">
        <v>35</v>
      </c>
      <c r="N1631" t="s">
        <v>42</v>
      </c>
      <c r="O1631">
        <v>1</v>
      </c>
      <c r="P1631" t="s">
        <v>319</v>
      </c>
      <c r="Q1631" t="s">
        <v>325</v>
      </c>
      <c r="R1631" t="s">
        <v>330</v>
      </c>
      <c r="S1631" s="2">
        <f t="shared" si="141"/>
        <v>2.9411764705882353E-3</v>
      </c>
      <c r="T1631" s="2">
        <f t="shared" si="145"/>
        <v>2941.1764705882351</v>
      </c>
      <c r="U1631" s="2">
        <f t="shared" si="143"/>
        <v>2.6890756302521009E-3</v>
      </c>
      <c r="V1631">
        <f t="shared" si="142"/>
        <v>2.6890756302521011</v>
      </c>
    </row>
    <row r="1632" spans="1:22" x14ac:dyDescent="0.2">
      <c r="A1632">
        <v>2</v>
      </c>
      <c r="B1632" t="s">
        <v>76</v>
      </c>
      <c r="C1632">
        <f t="shared" si="144"/>
        <v>0.08</v>
      </c>
      <c r="E1632">
        <v>340</v>
      </c>
      <c r="F1632">
        <v>371.875</v>
      </c>
      <c r="G1632" t="s">
        <v>74</v>
      </c>
      <c r="H1632">
        <v>1</v>
      </c>
      <c r="I1632" t="s">
        <v>189</v>
      </c>
      <c r="J1632" t="s">
        <v>189</v>
      </c>
      <c r="K1632" t="s">
        <v>40</v>
      </c>
      <c r="L1632" t="s">
        <v>27</v>
      </c>
      <c r="M1632" t="s">
        <v>35</v>
      </c>
      <c r="N1632" t="s">
        <v>42</v>
      </c>
      <c r="O1632">
        <v>1</v>
      </c>
      <c r="P1632" t="s">
        <v>319</v>
      </c>
      <c r="Q1632" t="s">
        <v>325</v>
      </c>
      <c r="R1632" t="s">
        <v>330</v>
      </c>
      <c r="S1632" s="2">
        <f t="shared" si="141"/>
        <v>2.9411764705882353E-3</v>
      </c>
      <c r="T1632" s="2">
        <f t="shared" si="145"/>
        <v>2941.1764705882351</v>
      </c>
      <c r="U1632" s="2">
        <f t="shared" si="143"/>
        <v>2.6890756302521009E-3</v>
      </c>
      <c r="V1632">
        <f t="shared" si="142"/>
        <v>2.6890756302521011</v>
      </c>
    </row>
    <row r="1633" spans="1:22" x14ac:dyDescent="0.2">
      <c r="A1633">
        <v>2</v>
      </c>
      <c r="B1633" t="s">
        <v>76</v>
      </c>
      <c r="C1633">
        <f t="shared" si="144"/>
        <v>0.08</v>
      </c>
      <c r="E1633">
        <v>340</v>
      </c>
      <c r="F1633">
        <v>371.875</v>
      </c>
      <c r="G1633" t="s">
        <v>74</v>
      </c>
      <c r="H1633">
        <v>1</v>
      </c>
      <c r="I1633" t="s">
        <v>189</v>
      </c>
      <c r="J1633" t="s">
        <v>189</v>
      </c>
      <c r="K1633" t="s">
        <v>40</v>
      </c>
      <c r="L1633" t="s">
        <v>27</v>
      </c>
      <c r="M1633" t="s">
        <v>35</v>
      </c>
      <c r="N1633" t="s">
        <v>42</v>
      </c>
      <c r="O1633">
        <v>1</v>
      </c>
      <c r="P1633" t="s">
        <v>319</v>
      </c>
      <c r="Q1633" t="s">
        <v>325</v>
      </c>
      <c r="R1633" t="s">
        <v>330</v>
      </c>
      <c r="S1633" s="2">
        <f t="shared" si="141"/>
        <v>2.9411764705882353E-3</v>
      </c>
      <c r="T1633" s="2">
        <f t="shared" si="145"/>
        <v>2941.1764705882351</v>
      </c>
      <c r="U1633" s="2">
        <f t="shared" si="143"/>
        <v>2.6890756302521009E-3</v>
      </c>
      <c r="V1633">
        <f t="shared" si="142"/>
        <v>2.6890756302521011</v>
      </c>
    </row>
    <row r="1634" spans="1:22" x14ac:dyDescent="0.2">
      <c r="A1634">
        <v>3</v>
      </c>
      <c r="B1634" t="s">
        <v>22</v>
      </c>
      <c r="C1634">
        <f t="shared" ref="C1634:C1655" si="146">(4/100)</f>
        <v>0.04</v>
      </c>
      <c r="E1634">
        <v>200</v>
      </c>
      <c r="F1634">
        <v>218.75</v>
      </c>
      <c r="G1634" t="s">
        <v>23</v>
      </c>
      <c r="H1634">
        <v>1</v>
      </c>
      <c r="I1634" t="s">
        <v>316</v>
      </c>
      <c r="J1634" t="s">
        <v>316</v>
      </c>
      <c r="K1634" t="s">
        <v>26</v>
      </c>
      <c r="L1634" t="s">
        <v>27</v>
      </c>
      <c r="M1634" t="s">
        <v>28</v>
      </c>
      <c r="N1634" t="s">
        <v>317</v>
      </c>
      <c r="O1634">
        <v>3</v>
      </c>
      <c r="P1634" t="s">
        <v>331</v>
      </c>
      <c r="Q1634" t="s">
        <v>332</v>
      </c>
      <c r="R1634" t="s">
        <v>333</v>
      </c>
      <c r="S1634" s="2">
        <f t="shared" si="141"/>
        <v>1.4999999999999999E-2</v>
      </c>
      <c r="T1634" s="2">
        <f t="shared" si="145"/>
        <v>15000</v>
      </c>
      <c r="U1634" s="2">
        <f t="shared" si="143"/>
        <v>1.3714285714285714E-2</v>
      </c>
      <c r="V1634">
        <f t="shared" si="142"/>
        <v>13.714285714285714</v>
      </c>
    </row>
    <row r="1635" spans="1:22" x14ac:dyDescent="0.2">
      <c r="A1635">
        <v>3</v>
      </c>
      <c r="B1635" t="s">
        <v>22</v>
      </c>
      <c r="C1635">
        <f t="shared" si="146"/>
        <v>0.04</v>
      </c>
      <c r="E1635">
        <v>200</v>
      </c>
      <c r="F1635">
        <v>218.75</v>
      </c>
      <c r="G1635" t="s">
        <v>23</v>
      </c>
      <c r="H1635">
        <v>1</v>
      </c>
      <c r="I1635" t="s">
        <v>51</v>
      </c>
      <c r="J1635" t="s">
        <v>51</v>
      </c>
      <c r="K1635" t="s">
        <v>26</v>
      </c>
      <c r="L1635" t="s">
        <v>27</v>
      </c>
      <c r="M1635" t="s">
        <v>28</v>
      </c>
      <c r="N1635" t="s">
        <v>36</v>
      </c>
      <c r="O1635">
        <v>1</v>
      </c>
      <c r="P1635" t="s">
        <v>331</v>
      </c>
      <c r="Q1635" t="s">
        <v>332</v>
      </c>
      <c r="R1635" t="s">
        <v>333</v>
      </c>
      <c r="S1635" s="2">
        <f t="shared" si="141"/>
        <v>5.0000000000000001E-3</v>
      </c>
      <c r="T1635" s="2">
        <f t="shared" si="145"/>
        <v>5000</v>
      </c>
      <c r="U1635" s="2">
        <f t="shared" si="143"/>
        <v>4.5714285714285718E-3</v>
      </c>
      <c r="V1635">
        <f t="shared" si="142"/>
        <v>4.5714285714285721</v>
      </c>
    </row>
    <row r="1636" spans="1:22" x14ac:dyDescent="0.2">
      <c r="A1636">
        <v>3</v>
      </c>
      <c r="B1636" t="s">
        <v>22</v>
      </c>
      <c r="C1636">
        <f t="shared" si="146"/>
        <v>0.04</v>
      </c>
      <c r="E1636">
        <v>200</v>
      </c>
      <c r="F1636">
        <v>218.75</v>
      </c>
      <c r="G1636" t="s">
        <v>23</v>
      </c>
      <c r="H1636">
        <v>1</v>
      </c>
      <c r="I1636" t="s">
        <v>56</v>
      </c>
      <c r="J1636" t="s">
        <v>56</v>
      </c>
      <c r="K1636" t="s">
        <v>26</v>
      </c>
      <c r="L1636" t="s">
        <v>27</v>
      </c>
      <c r="M1636" t="s">
        <v>28</v>
      </c>
      <c r="N1636" t="s">
        <v>50</v>
      </c>
      <c r="O1636">
        <v>3</v>
      </c>
      <c r="P1636" t="s">
        <v>331</v>
      </c>
      <c r="Q1636" t="s">
        <v>332</v>
      </c>
      <c r="R1636" t="s">
        <v>333</v>
      </c>
      <c r="S1636" s="2">
        <f t="shared" si="141"/>
        <v>1.4999999999999999E-2</v>
      </c>
      <c r="T1636" s="2">
        <f t="shared" si="145"/>
        <v>15000</v>
      </c>
      <c r="U1636" s="2">
        <f t="shared" si="143"/>
        <v>1.3714285714285714E-2</v>
      </c>
      <c r="V1636">
        <f t="shared" si="142"/>
        <v>13.714285714285714</v>
      </c>
    </row>
    <row r="1637" spans="1:22" x14ac:dyDescent="0.2">
      <c r="A1637">
        <v>3</v>
      </c>
      <c r="B1637" t="s">
        <v>22</v>
      </c>
      <c r="C1637">
        <f t="shared" si="146"/>
        <v>0.04</v>
      </c>
      <c r="E1637">
        <v>200</v>
      </c>
      <c r="F1637">
        <v>218.75</v>
      </c>
      <c r="G1637" t="s">
        <v>23</v>
      </c>
      <c r="H1637">
        <v>1</v>
      </c>
      <c r="I1637" t="s">
        <v>65</v>
      </c>
      <c r="J1637" t="s">
        <v>65</v>
      </c>
      <c r="K1637" t="s">
        <v>34</v>
      </c>
      <c r="L1637" t="s">
        <v>41</v>
      </c>
      <c r="M1637" t="s">
        <v>35</v>
      </c>
      <c r="N1637" t="s">
        <v>66</v>
      </c>
      <c r="O1637">
        <v>1</v>
      </c>
      <c r="P1637" t="s">
        <v>331</v>
      </c>
      <c r="Q1637" t="s">
        <v>332</v>
      </c>
      <c r="R1637" t="s">
        <v>333</v>
      </c>
      <c r="S1637" s="2">
        <f t="shared" si="141"/>
        <v>5.0000000000000001E-3</v>
      </c>
      <c r="T1637" s="2">
        <f t="shared" si="145"/>
        <v>5000</v>
      </c>
      <c r="U1637" s="2">
        <f t="shared" si="143"/>
        <v>4.5714285714285718E-3</v>
      </c>
      <c r="V1637">
        <f t="shared" si="142"/>
        <v>4.5714285714285721</v>
      </c>
    </row>
    <row r="1638" spans="1:22" x14ac:dyDescent="0.2">
      <c r="A1638">
        <v>3</v>
      </c>
      <c r="B1638" t="s">
        <v>22</v>
      </c>
      <c r="C1638">
        <f t="shared" si="146"/>
        <v>0.04</v>
      </c>
      <c r="E1638">
        <v>200</v>
      </c>
      <c r="F1638">
        <v>218.75</v>
      </c>
      <c r="G1638" t="s">
        <v>23</v>
      </c>
      <c r="H1638">
        <v>1</v>
      </c>
      <c r="I1638" t="s">
        <v>308</v>
      </c>
      <c r="J1638" t="s">
        <v>308</v>
      </c>
      <c r="K1638" t="s">
        <v>26</v>
      </c>
      <c r="L1638" t="s">
        <v>27</v>
      </c>
      <c r="M1638" t="s">
        <v>28</v>
      </c>
      <c r="N1638" t="s">
        <v>36</v>
      </c>
      <c r="O1638">
        <v>4</v>
      </c>
      <c r="P1638" t="s">
        <v>331</v>
      </c>
      <c r="Q1638" t="s">
        <v>332</v>
      </c>
      <c r="R1638" t="s">
        <v>333</v>
      </c>
      <c r="S1638" s="2">
        <f t="shared" si="141"/>
        <v>0.02</v>
      </c>
      <c r="T1638" s="2">
        <f t="shared" si="145"/>
        <v>20000</v>
      </c>
      <c r="U1638" s="2">
        <f t="shared" si="143"/>
        <v>1.8285714285714287E-2</v>
      </c>
      <c r="V1638">
        <f t="shared" si="142"/>
        <v>18.285714285714288</v>
      </c>
    </row>
    <row r="1639" spans="1:22" x14ac:dyDescent="0.2">
      <c r="A1639">
        <v>3</v>
      </c>
      <c r="B1639" t="s">
        <v>22</v>
      </c>
      <c r="C1639">
        <f t="shared" si="146"/>
        <v>0.04</v>
      </c>
      <c r="E1639">
        <v>200</v>
      </c>
      <c r="F1639">
        <v>218.75</v>
      </c>
      <c r="G1639" t="s">
        <v>23</v>
      </c>
      <c r="H1639">
        <v>1</v>
      </c>
      <c r="I1639" t="s">
        <v>308</v>
      </c>
      <c r="J1639" t="s">
        <v>308</v>
      </c>
      <c r="K1639" t="s">
        <v>26</v>
      </c>
      <c r="L1639" t="s">
        <v>27</v>
      </c>
      <c r="M1639" t="s">
        <v>28</v>
      </c>
      <c r="N1639" t="s">
        <v>36</v>
      </c>
      <c r="O1639">
        <v>1</v>
      </c>
      <c r="P1639" t="s">
        <v>331</v>
      </c>
      <c r="Q1639" t="s">
        <v>332</v>
      </c>
      <c r="R1639" t="s">
        <v>333</v>
      </c>
      <c r="S1639" s="2">
        <f t="shared" si="141"/>
        <v>5.0000000000000001E-3</v>
      </c>
      <c r="T1639" s="2">
        <f t="shared" si="145"/>
        <v>5000</v>
      </c>
      <c r="U1639" s="2">
        <f t="shared" si="143"/>
        <v>4.5714285714285718E-3</v>
      </c>
      <c r="V1639">
        <f t="shared" si="142"/>
        <v>4.5714285714285721</v>
      </c>
    </row>
    <row r="1640" spans="1:22" x14ac:dyDescent="0.2">
      <c r="A1640">
        <v>3</v>
      </c>
      <c r="B1640" t="s">
        <v>22</v>
      </c>
      <c r="C1640">
        <f t="shared" si="146"/>
        <v>0.04</v>
      </c>
      <c r="E1640">
        <v>200</v>
      </c>
      <c r="F1640">
        <v>218.75</v>
      </c>
      <c r="G1640" t="s">
        <v>23</v>
      </c>
      <c r="H1640">
        <v>1</v>
      </c>
      <c r="I1640" t="s">
        <v>308</v>
      </c>
      <c r="J1640" t="s">
        <v>308</v>
      </c>
      <c r="K1640" t="s">
        <v>26</v>
      </c>
      <c r="L1640" t="s">
        <v>27</v>
      </c>
      <c r="M1640" t="s">
        <v>28</v>
      </c>
      <c r="N1640" t="s">
        <v>36</v>
      </c>
      <c r="O1640">
        <v>3</v>
      </c>
      <c r="P1640" t="s">
        <v>331</v>
      </c>
      <c r="Q1640" t="s">
        <v>332</v>
      </c>
      <c r="R1640" t="s">
        <v>333</v>
      </c>
      <c r="S1640" s="2">
        <f t="shared" si="141"/>
        <v>1.4999999999999999E-2</v>
      </c>
      <c r="T1640" s="2">
        <f t="shared" si="145"/>
        <v>15000</v>
      </c>
      <c r="U1640" s="2">
        <f t="shared" si="143"/>
        <v>1.3714285714285714E-2</v>
      </c>
      <c r="V1640">
        <f t="shared" si="142"/>
        <v>13.714285714285714</v>
      </c>
    </row>
    <row r="1641" spans="1:22" x14ac:dyDescent="0.2">
      <c r="A1641">
        <v>3</v>
      </c>
      <c r="B1641" t="s">
        <v>22</v>
      </c>
      <c r="C1641">
        <f t="shared" si="146"/>
        <v>0.04</v>
      </c>
      <c r="E1641">
        <v>200</v>
      </c>
      <c r="F1641">
        <v>218.75</v>
      </c>
      <c r="G1641" t="s">
        <v>23</v>
      </c>
      <c r="H1641">
        <v>1</v>
      </c>
      <c r="I1641" t="s">
        <v>303</v>
      </c>
      <c r="J1641" t="s">
        <v>303</v>
      </c>
      <c r="K1641" t="s">
        <v>34</v>
      </c>
      <c r="L1641" t="s">
        <v>27</v>
      </c>
      <c r="M1641" t="s">
        <v>35</v>
      </c>
      <c r="N1641" t="s">
        <v>36</v>
      </c>
      <c r="O1641">
        <v>1</v>
      </c>
      <c r="P1641" t="s">
        <v>331</v>
      </c>
      <c r="Q1641" t="s">
        <v>332</v>
      </c>
      <c r="R1641" t="s">
        <v>333</v>
      </c>
      <c r="S1641" s="2">
        <f t="shared" si="141"/>
        <v>5.0000000000000001E-3</v>
      </c>
      <c r="T1641" s="2">
        <f t="shared" si="145"/>
        <v>5000</v>
      </c>
      <c r="U1641" s="2">
        <f t="shared" si="143"/>
        <v>4.5714285714285718E-3</v>
      </c>
      <c r="V1641">
        <f t="shared" si="142"/>
        <v>4.5714285714285721</v>
      </c>
    </row>
    <row r="1642" spans="1:22" x14ac:dyDescent="0.2">
      <c r="A1642">
        <v>3</v>
      </c>
      <c r="B1642" t="s">
        <v>22</v>
      </c>
      <c r="C1642">
        <f t="shared" si="146"/>
        <v>0.04</v>
      </c>
      <c r="E1642">
        <v>200</v>
      </c>
      <c r="F1642">
        <v>218.75</v>
      </c>
      <c r="G1642" t="s">
        <v>70</v>
      </c>
      <c r="H1642">
        <v>1</v>
      </c>
      <c r="I1642" t="s">
        <v>316</v>
      </c>
      <c r="J1642" t="s">
        <v>316</v>
      </c>
      <c r="K1642" t="s">
        <v>26</v>
      </c>
      <c r="L1642" t="s">
        <v>27</v>
      </c>
      <c r="M1642" t="s">
        <v>28</v>
      </c>
      <c r="N1642" t="s">
        <v>317</v>
      </c>
      <c r="O1642">
        <v>1</v>
      </c>
      <c r="P1642" t="s">
        <v>331</v>
      </c>
      <c r="Q1642" t="s">
        <v>332</v>
      </c>
      <c r="R1642" t="s">
        <v>334</v>
      </c>
      <c r="S1642" s="2">
        <f t="shared" si="141"/>
        <v>5.0000000000000001E-3</v>
      </c>
      <c r="T1642" s="2">
        <f t="shared" si="145"/>
        <v>5000</v>
      </c>
      <c r="U1642" s="2">
        <f t="shared" si="143"/>
        <v>4.5714285714285718E-3</v>
      </c>
      <c r="V1642">
        <f t="shared" si="142"/>
        <v>4.5714285714285721</v>
      </c>
    </row>
    <row r="1643" spans="1:22" x14ac:dyDescent="0.2">
      <c r="A1643">
        <v>3</v>
      </c>
      <c r="B1643" t="s">
        <v>22</v>
      </c>
      <c r="C1643">
        <f t="shared" si="146"/>
        <v>0.04</v>
      </c>
      <c r="E1643">
        <v>200</v>
      </c>
      <c r="F1643">
        <v>218.75</v>
      </c>
      <c r="G1643" t="s">
        <v>70</v>
      </c>
      <c r="H1643">
        <v>1</v>
      </c>
      <c r="I1643" t="s">
        <v>43</v>
      </c>
      <c r="J1643" t="s">
        <v>39</v>
      </c>
      <c r="K1643" t="s">
        <v>40</v>
      </c>
      <c r="L1643" t="s">
        <v>41</v>
      </c>
      <c r="M1643" t="s">
        <v>28</v>
      </c>
      <c r="N1643" t="s">
        <v>42</v>
      </c>
      <c r="O1643">
        <v>2</v>
      </c>
      <c r="P1643" t="s">
        <v>331</v>
      </c>
      <c r="Q1643" t="s">
        <v>332</v>
      </c>
      <c r="R1643" t="s">
        <v>334</v>
      </c>
      <c r="S1643" s="2">
        <f t="shared" si="141"/>
        <v>0.01</v>
      </c>
      <c r="T1643" s="2">
        <f t="shared" si="145"/>
        <v>10000</v>
      </c>
      <c r="U1643" s="2">
        <f t="shared" si="143"/>
        <v>9.1428571428571435E-3</v>
      </c>
      <c r="V1643">
        <f t="shared" si="142"/>
        <v>9.1428571428571441</v>
      </c>
    </row>
    <row r="1644" spans="1:22" x14ac:dyDescent="0.2">
      <c r="A1644">
        <v>3</v>
      </c>
      <c r="B1644" t="s">
        <v>22</v>
      </c>
      <c r="C1644">
        <f t="shared" si="146"/>
        <v>0.04</v>
      </c>
      <c r="E1644">
        <v>200</v>
      </c>
      <c r="F1644">
        <v>218.75</v>
      </c>
      <c r="G1644" t="s">
        <v>70</v>
      </c>
      <c r="H1644">
        <v>1</v>
      </c>
      <c r="I1644" t="s">
        <v>65</v>
      </c>
      <c r="J1644" t="s">
        <v>65</v>
      </c>
      <c r="K1644" t="s">
        <v>34</v>
      </c>
      <c r="L1644" t="s">
        <v>41</v>
      </c>
      <c r="M1644" t="s">
        <v>35</v>
      </c>
      <c r="N1644" t="s">
        <v>66</v>
      </c>
      <c r="O1644">
        <v>1</v>
      </c>
      <c r="P1644" t="s">
        <v>331</v>
      </c>
      <c r="Q1644" t="s">
        <v>332</v>
      </c>
      <c r="R1644" t="s">
        <v>334</v>
      </c>
      <c r="S1644" s="2">
        <f t="shared" si="141"/>
        <v>5.0000000000000001E-3</v>
      </c>
      <c r="T1644" s="2">
        <f t="shared" si="145"/>
        <v>5000</v>
      </c>
      <c r="U1644" s="2">
        <f t="shared" si="143"/>
        <v>4.5714285714285718E-3</v>
      </c>
      <c r="V1644">
        <f t="shared" si="142"/>
        <v>4.5714285714285721</v>
      </c>
    </row>
    <row r="1645" spans="1:22" x14ac:dyDescent="0.2">
      <c r="A1645">
        <v>3</v>
      </c>
      <c r="B1645" t="s">
        <v>22</v>
      </c>
      <c r="C1645">
        <f t="shared" si="146"/>
        <v>0.04</v>
      </c>
      <c r="E1645">
        <v>200</v>
      </c>
      <c r="F1645">
        <v>218.75</v>
      </c>
      <c r="G1645" t="s">
        <v>70</v>
      </c>
      <c r="H1645">
        <v>1</v>
      </c>
      <c r="I1645" t="s">
        <v>65</v>
      </c>
      <c r="J1645" t="s">
        <v>65</v>
      </c>
      <c r="K1645" t="s">
        <v>34</v>
      </c>
      <c r="L1645" t="s">
        <v>41</v>
      </c>
      <c r="M1645" t="s">
        <v>35</v>
      </c>
      <c r="N1645" t="s">
        <v>66</v>
      </c>
      <c r="O1645">
        <v>1</v>
      </c>
      <c r="P1645" t="s">
        <v>331</v>
      </c>
      <c r="Q1645" t="s">
        <v>332</v>
      </c>
      <c r="R1645" t="s">
        <v>334</v>
      </c>
      <c r="S1645" s="2">
        <f t="shared" si="141"/>
        <v>5.0000000000000001E-3</v>
      </c>
      <c r="T1645" s="2">
        <f t="shared" si="145"/>
        <v>5000</v>
      </c>
      <c r="U1645" s="2">
        <f t="shared" si="143"/>
        <v>4.5714285714285718E-3</v>
      </c>
      <c r="V1645">
        <f t="shared" si="142"/>
        <v>4.5714285714285721</v>
      </c>
    </row>
    <row r="1646" spans="1:22" x14ac:dyDescent="0.2">
      <c r="A1646">
        <v>3</v>
      </c>
      <c r="B1646" t="s">
        <v>22</v>
      </c>
      <c r="C1646">
        <f t="shared" si="146"/>
        <v>0.04</v>
      </c>
      <c r="E1646">
        <v>200</v>
      </c>
      <c r="F1646">
        <v>218.75</v>
      </c>
      <c r="G1646" t="s">
        <v>70</v>
      </c>
      <c r="H1646">
        <v>1</v>
      </c>
      <c r="I1646" t="s">
        <v>308</v>
      </c>
      <c r="J1646" t="s">
        <v>308</v>
      </c>
      <c r="K1646" t="s">
        <v>26</v>
      </c>
      <c r="L1646" t="s">
        <v>27</v>
      </c>
      <c r="M1646" t="s">
        <v>28</v>
      </c>
      <c r="N1646" t="s">
        <v>36</v>
      </c>
      <c r="O1646">
        <v>2</v>
      </c>
      <c r="P1646" t="s">
        <v>331</v>
      </c>
      <c r="Q1646" t="s">
        <v>332</v>
      </c>
      <c r="R1646" t="s">
        <v>334</v>
      </c>
      <c r="S1646" s="2">
        <f t="shared" si="141"/>
        <v>0.01</v>
      </c>
      <c r="T1646" s="2">
        <f t="shared" si="145"/>
        <v>10000</v>
      </c>
      <c r="U1646" s="2">
        <f t="shared" si="143"/>
        <v>9.1428571428571435E-3</v>
      </c>
      <c r="V1646">
        <f t="shared" si="142"/>
        <v>9.1428571428571441</v>
      </c>
    </row>
    <row r="1647" spans="1:22" x14ac:dyDescent="0.2">
      <c r="A1647">
        <v>3</v>
      </c>
      <c r="B1647" t="s">
        <v>22</v>
      </c>
      <c r="C1647">
        <f t="shared" si="146"/>
        <v>0.04</v>
      </c>
      <c r="E1647">
        <v>200</v>
      </c>
      <c r="F1647">
        <v>218.75</v>
      </c>
      <c r="G1647" t="s">
        <v>72</v>
      </c>
      <c r="H1647">
        <v>1</v>
      </c>
      <c r="I1647" t="s">
        <v>316</v>
      </c>
      <c r="J1647" t="s">
        <v>316</v>
      </c>
      <c r="K1647" t="s">
        <v>26</v>
      </c>
      <c r="L1647" t="s">
        <v>27</v>
      </c>
      <c r="M1647" t="s">
        <v>28</v>
      </c>
      <c r="N1647" t="s">
        <v>317</v>
      </c>
      <c r="O1647">
        <v>2</v>
      </c>
      <c r="P1647" t="s">
        <v>331</v>
      </c>
      <c r="Q1647" t="s">
        <v>332</v>
      </c>
      <c r="R1647" t="s">
        <v>335</v>
      </c>
      <c r="S1647" s="2">
        <f t="shared" si="141"/>
        <v>0.01</v>
      </c>
      <c r="T1647" s="2">
        <f t="shared" si="145"/>
        <v>10000</v>
      </c>
      <c r="U1647" s="2">
        <f t="shared" si="143"/>
        <v>9.1428571428571435E-3</v>
      </c>
      <c r="V1647">
        <f t="shared" si="142"/>
        <v>9.1428571428571441</v>
      </c>
    </row>
    <row r="1648" spans="1:22" x14ac:dyDescent="0.2">
      <c r="A1648">
        <v>3</v>
      </c>
      <c r="B1648" t="s">
        <v>22</v>
      </c>
      <c r="C1648">
        <f t="shared" si="146"/>
        <v>0.04</v>
      </c>
      <c r="E1648">
        <v>200</v>
      </c>
      <c r="F1648">
        <v>218.75</v>
      </c>
      <c r="G1648" t="s">
        <v>72</v>
      </c>
      <c r="H1648">
        <v>1</v>
      </c>
      <c r="I1648" t="s">
        <v>43</v>
      </c>
      <c r="J1648" t="s">
        <v>39</v>
      </c>
      <c r="K1648" t="s">
        <v>40</v>
      </c>
      <c r="L1648" t="s">
        <v>41</v>
      </c>
      <c r="M1648" t="s">
        <v>28</v>
      </c>
      <c r="N1648" t="s">
        <v>42</v>
      </c>
      <c r="O1648">
        <v>2</v>
      </c>
      <c r="P1648" t="s">
        <v>331</v>
      </c>
      <c r="Q1648" t="s">
        <v>332</v>
      </c>
      <c r="R1648" t="s">
        <v>335</v>
      </c>
      <c r="S1648" s="2">
        <f t="shared" si="141"/>
        <v>0.01</v>
      </c>
      <c r="T1648" s="2">
        <f t="shared" si="145"/>
        <v>10000</v>
      </c>
      <c r="U1648" s="2">
        <f t="shared" si="143"/>
        <v>9.1428571428571435E-3</v>
      </c>
      <c r="V1648">
        <f t="shared" si="142"/>
        <v>9.1428571428571441</v>
      </c>
    </row>
    <row r="1649" spans="1:22" x14ac:dyDescent="0.2">
      <c r="A1649">
        <v>3</v>
      </c>
      <c r="B1649" t="s">
        <v>22</v>
      </c>
      <c r="C1649">
        <f t="shared" si="146"/>
        <v>0.04</v>
      </c>
      <c r="E1649">
        <v>200</v>
      </c>
      <c r="F1649">
        <v>218.75</v>
      </c>
      <c r="G1649" t="s">
        <v>72</v>
      </c>
      <c r="H1649">
        <v>1</v>
      </c>
      <c r="I1649" t="s">
        <v>308</v>
      </c>
      <c r="J1649" t="s">
        <v>308</v>
      </c>
      <c r="K1649" t="s">
        <v>26</v>
      </c>
      <c r="L1649" t="s">
        <v>27</v>
      </c>
      <c r="M1649" t="s">
        <v>28</v>
      </c>
      <c r="N1649" t="s">
        <v>36</v>
      </c>
      <c r="O1649">
        <v>3</v>
      </c>
      <c r="P1649" t="s">
        <v>331</v>
      </c>
      <c r="Q1649" t="s">
        <v>332</v>
      </c>
      <c r="R1649" t="s">
        <v>335</v>
      </c>
      <c r="S1649" s="2">
        <f t="shared" si="141"/>
        <v>1.4999999999999999E-2</v>
      </c>
      <c r="T1649" s="2">
        <f t="shared" si="145"/>
        <v>15000</v>
      </c>
      <c r="U1649" s="2">
        <f t="shared" si="143"/>
        <v>1.3714285714285714E-2</v>
      </c>
      <c r="V1649">
        <f t="shared" si="142"/>
        <v>13.714285714285714</v>
      </c>
    </row>
    <row r="1650" spans="1:22" x14ac:dyDescent="0.2">
      <c r="A1650">
        <v>3</v>
      </c>
      <c r="B1650" t="s">
        <v>22</v>
      </c>
      <c r="C1650">
        <f t="shared" si="146"/>
        <v>0.04</v>
      </c>
      <c r="E1650">
        <v>200</v>
      </c>
      <c r="F1650">
        <v>218.75</v>
      </c>
      <c r="G1650" t="s">
        <v>72</v>
      </c>
      <c r="H1650">
        <v>1</v>
      </c>
      <c r="I1650" t="s">
        <v>189</v>
      </c>
      <c r="J1650" t="s">
        <v>189</v>
      </c>
      <c r="K1650" t="s">
        <v>40</v>
      </c>
      <c r="L1650" t="s">
        <v>27</v>
      </c>
      <c r="M1650" t="s">
        <v>35</v>
      </c>
      <c r="N1650" t="s">
        <v>42</v>
      </c>
      <c r="O1650">
        <v>1</v>
      </c>
      <c r="P1650" t="s">
        <v>331</v>
      </c>
      <c r="Q1650" t="s">
        <v>332</v>
      </c>
      <c r="R1650" t="s">
        <v>335</v>
      </c>
      <c r="S1650" s="2">
        <f t="shared" si="141"/>
        <v>5.0000000000000001E-3</v>
      </c>
      <c r="T1650" s="2">
        <f t="shared" si="145"/>
        <v>5000</v>
      </c>
      <c r="U1650" s="2">
        <f t="shared" si="143"/>
        <v>4.5714285714285718E-3</v>
      </c>
      <c r="V1650">
        <f t="shared" si="142"/>
        <v>4.5714285714285721</v>
      </c>
    </row>
    <row r="1651" spans="1:22" x14ac:dyDescent="0.2">
      <c r="A1651">
        <v>3</v>
      </c>
      <c r="B1651" t="s">
        <v>22</v>
      </c>
      <c r="C1651">
        <f t="shared" si="146"/>
        <v>0.04</v>
      </c>
      <c r="E1651">
        <v>200</v>
      </c>
      <c r="F1651">
        <v>218.75</v>
      </c>
      <c r="G1651" t="s">
        <v>72</v>
      </c>
      <c r="H1651">
        <v>1</v>
      </c>
      <c r="I1651" t="s">
        <v>303</v>
      </c>
      <c r="J1651" t="s">
        <v>303</v>
      </c>
      <c r="K1651" t="s">
        <v>34</v>
      </c>
      <c r="L1651" t="s">
        <v>27</v>
      </c>
      <c r="M1651" t="s">
        <v>35</v>
      </c>
      <c r="N1651" t="s">
        <v>36</v>
      </c>
      <c r="O1651">
        <v>1</v>
      </c>
      <c r="P1651" t="s">
        <v>331</v>
      </c>
      <c r="Q1651" t="s">
        <v>332</v>
      </c>
      <c r="R1651" t="s">
        <v>335</v>
      </c>
      <c r="S1651" s="2">
        <f t="shared" si="141"/>
        <v>5.0000000000000001E-3</v>
      </c>
      <c r="T1651" s="2">
        <f t="shared" si="145"/>
        <v>5000</v>
      </c>
      <c r="U1651" s="2">
        <f t="shared" si="143"/>
        <v>4.5714285714285718E-3</v>
      </c>
      <c r="V1651">
        <f t="shared" si="142"/>
        <v>4.5714285714285721</v>
      </c>
    </row>
    <row r="1652" spans="1:22" x14ac:dyDescent="0.2">
      <c r="A1652">
        <v>3</v>
      </c>
      <c r="B1652" t="s">
        <v>22</v>
      </c>
      <c r="C1652">
        <f t="shared" si="146"/>
        <v>0.04</v>
      </c>
      <c r="E1652">
        <v>200</v>
      </c>
      <c r="F1652">
        <v>218.75</v>
      </c>
      <c r="G1652" t="s">
        <v>74</v>
      </c>
      <c r="H1652">
        <v>1</v>
      </c>
      <c r="I1652" t="s">
        <v>316</v>
      </c>
      <c r="J1652" t="s">
        <v>316</v>
      </c>
      <c r="K1652" t="s">
        <v>26</v>
      </c>
      <c r="L1652" t="s">
        <v>27</v>
      </c>
      <c r="M1652" t="s">
        <v>28</v>
      </c>
      <c r="N1652" t="s">
        <v>317</v>
      </c>
      <c r="O1652">
        <v>3</v>
      </c>
      <c r="P1652" t="s">
        <v>331</v>
      </c>
      <c r="Q1652" t="s">
        <v>332</v>
      </c>
      <c r="R1652" t="s">
        <v>336</v>
      </c>
      <c r="S1652" s="2">
        <f t="shared" si="141"/>
        <v>1.4999999999999999E-2</v>
      </c>
      <c r="T1652" s="2">
        <f t="shared" si="145"/>
        <v>15000</v>
      </c>
      <c r="U1652" s="2">
        <f t="shared" si="143"/>
        <v>1.3714285714285714E-2</v>
      </c>
      <c r="V1652">
        <f t="shared" si="142"/>
        <v>13.714285714285714</v>
      </c>
    </row>
    <row r="1653" spans="1:22" x14ac:dyDescent="0.2">
      <c r="A1653">
        <v>3</v>
      </c>
      <c r="B1653" t="s">
        <v>22</v>
      </c>
      <c r="C1653">
        <f t="shared" si="146"/>
        <v>0.04</v>
      </c>
      <c r="E1653">
        <v>200</v>
      </c>
      <c r="F1653">
        <v>218.75</v>
      </c>
      <c r="G1653" t="s">
        <v>74</v>
      </c>
      <c r="H1653">
        <v>1</v>
      </c>
      <c r="I1653" t="s">
        <v>43</v>
      </c>
      <c r="J1653" t="s">
        <v>39</v>
      </c>
      <c r="K1653" t="s">
        <v>40</v>
      </c>
      <c r="L1653" t="s">
        <v>41</v>
      </c>
      <c r="M1653" t="s">
        <v>28</v>
      </c>
      <c r="N1653" t="s">
        <v>42</v>
      </c>
      <c r="O1653">
        <v>1</v>
      </c>
      <c r="P1653" t="s">
        <v>331</v>
      </c>
      <c r="Q1653" t="s">
        <v>332</v>
      </c>
      <c r="R1653" t="s">
        <v>336</v>
      </c>
      <c r="S1653" s="2">
        <f t="shared" si="141"/>
        <v>5.0000000000000001E-3</v>
      </c>
      <c r="T1653" s="2">
        <f t="shared" si="145"/>
        <v>5000</v>
      </c>
      <c r="U1653" s="2">
        <f t="shared" si="143"/>
        <v>4.5714285714285718E-3</v>
      </c>
      <c r="V1653">
        <f t="shared" si="142"/>
        <v>4.5714285714285721</v>
      </c>
    </row>
    <row r="1654" spans="1:22" x14ac:dyDescent="0.2">
      <c r="A1654">
        <v>3</v>
      </c>
      <c r="B1654" t="s">
        <v>22</v>
      </c>
      <c r="C1654">
        <f t="shared" si="146"/>
        <v>0.04</v>
      </c>
      <c r="E1654">
        <v>200</v>
      </c>
      <c r="F1654">
        <v>218.75</v>
      </c>
      <c r="G1654" t="s">
        <v>74</v>
      </c>
      <c r="H1654">
        <v>1</v>
      </c>
      <c r="I1654" t="s">
        <v>308</v>
      </c>
      <c r="J1654" t="s">
        <v>308</v>
      </c>
      <c r="K1654" t="s">
        <v>26</v>
      </c>
      <c r="L1654" t="s">
        <v>27</v>
      </c>
      <c r="M1654" t="s">
        <v>28</v>
      </c>
      <c r="N1654" t="s">
        <v>36</v>
      </c>
      <c r="O1654">
        <v>2</v>
      </c>
      <c r="P1654" t="s">
        <v>331</v>
      </c>
      <c r="Q1654" t="s">
        <v>332</v>
      </c>
      <c r="R1654" t="s">
        <v>336</v>
      </c>
      <c r="S1654" s="2">
        <f t="shared" si="141"/>
        <v>0.01</v>
      </c>
      <c r="T1654" s="2">
        <f t="shared" si="145"/>
        <v>10000</v>
      </c>
      <c r="U1654" s="2">
        <f t="shared" si="143"/>
        <v>9.1428571428571435E-3</v>
      </c>
      <c r="V1654">
        <f t="shared" si="142"/>
        <v>9.1428571428571441</v>
      </c>
    </row>
    <row r="1655" spans="1:22" x14ac:dyDescent="0.2">
      <c r="A1655">
        <v>3</v>
      </c>
      <c r="B1655" t="s">
        <v>22</v>
      </c>
      <c r="C1655">
        <f t="shared" si="146"/>
        <v>0.04</v>
      </c>
      <c r="E1655">
        <v>200</v>
      </c>
      <c r="F1655">
        <v>218.75</v>
      </c>
      <c r="G1655" t="s">
        <v>74</v>
      </c>
      <c r="H1655">
        <v>1</v>
      </c>
      <c r="I1655" t="s">
        <v>189</v>
      </c>
      <c r="J1655" t="s">
        <v>189</v>
      </c>
      <c r="K1655" t="s">
        <v>40</v>
      </c>
      <c r="L1655" t="s">
        <v>27</v>
      </c>
      <c r="M1655" t="s">
        <v>35</v>
      </c>
      <c r="N1655" t="s">
        <v>42</v>
      </c>
      <c r="O1655">
        <v>1</v>
      </c>
      <c r="P1655" t="s">
        <v>331</v>
      </c>
      <c r="Q1655" t="s">
        <v>332</v>
      </c>
      <c r="R1655" t="s">
        <v>336</v>
      </c>
      <c r="S1655" s="2">
        <f t="shared" si="141"/>
        <v>5.0000000000000001E-3</v>
      </c>
      <c r="T1655" s="2">
        <f t="shared" si="145"/>
        <v>5000</v>
      </c>
      <c r="U1655" s="2">
        <f t="shared" si="143"/>
        <v>4.5714285714285718E-3</v>
      </c>
      <c r="V1655">
        <f t="shared" si="142"/>
        <v>4.5714285714285721</v>
      </c>
    </row>
    <row r="1656" spans="1:22" x14ac:dyDescent="0.2">
      <c r="A1656">
        <v>3</v>
      </c>
      <c r="B1656" t="s">
        <v>76</v>
      </c>
      <c r="C1656">
        <f t="shared" ref="C1656:C1682" si="147">(12-4)/100</f>
        <v>0.08</v>
      </c>
      <c r="E1656">
        <v>340</v>
      </c>
      <c r="F1656">
        <v>371.875</v>
      </c>
      <c r="G1656" t="s">
        <v>23</v>
      </c>
      <c r="H1656">
        <v>1</v>
      </c>
      <c r="I1656" t="s">
        <v>47</v>
      </c>
      <c r="J1656" t="s">
        <v>47</v>
      </c>
      <c r="K1656" t="s">
        <v>26</v>
      </c>
      <c r="L1656" t="s">
        <v>27</v>
      </c>
      <c r="M1656" t="s">
        <v>28</v>
      </c>
      <c r="N1656" t="s">
        <v>48</v>
      </c>
      <c r="O1656">
        <v>1</v>
      </c>
      <c r="P1656" t="s">
        <v>331</v>
      </c>
      <c r="Q1656" t="s">
        <v>337</v>
      </c>
      <c r="R1656" t="s">
        <v>338</v>
      </c>
      <c r="S1656" s="2">
        <f t="shared" si="141"/>
        <v>2.9411764705882353E-3</v>
      </c>
      <c r="T1656" s="2">
        <f t="shared" si="145"/>
        <v>2941.1764705882351</v>
      </c>
      <c r="U1656" s="2">
        <f t="shared" si="143"/>
        <v>2.6890756302521009E-3</v>
      </c>
      <c r="V1656">
        <f t="shared" si="142"/>
        <v>2.6890756302521011</v>
      </c>
    </row>
    <row r="1657" spans="1:22" x14ac:dyDescent="0.2">
      <c r="A1657">
        <v>3</v>
      </c>
      <c r="B1657" t="s">
        <v>76</v>
      </c>
      <c r="C1657">
        <f t="shared" si="147"/>
        <v>0.08</v>
      </c>
      <c r="E1657">
        <v>340</v>
      </c>
      <c r="F1657">
        <v>371.875</v>
      </c>
      <c r="G1657" t="s">
        <v>23</v>
      </c>
      <c r="H1657">
        <v>1</v>
      </c>
      <c r="I1657" t="s">
        <v>47</v>
      </c>
      <c r="J1657" t="s">
        <v>47</v>
      </c>
      <c r="K1657" t="s">
        <v>26</v>
      </c>
      <c r="L1657" t="s">
        <v>27</v>
      </c>
      <c r="M1657" t="s">
        <v>28</v>
      </c>
      <c r="N1657" t="s">
        <v>48</v>
      </c>
      <c r="O1657">
        <v>1</v>
      </c>
      <c r="P1657" t="s">
        <v>331</v>
      </c>
      <c r="Q1657" t="s">
        <v>337</v>
      </c>
      <c r="R1657" t="s">
        <v>338</v>
      </c>
      <c r="S1657" s="2">
        <f t="shared" si="141"/>
        <v>2.9411764705882353E-3</v>
      </c>
      <c r="T1657" s="2">
        <f t="shared" si="145"/>
        <v>2941.1764705882351</v>
      </c>
      <c r="U1657" s="2">
        <f t="shared" si="143"/>
        <v>2.6890756302521009E-3</v>
      </c>
      <c r="V1657">
        <f t="shared" si="142"/>
        <v>2.6890756302521011</v>
      </c>
    </row>
    <row r="1658" spans="1:22" x14ac:dyDescent="0.2">
      <c r="A1658">
        <v>3</v>
      </c>
      <c r="B1658" t="s">
        <v>76</v>
      </c>
      <c r="C1658">
        <f t="shared" si="147"/>
        <v>0.08</v>
      </c>
      <c r="E1658">
        <v>340</v>
      </c>
      <c r="F1658">
        <v>371.875</v>
      </c>
      <c r="G1658" t="s">
        <v>23</v>
      </c>
      <c r="H1658">
        <v>1</v>
      </c>
      <c r="I1658" t="s">
        <v>65</v>
      </c>
      <c r="J1658" t="s">
        <v>65</v>
      </c>
      <c r="K1658" t="s">
        <v>34</v>
      </c>
      <c r="L1658" t="s">
        <v>41</v>
      </c>
      <c r="M1658" t="s">
        <v>35</v>
      </c>
      <c r="N1658" t="s">
        <v>66</v>
      </c>
      <c r="O1658">
        <v>2</v>
      </c>
      <c r="P1658" t="s">
        <v>331</v>
      </c>
      <c r="Q1658" t="s">
        <v>337</v>
      </c>
      <c r="R1658" t="s">
        <v>338</v>
      </c>
      <c r="S1658" s="2">
        <f t="shared" si="141"/>
        <v>5.8823529411764705E-3</v>
      </c>
      <c r="T1658" s="2">
        <f t="shared" si="145"/>
        <v>5882.3529411764703</v>
      </c>
      <c r="U1658" s="2">
        <f t="shared" si="143"/>
        <v>5.3781512605042018E-3</v>
      </c>
      <c r="V1658">
        <f t="shared" si="142"/>
        <v>5.3781512605042021</v>
      </c>
    </row>
    <row r="1659" spans="1:22" x14ac:dyDescent="0.2">
      <c r="A1659">
        <v>3</v>
      </c>
      <c r="B1659" t="s">
        <v>76</v>
      </c>
      <c r="C1659">
        <f t="shared" si="147"/>
        <v>0.08</v>
      </c>
      <c r="E1659">
        <v>340</v>
      </c>
      <c r="F1659">
        <v>371.875</v>
      </c>
      <c r="G1659" t="s">
        <v>23</v>
      </c>
      <c r="H1659">
        <v>1</v>
      </c>
      <c r="I1659" t="s">
        <v>189</v>
      </c>
      <c r="J1659" t="s">
        <v>189</v>
      </c>
      <c r="K1659" t="s">
        <v>40</v>
      </c>
      <c r="L1659" t="s">
        <v>27</v>
      </c>
      <c r="M1659" t="s">
        <v>35</v>
      </c>
      <c r="N1659" t="s">
        <v>42</v>
      </c>
      <c r="O1659">
        <v>1</v>
      </c>
      <c r="P1659" t="s">
        <v>331</v>
      </c>
      <c r="Q1659" t="s">
        <v>337</v>
      </c>
      <c r="R1659" t="s">
        <v>338</v>
      </c>
      <c r="S1659" s="2">
        <f t="shared" si="141"/>
        <v>2.9411764705882353E-3</v>
      </c>
      <c r="T1659" s="2">
        <f t="shared" si="145"/>
        <v>2941.1764705882351</v>
      </c>
      <c r="U1659" s="2">
        <f t="shared" si="143"/>
        <v>2.6890756302521009E-3</v>
      </c>
      <c r="V1659">
        <f t="shared" si="142"/>
        <v>2.6890756302521011</v>
      </c>
    </row>
    <row r="1660" spans="1:22" x14ac:dyDescent="0.2">
      <c r="A1660">
        <v>3</v>
      </c>
      <c r="B1660" t="s">
        <v>76</v>
      </c>
      <c r="C1660">
        <f t="shared" si="147"/>
        <v>0.08</v>
      </c>
      <c r="E1660">
        <v>340</v>
      </c>
      <c r="F1660">
        <v>371.875</v>
      </c>
      <c r="G1660" t="s">
        <v>70</v>
      </c>
      <c r="H1660">
        <v>1</v>
      </c>
      <c r="I1660" t="s">
        <v>316</v>
      </c>
      <c r="J1660" t="s">
        <v>316</v>
      </c>
      <c r="K1660" t="s">
        <v>26</v>
      </c>
      <c r="L1660" t="s">
        <v>27</v>
      </c>
      <c r="M1660" t="s">
        <v>28</v>
      </c>
      <c r="N1660" t="s">
        <v>317</v>
      </c>
      <c r="O1660">
        <v>1</v>
      </c>
      <c r="P1660" t="s">
        <v>331</v>
      </c>
      <c r="Q1660" t="s">
        <v>337</v>
      </c>
      <c r="R1660" t="s">
        <v>339</v>
      </c>
      <c r="S1660" s="2">
        <f t="shared" si="141"/>
        <v>2.9411764705882353E-3</v>
      </c>
      <c r="T1660" s="2">
        <f t="shared" si="145"/>
        <v>2941.1764705882351</v>
      </c>
      <c r="U1660" s="2">
        <f t="shared" si="143"/>
        <v>2.6890756302521009E-3</v>
      </c>
      <c r="V1660">
        <f t="shared" si="142"/>
        <v>2.6890756302521011</v>
      </c>
    </row>
    <row r="1661" spans="1:22" x14ac:dyDescent="0.2">
      <c r="A1661">
        <v>3</v>
      </c>
      <c r="B1661" t="s">
        <v>76</v>
      </c>
      <c r="C1661">
        <f t="shared" si="147"/>
        <v>0.08</v>
      </c>
      <c r="E1661">
        <v>340</v>
      </c>
      <c r="F1661">
        <v>371.875</v>
      </c>
      <c r="G1661" t="s">
        <v>70</v>
      </c>
      <c r="H1661">
        <v>1</v>
      </c>
      <c r="I1661" t="s">
        <v>33</v>
      </c>
      <c r="J1661" t="s">
        <v>33</v>
      </c>
      <c r="K1661" t="s">
        <v>34</v>
      </c>
      <c r="L1661" t="s">
        <v>27</v>
      </c>
      <c r="M1661" t="s">
        <v>35</v>
      </c>
      <c r="N1661" t="s">
        <v>36</v>
      </c>
      <c r="O1661">
        <v>1</v>
      </c>
      <c r="P1661" t="s">
        <v>331</v>
      </c>
      <c r="Q1661" t="s">
        <v>337</v>
      </c>
      <c r="R1661" t="s">
        <v>339</v>
      </c>
      <c r="S1661" s="2">
        <f t="shared" si="141"/>
        <v>2.9411764705882353E-3</v>
      </c>
      <c r="T1661" s="2">
        <f t="shared" si="145"/>
        <v>2941.1764705882351</v>
      </c>
      <c r="U1661" s="2">
        <f t="shared" si="143"/>
        <v>2.6890756302521009E-3</v>
      </c>
      <c r="V1661">
        <f t="shared" si="142"/>
        <v>2.6890756302521011</v>
      </c>
    </row>
    <row r="1662" spans="1:22" x14ac:dyDescent="0.2">
      <c r="A1662">
        <v>3</v>
      </c>
      <c r="B1662" t="s">
        <v>76</v>
      </c>
      <c r="C1662">
        <f t="shared" si="147"/>
        <v>0.08</v>
      </c>
      <c r="E1662">
        <v>340</v>
      </c>
      <c r="F1662">
        <v>371.875</v>
      </c>
      <c r="G1662" t="s">
        <v>70</v>
      </c>
      <c r="H1662">
        <v>1</v>
      </c>
      <c r="I1662" t="s">
        <v>56</v>
      </c>
      <c r="J1662" t="s">
        <v>56</v>
      </c>
      <c r="K1662" t="s">
        <v>26</v>
      </c>
      <c r="L1662" t="s">
        <v>27</v>
      </c>
      <c r="M1662" t="s">
        <v>28</v>
      </c>
      <c r="N1662" t="s">
        <v>50</v>
      </c>
      <c r="O1662">
        <v>1</v>
      </c>
      <c r="P1662" t="s">
        <v>331</v>
      </c>
      <c r="Q1662" t="s">
        <v>337</v>
      </c>
      <c r="R1662" t="s">
        <v>339</v>
      </c>
      <c r="S1662" s="2">
        <f t="shared" si="141"/>
        <v>2.9411764705882353E-3</v>
      </c>
      <c r="T1662" s="2">
        <f t="shared" si="145"/>
        <v>2941.1764705882351</v>
      </c>
      <c r="U1662" s="2">
        <f t="shared" si="143"/>
        <v>2.6890756302521009E-3</v>
      </c>
      <c r="V1662">
        <f t="shared" si="142"/>
        <v>2.6890756302521011</v>
      </c>
    </row>
    <row r="1663" spans="1:22" x14ac:dyDescent="0.2">
      <c r="A1663">
        <v>3</v>
      </c>
      <c r="B1663" t="s">
        <v>76</v>
      </c>
      <c r="C1663">
        <f t="shared" si="147"/>
        <v>0.08</v>
      </c>
      <c r="E1663">
        <v>340</v>
      </c>
      <c r="F1663">
        <v>371.875</v>
      </c>
      <c r="G1663" t="s">
        <v>70</v>
      </c>
      <c r="H1663">
        <v>1</v>
      </c>
      <c r="I1663" t="s">
        <v>308</v>
      </c>
      <c r="J1663" t="s">
        <v>308</v>
      </c>
      <c r="K1663" t="s">
        <v>26</v>
      </c>
      <c r="L1663" t="s">
        <v>27</v>
      </c>
      <c r="M1663" t="s">
        <v>28</v>
      </c>
      <c r="N1663" t="s">
        <v>36</v>
      </c>
      <c r="O1663">
        <v>1</v>
      </c>
      <c r="P1663" t="s">
        <v>331</v>
      </c>
      <c r="Q1663" t="s">
        <v>337</v>
      </c>
      <c r="R1663" t="s">
        <v>339</v>
      </c>
      <c r="S1663" s="2">
        <f t="shared" si="141"/>
        <v>2.9411764705882353E-3</v>
      </c>
      <c r="T1663" s="2">
        <f t="shared" si="145"/>
        <v>2941.1764705882351</v>
      </c>
      <c r="U1663" s="2">
        <f t="shared" si="143"/>
        <v>2.6890756302521009E-3</v>
      </c>
      <c r="V1663">
        <f t="shared" si="142"/>
        <v>2.6890756302521011</v>
      </c>
    </row>
    <row r="1664" spans="1:22" x14ac:dyDescent="0.2">
      <c r="A1664">
        <v>3</v>
      </c>
      <c r="B1664" t="s">
        <v>76</v>
      </c>
      <c r="C1664">
        <f t="shared" si="147"/>
        <v>0.08</v>
      </c>
      <c r="E1664">
        <v>340</v>
      </c>
      <c r="F1664">
        <v>371.875</v>
      </c>
      <c r="G1664" t="s">
        <v>70</v>
      </c>
      <c r="H1664">
        <v>1</v>
      </c>
      <c r="I1664" t="s">
        <v>67</v>
      </c>
      <c r="J1664" t="s">
        <v>67</v>
      </c>
      <c r="K1664" t="s">
        <v>26</v>
      </c>
      <c r="L1664" t="s">
        <v>41</v>
      </c>
      <c r="M1664" t="s">
        <v>28</v>
      </c>
      <c r="N1664" t="s">
        <v>36</v>
      </c>
      <c r="O1664">
        <v>1</v>
      </c>
      <c r="P1664" t="s">
        <v>331</v>
      </c>
      <c r="Q1664" t="s">
        <v>337</v>
      </c>
      <c r="R1664" t="s">
        <v>339</v>
      </c>
      <c r="S1664" s="2">
        <f t="shared" si="141"/>
        <v>2.9411764705882353E-3</v>
      </c>
      <c r="T1664" s="2">
        <f t="shared" si="145"/>
        <v>2941.1764705882351</v>
      </c>
      <c r="U1664" s="2">
        <f t="shared" si="143"/>
        <v>2.6890756302521009E-3</v>
      </c>
      <c r="V1664">
        <f t="shared" si="142"/>
        <v>2.6890756302521011</v>
      </c>
    </row>
    <row r="1665" spans="1:22" x14ac:dyDescent="0.2">
      <c r="A1665">
        <v>3</v>
      </c>
      <c r="B1665" t="s">
        <v>76</v>
      </c>
      <c r="C1665">
        <f t="shared" si="147"/>
        <v>0.08</v>
      </c>
      <c r="E1665">
        <v>340</v>
      </c>
      <c r="F1665">
        <v>371.875</v>
      </c>
      <c r="G1665" t="s">
        <v>70</v>
      </c>
      <c r="H1665">
        <v>1</v>
      </c>
      <c r="I1665" t="s">
        <v>277</v>
      </c>
      <c r="J1665" t="s">
        <v>277</v>
      </c>
      <c r="K1665" t="s">
        <v>26</v>
      </c>
      <c r="L1665" t="s">
        <v>27</v>
      </c>
      <c r="M1665" t="s">
        <v>35</v>
      </c>
      <c r="N1665" t="s">
        <v>66</v>
      </c>
      <c r="O1665">
        <v>1</v>
      </c>
      <c r="P1665" t="s">
        <v>331</v>
      </c>
      <c r="Q1665" t="s">
        <v>337</v>
      </c>
      <c r="R1665" t="s">
        <v>339</v>
      </c>
      <c r="S1665" s="2">
        <f t="shared" si="141"/>
        <v>2.9411764705882353E-3</v>
      </c>
      <c r="T1665" s="2">
        <f t="shared" si="145"/>
        <v>2941.1764705882351</v>
      </c>
      <c r="U1665" s="2">
        <f t="shared" si="143"/>
        <v>2.6890756302521009E-3</v>
      </c>
      <c r="V1665">
        <f t="shared" si="142"/>
        <v>2.6890756302521011</v>
      </c>
    </row>
    <row r="1666" spans="1:22" x14ac:dyDescent="0.2">
      <c r="A1666">
        <v>3</v>
      </c>
      <c r="B1666" t="s">
        <v>76</v>
      </c>
      <c r="C1666">
        <f t="shared" si="147"/>
        <v>0.08</v>
      </c>
      <c r="E1666">
        <v>340</v>
      </c>
      <c r="F1666">
        <v>371.875</v>
      </c>
      <c r="G1666" t="s">
        <v>72</v>
      </c>
      <c r="H1666">
        <v>1</v>
      </c>
      <c r="I1666" t="s">
        <v>316</v>
      </c>
      <c r="J1666" t="s">
        <v>316</v>
      </c>
      <c r="K1666" t="s">
        <v>26</v>
      </c>
      <c r="L1666" t="s">
        <v>27</v>
      </c>
      <c r="M1666" t="s">
        <v>28</v>
      </c>
      <c r="N1666" t="s">
        <v>317</v>
      </c>
      <c r="O1666">
        <v>1</v>
      </c>
      <c r="P1666" t="s">
        <v>331</v>
      </c>
      <c r="Q1666" t="s">
        <v>337</v>
      </c>
      <c r="R1666" t="s">
        <v>340</v>
      </c>
      <c r="S1666" s="2">
        <f t="shared" ref="S1666:S1729" si="148">O1666/E1666</f>
        <v>2.9411764705882353E-3</v>
      </c>
      <c r="T1666" s="2">
        <f t="shared" si="145"/>
        <v>2941.1764705882351</v>
      </c>
      <c r="U1666" s="2">
        <f t="shared" si="143"/>
        <v>2.6890756302521009E-3</v>
      </c>
      <c r="V1666">
        <f t="shared" ref="V1666:V1729" si="149">U1666*1000</f>
        <v>2.6890756302521011</v>
      </c>
    </row>
    <row r="1667" spans="1:22" x14ac:dyDescent="0.2">
      <c r="A1667">
        <v>3</v>
      </c>
      <c r="B1667" t="s">
        <v>76</v>
      </c>
      <c r="C1667">
        <f t="shared" si="147"/>
        <v>0.08</v>
      </c>
      <c r="E1667">
        <v>340</v>
      </c>
      <c r="F1667">
        <v>371.875</v>
      </c>
      <c r="G1667" t="s">
        <v>72</v>
      </c>
      <c r="H1667">
        <v>1</v>
      </c>
      <c r="I1667" t="s">
        <v>316</v>
      </c>
      <c r="J1667" t="s">
        <v>316</v>
      </c>
      <c r="K1667" t="s">
        <v>26</v>
      </c>
      <c r="L1667" t="s">
        <v>27</v>
      </c>
      <c r="M1667" t="s">
        <v>28</v>
      </c>
      <c r="N1667" t="s">
        <v>317</v>
      </c>
      <c r="O1667">
        <v>2</v>
      </c>
      <c r="P1667" t="s">
        <v>331</v>
      </c>
      <c r="Q1667" t="s">
        <v>337</v>
      </c>
      <c r="R1667" t="s">
        <v>340</v>
      </c>
      <c r="S1667" s="2">
        <f t="shared" si="148"/>
        <v>5.8823529411764705E-3</v>
      </c>
      <c r="T1667" s="2">
        <f t="shared" si="145"/>
        <v>5882.3529411764703</v>
      </c>
      <c r="U1667" s="2">
        <f t="shared" ref="U1667:U1730" si="150">O1667/F1667</f>
        <v>5.3781512605042018E-3</v>
      </c>
      <c r="V1667">
        <f t="shared" si="149"/>
        <v>5.3781512605042021</v>
      </c>
    </row>
    <row r="1668" spans="1:22" x14ac:dyDescent="0.2">
      <c r="A1668">
        <v>3</v>
      </c>
      <c r="B1668" t="s">
        <v>76</v>
      </c>
      <c r="C1668">
        <f t="shared" si="147"/>
        <v>0.08</v>
      </c>
      <c r="E1668">
        <v>340</v>
      </c>
      <c r="F1668">
        <v>371.875</v>
      </c>
      <c r="G1668" t="s">
        <v>72</v>
      </c>
      <c r="H1668">
        <v>1</v>
      </c>
      <c r="I1668" t="s">
        <v>33</v>
      </c>
      <c r="J1668" t="s">
        <v>33</v>
      </c>
      <c r="K1668" t="s">
        <v>34</v>
      </c>
      <c r="L1668" t="s">
        <v>27</v>
      </c>
      <c r="M1668" t="s">
        <v>35</v>
      </c>
      <c r="N1668" t="s">
        <v>36</v>
      </c>
      <c r="O1668">
        <v>1</v>
      </c>
      <c r="P1668" t="s">
        <v>331</v>
      </c>
      <c r="Q1668" t="s">
        <v>337</v>
      </c>
      <c r="R1668" t="s">
        <v>340</v>
      </c>
      <c r="S1668" s="2">
        <f t="shared" si="148"/>
        <v>2.9411764705882353E-3</v>
      </c>
      <c r="T1668" s="2">
        <f t="shared" ref="T1668:T1731" si="151">S1668*1000000</f>
        <v>2941.1764705882351</v>
      </c>
      <c r="U1668" s="2">
        <f t="shared" si="150"/>
        <v>2.6890756302521009E-3</v>
      </c>
      <c r="V1668">
        <f t="shared" si="149"/>
        <v>2.6890756302521011</v>
      </c>
    </row>
    <row r="1669" spans="1:22" x14ac:dyDescent="0.2">
      <c r="A1669">
        <v>3</v>
      </c>
      <c r="B1669" t="s">
        <v>76</v>
      </c>
      <c r="C1669">
        <f t="shared" si="147"/>
        <v>0.08</v>
      </c>
      <c r="E1669">
        <v>340</v>
      </c>
      <c r="F1669">
        <v>371.875</v>
      </c>
      <c r="G1669" t="s">
        <v>72</v>
      </c>
      <c r="H1669">
        <v>1</v>
      </c>
      <c r="I1669" t="s">
        <v>43</v>
      </c>
      <c r="J1669" t="s">
        <v>39</v>
      </c>
      <c r="K1669" t="s">
        <v>40</v>
      </c>
      <c r="L1669" t="s">
        <v>41</v>
      </c>
      <c r="M1669" t="s">
        <v>28</v>
      </c>
      <c r="N1669" t="s">
        <v>42</v>
      </c>
      <c r="O1669">
        <v>1</v>
      </c>
      <c r="P1669" t="s">
        <v>331</v>
      </c>
      <c r="Q1669" t="s">
        <v>337</v>
      </c>
      <c r="R1669" t="s">
        <v>340</v>
      </c>
      <c r="S1669" s="2">
        <f t="shared" si="148"/>
        <v>2.9411764705882353E-3</v>
      </c>
      <c r="T1669" s="2">
        <f t="shared" si="151"/>
        <v>2941.1764705882351</v>
      </c>
      <c r="U1669" s="2">
        <f t="shared" si="150"/>
        <v>2.6890756302521009E-3</v>
      </c>
      <c r="V1669">
        <f t="shared" si="149"/>
        <v>2.6890756302521011</v>
      </c>
    </row>
    <row r="1670" spans="1:22" x14ac:dyDescent="0.2">
      <c r="A1670">
        <v>3</v>
      </c>
      <c r="B1670" t="s">
        <v>76</v>
      </c>
      <c r="C1670">
        <f t="shared" si="147"/>
        <v>0.08</v>
      </c>
      <c r="E1670">
        <v>340</v>
      </c>
      <c r="F1670">
        <v>371.875</v>
      </c>
      <c r="G1670" t="s">
        <v>72</v>
      </c>
      <c r="H1670">
        <v>1</v>
      </c>
      <c r="I1670" t="s">
        <v>300</v>
      </c>
      <c r="J1670" t="s">
        <v>301</v>
      </c>
      <c r="K1670" t="s">
        <v>26</v>
      </c>
      <c r="L1670" t="s">
        <v>27</v>
      </c>
      <c r="M1670" t="s">
        <v>28</v>
      </c>
      <c r="N1670" t="s">
        <v>302</v>
      </c>
      <c r="O1670">
        <v>1</v>
      </c>
      <c r="P1670" t="s">
        <v>331</v>
      </c>
      <c r="Q1670" t="s">
        <v>337</v>
      </c>
      <c r="R1670" t="s">
        <v>340</v>
      </c>
      <c r="S1670" s="2">
        <f t="shared" si="148"/>
        <v>2.9411764705882353E-3</v>
      </c>
      <c r="T1670" s="2">
        <f t="shared" si="151"/>
        <v>2941.1764705882351</v>
      </c>
      <c r="U1670" s="2">
        <f t="shared" si="150"/>
        <v>2.6890756302521009E-3</v>
      </c>
      <c r="V1670">
        <f t="shared" si="149"/>
        <v>2.6890756302521011</v>
      </c>
    </row>
    <row r="1671" spans="1:22" x14ac:dyDescent="0.2">
      <c r="A1671">
        <v>3</v>
      </c>
      <c r="B1671" t="s">
        <v>76</v>
      </c>
      <c r="C1671">
        <f t="shared" si="147"/>
        <v>0.08</v>
      </c>
      <c r="E1671">
        <v>340</v>
      </c>
      <c r="F1671">
        <v>371.875</v>
      </c>
      <c r="G1671" t="s">
        <v>72</v>
      </c>
      <c r="H1671">
        <v>1</v>
      </c>
      <c r="I1671" t="s">
        <v>308</v>
      </c>
      <c r="J1671" t="s">
        <v>308</v>
      </c>
      <c r="K1671" t="s">
        <v>26</v>
      </c>
      <c r="L1671" t="s">
        <v>27</v>
      </c>
      <c r="M1671" t="s">
        <v>28</v>
      </c>
      <c r="N1671" t="s">
        <v>36</v>
      </c>
      <c r="O1671">
        <v>1</v>
      </c>
      <c r="P1671" t="s">
        <v>331</v>
      </c>
      <c r="Q1671" t="s">
        <v>337</v>
      </c>
      <c r="R1671" t="s">
        <v>340</v>
      </c>
      <c r="S1671" s="2">
        <f t="shared" si="148"/>
        <v>2.9411764705882353E-3</v>
      </c>
      <c r="T1671" s="2">
        <f t="shared" si="151"/>
        <v>2941.1764705882351</v>
      </c>
      <c r="U1671" s="2">
        <f t="shared" si="150"/>
        <v>2.6890756302521009E-3</v>
      </c>
      <c r="V1671">
        <f t="shared" si="149"/>
        <v>2.6890756302521011</v>
      </c>
    </row>
    <row r="1672" spans="1:22" x14ac:dyDescent="0.2">
      <c r="A1672">
        <v>3</v>
      </c>
      <c r="B1672" t="s">
        <v>76</v>
      </c>
      <c r="C1672">
        <f t="shared" si="147"/>
        <v>0.08</v>
      </c>
      <c r="E1672">
        <v>340</v>
      </c>
      <c r="F1672">
        <v>371.875</v>
      </c>
      <c r="G1672" t="s">
        <v>72</v>
      </c>
      <c r="H1672">
        <v>1</v>
      </c>
      <c r="I1672" t="s">
        <v>315</v>
      </c>
      <c r="J1672" t="s">
        <v>315</v>
      </c>
      <c r="K1672" t="s">
        <v>34</v>
      </c>
      <c r="L1672" t="s">
        <v>27</v>
      </c>
      <c r="M1672" t="s">
        <v>35</v>
      </c>
      <c r="N1672" t="s">
        <v>154</v>
      </c>
      <c r="O1672">
        <v>1</v>
      </c>
      <c r="P1672" t="s">
        <v>331</v>
      </c>
      <c r="Q1672" t="s">
        <v>337</v>
      </c>
      <c r="R1672" t="s">
        <v>340</v>
      </c>
      <c r="S1672" s="2">
        <f t="shared" si="148"/>
        <v>2.9411764705882353E-3</v>
      </c>
      <c r="T1672" s="2">
        <f t="shared" si="151"/>
        <v>2941.1764705882351</v>
      </c>
      <c r="U1672" s="2">
        <f t="shared" si="150"/>
        <v>2.6890756302521009E-3</v>
      </c>
      <c r="V1672">
        <f t="shared" si="149"/>
        <v>2.6890756302521011</v>
      </c>
    </row>
    <row r="1673" spans="1:22" x14ac:dyDescent="0.2">
      <c r="A1673">
        <v>3</v>
      </c>
      <c r="B1673" t="s">
        <v>76</v>
      </c>
      <c r="C1673">
        <f t="shared" si="147"/>
        <v>0.08</v>
      </c>
      <c r="E1673">
        <v>340</v>
      </c>
      <c r="F1673">
        <v>371.875</v>
      </c>
      <c r="G1673" t="s">
        <v>72</v>
      </c>
      <c r="H1673">
        <v>1</v>
      </c>
      <c r="I1673" t="s">
        <v>315</v>
      </c>
      <c r="J1673" t="s">
        <v>315</v>
      </c>
      <c r="K1673" t="s">
        <v>34</v>
      </c>
      <c r="L1673" t="s">
        <v>27</v>
      </c>
      <c r="M1673" t="s">
        <v>35</v>
      </c>
      <c r="N1673" t="s">
        <v>154</v>
      </c>
      <c r="O1673">
        <v>1</v>
      </c>
      <c r="P1673" t="s">
        <v>331</v>
      </c>
      <c r="Q1673" t="s">
        <v>337</v>
      </c>
      <c r="R1673" t="s">
        <v>340</v>
      </c>
      <c r="S1673" s="2">
        <f t="shared" si="148"/>
        <v>2.9411764705882353E-3</v>
      </c>
      <c r="T1673" s="2">
        <f t="shared" si="151"/>
        <v>2941.1764705882351</v>
      </c>
      <c r="U1673" s="2">
        <f t="shared" si="150"/>
        <v>2.6890756302521009E-3</v>
      </c>
      <c r="V1673">
        <f t="shared" si="149"/>
        <v>2.6890756302521011</v>
      </c>
    </row>
    <row r="1674" spans="1:22" x14ac:dyDescent="0.2">
      <c r="A1674">
        <v>3</v>
      </c>
      <c r="B1674" t="s">
        <v>76</v>
      </c>
      <c r="C1674">
        <f t="shared" si="147"/>
        <v>0.08</v>
      </c>
      <c r="E1674">
        <v>340</v>
      </c>
      <c r="F1674">
        <v>371.875</v>
      </c>
      <c r="G1674" t="s">
        <v>72</v>
      </c>
      <c r="H1674">
        <v>1</v>
      </c>
      <c r="I1674" t="s">
        <v>189</v>
      </c>
      <c r="J1674" t="s">
        <v>189</v>
      </c>
      <c r="K1674" t="s">
        <v>40</v>
      </c>
      <c r="L1674" t="s">
        <v>27</v>
      </c>
      <c r="M1674" t="s">
        <v>35</v>
      </c>
      <c r="N1674" t="s">
        <v>42</v>
      </c>
      <c r="O1674">
        <v>1</v>
      </c>
      <c r="P1674" t="s">
        <v>331</v>
      </c>
      <c r="Q1674" t="s">
        <v>337</v>
      </c>
      <c r="R1674" t="s">
        <v>340</v>
      </c>
      <c r="S1674" s="2">
        <f t="shared" si="148"/>
        <v>2.9411764705882353E-3</v>
      </c>
      <c r="T1674" s="2">
        <f t="shared" si="151"/>
        <v>2941.1764705882351</v>
      </c>
      <c r="U1674" s="2">
        <f t="shared" si="150"/>
        <v>2.6890756302521009E-3</v>
      </c>
      <c r="V1674">
        <f t="shared" si="149"/>
        <v>2.6890756302521011</v>
      </c>
    </row>
    <row r="1675" spans="1:22" x14ac:dyDescent="0.2">
      <c r="A1675">
        <v>3</v>
      </c>
      <c r="B1675" t="s">
        <v>76</v>
      </c>
      <c r="C1675">
        <f t="shared" si="147"/>
        <v>0.08</v>
      </c>
      <c r="E1675">
        <v>340</v>
      </c>
      <c r="F1675">
        <v>371.875</v>
      </c>
      <c r="G1675" t="s">
        <v>74</v>
      </c>
      <c r="H1675">
        <v>1</v>
      </c>
      <c r="I1675" t="s">
        <v>316</v>
      </c>
      <c r="J1675" t="s">
        <v>316</v>
      </c>
      <c r="K1675" t="s">
        <v>26</v>
      </c>
      <c r="L1675" t="s">
        <v>27</v>
      </c>
      <c r="M1675" t="s">
        <v>28</v>
      </c>
      <c r="N1675" t="s">
        <v>317</v>
      </c>
      <c r="O1675">
        <v>1</v>
      </c>
      <c r="P1675" t="s">
        <v>331</v>
      </c>
      <c r="Q1675" t="s">
        <v>337</v>
      </c>
      <c r="R1675" t="s">
        <v>341</v>
      </c>
      <c r="S1675" s="2">
        <f t="shared" si="148"/>
        <v>2.9411764705882353E-3</v>
      </c>
      <c r="T1675" s="2">
        <f t="shared" si="151"/>
        <v>2941.1764705882351</v>
      </c>
      <c r="U1675" s="2">
        <f t="shared" si="150"/>
        <v>2.6890756302521009E-3</v>
      </c>
      <c r="V1675">
        <f t="shared" si="149"/>
        <v>2.6890756302521011</v>
      </c>
    </row>
    <row r="1676" spans="1:22" x14ac:dyDescent="0.2">
      <c r="A1676">
        <v>3</v>
      </c>
      <c r="B1676" t="s">
        <v>76</v>
      </c>
      <c r="C1676">
        <f t="shared" si="147"/>
        <v>0.08</v>
      </c>
      <c r="E1676">
        <v>340</v>
      </c>
      <c r="F1676">
        <v>371.875</v>
      </c>
      <c r="G1676" t="s">
        <v>74</v>
      </c>
      <c r="H1676">
        <v>1</v>
      </c>
      <c r="I1676" t="s">
        <v>56</v>
      </c>
      <c r="J1676" t="s">
        <v>56</v>
      </c>
      <c r="K1676" t="s">
        <v>26</v>
      </c>
      <c r="L1676" t="s">
        <v>27</v>
      </c>
      <c r="M1676" t="s">
        <v>28</v>
      </c>
      <c r="N1676" t="s">
        <v>50</v>
      </c>
      <c r="O1676">
        <v>2</v>
      </c>
      <c r="P1676" t="s">
        <v>331</v>
      </c>
      <c r="Q1676" t="s">
        <v>337</v>
      </c>
      <c r="R1676" t="s">
        <v>341</v>
      </c>
      <c r="S1676" s="2">
        <f t="shared" si="148"/>
        <v>5.8823529411764705E-3</v>
      </c>
      <c r="T1676" s="2">
        <f t="shared" si="151"/>
        <v>5882.3529411764703</v>
      </c>
      <c r="U1676" s="2">
        <f t="shared" si="150"/>
        <v>5.3781512605042018E-3</v>
      </c>
      <c r="V1676">
        <f t="shared" si="149"/>
        <v>5.3781512605042021</v>
      </c>
    </row>
    <row r="1677" spans="1:22" x14ac:dyDescent="0.2">
      <c r="A1677">
        <v>3</v>
      </c>
      <c r="B1677" t="s">
        <v>76</v>
      </c>
      <c r="C1677">
        <f t="shared" si="147"/>
        <v>0.08</v>
      </c>
      <c r="E1677">
        <v>340</v>
      </c>
      <c r="F1677">
        <v>371.875</v>
      </c>
      <c r="G1677" t="s">
        <v>74</v>
      </c>
      <c r="H1677">
        <v>1</v>
      </c>
      <c r="I1677" t="s">
        <v>65</v>
      </c>
      <c r="J1677" t="s">
        <v>65</v>
      </c>
      <c r="K1677" t="s">
        <v>34</v>
      </c>
      <c r="L1677" t="s">
        <v>41</v>
      </c>
      <c r="M1677" t="s">
        <v>35</v>
      </c>
      <c r="N1677" t="s">
        <v>66</v>
      </c>
      <c r="O1677">
        <v>5</v>
      </c>
      <c r="P1677" t="s">
        <v>331</v>
      </c>
      <c r="Q1677" t="s">
        <v>337</v>
      </c>
      <c r="R1677" t="s">
        <v>341</v>
      </c>
      <c r="S1677" s="2">
        <f t="shared" si="148"/>
        <v>1.4705882352941176E-2</v>
      </c>
      <c r="T1677" s="2">
        <f t="shared" si="151"/>
        <v>14705.882352941177</v>
      </c>
      <c r="U1677" s="2">
        <f t="shared" si="150"/>
        <v>1.3445378151260505E-2</v>
      </c>
      <c r="V1677">
        <f t="shared" si="149"/>
        <v>13.445378151260504</v>
      </c>
    </row>
    <row r="1678" spans="1:22" x14ac:dyDescent="0.2">
      <c r="A1678">
        <v>3</v>
      </c>
      <c r="B1678" t="s">
        <v>76</v>
      </c>
      <c r="C1678">
        <f t="shared" si="147"/>
        <v>0.08</v>
      </c>
      <c r="E1678">
        <v>340</v>
      </c>
      <c r="F1678">
        <v>371.875</v>
      </c>
      <c r="G1678" t="s">
        <v>74</v>
      </c>
      <c r="H1678">
        <v>1</v>
      </c>
      <c r="I1678" t="s">
        <v>65</v>
      </c>
      <c r="J1678" t="s">
        <v>65</v>
      </c>
      <c r="K1678" t="s">
        <v>34</v>
      </c>
      <c r="L1678" t="s">
        <v>41</v>
      </c>
      <c r="M1678" t="s">
        <v>35</v>
      </c>
      <c r="N1678" t="s">
        <v>66</v>
      </c>
      <c r="O1678">
        <v>1</v>
      </c>
      <c r="P1678" t="s">
        <v>331</v>
      </c>
      <c r="Q1678" t="s">
        <v>337</v>
      </c>
      <c r="R1678" t="s">
        <v>341</v>
      </c>
      <c r="S1678" s="2">
        <f t="shared" si="148"/>
        <v>2.9411764705882353E-3</v>
      </c>
      <c r="T1678" s="2">
        <f t="shared" si="151"/>
        <v>2941.1764705882351</v>
      </c>
      <c r="U1678" s="2">
        <f t="shared" si="150"/>
        <v>2.6890756302521009E-3</v>
      </c>
      <c r="V1678">
        <f t="shared" si="149"/>
        <v>2.6890756302521011</v>
      </c>
    </row>
    <row r="1679" spans="1:22" x14ac:dyDescent="0.2">
      <c r="A1679">
        <v>3</v>
      </c>
      <c r="B1679" t="s">
        <v>76</v>
      </c>
      <c r="C1679">
        <f t="shared" si="147"/>
        <v>0.08</v>
      </c>
      <c r="E1679">
        <v>340</v>
      </c>
      <c r="F1679">
        <v>371.875</v>
      </c>
      <c r="G1679" t="s">
        <v>74</v>
      </c>
      <c r="H1679">
        <v>1</v>
      </c>
      <c r="I1679" t="s">
        <v>308</v>
      </c>
      <c r="J1679" t="s">
        <v>308</v>
      </c>
      <c r="K1679" t="s">
        <v>26</v>
      </c>
      <c r="L1679" t="s">
        <v>27</v>
      </c>
      <c r="M1679" t="s">
        <v>28</v>
      </c>
      <c r="N1679" t="s">
        <v>36</v>
      </c>
      <c r="O1679">
        <v>1</v>
      </c>
      <c r="P1679" t="s">
        <v>331</v>
      </c>
      <c r="Q1679" t="s">
        <v>337</v>
      </c>
      <c r="R1679" t="s">
        <v>341</v>
      </c>
      <c r="S1679" s="2">
        <f t="shared" si="148"/>
        <v>2.9411764705882353E-3</v>
      </c>
      <c r="T1679" s="2">
        <f t="shared" si="151"/>
        <v>2941.1764705882351</v>
      </c>
      <c r="U1679" s="2">
        <f t="shared" si="150"/>
        <v>2.6890756302521009E-3</v>
      </c>
      <c r="V1679">
        <f t="shared" si="149"/>
        <v>2.6890756302521011</v>
      </c>
    </row>
    <row r="1680" spans="1:22" x14ac:dyDescent="0.2">
      <c r="A1680">
        <v>3</v>
      </c>
      <c r="B1680" t="s">
        <v>76</v>
      </c>
      <c r="C1680">
        <f t="shared" si="147"/>
        <v>0.08</v>
      </c>
      <c r="E1680">
        <v>340</v>
      </c>
      <c r="F1680">
        <v>371.875</v>
      </c>
      <c r="G1680" t="s">
        <v>74</v>
      </c>
      <c r="H1680">
        <v>1</v>
      </c>
      <c r="I1680" t="s">
        <v>308</v>
      </c>
      <c r="J1680" t="s">
        <v>308</v>
      </c>
      <c r="K1680" t="s">
        <v>26</v>
      </c>
      <c r="L1680" t="s">
        <v>27</v>
      </c>
      <c r="M1680" t="s">
        <v>28</v>
      </c>
      <c r="N1680" t="s">
        <v>36</v>
      </c>
      <c r="O1680">
        <v>1</v>
      </c>
      <c r="P1680" t="s">
        <v>331</v>
      </c>
      <c r="Q1680" t="s">
        <v>337</v>
      </c>
      <c r="R1680" t="s">
        <v>341</v>
      </c>
      <c r="S1680" s="2">
        <f t="shared" si="148"/>
        <v>2.9411764705882353E-3</v>
      </c>
      <c r="T1680" s="2">
        <f t="shared" si="151"/>
        <v>2941.1764705882351</v>
      </c>
      <c r="U1680" s="2">
        <f t="shared" si="150"/>
        <v>2.6890756302521009E-3</v>
      </c>
      <c r="V1680">
        <f t="shared" si="149"/>
        <v>2.6890756302521011</v>
      </c>
    </row>
    <row r="1681" spans="1:22" x14ac:dyDescent="0.2">
      <c r="A1681">
        <v>3</v>
      </c>
      <c r="B1681" t="s">
        <v>76</v>
      </c>
      <c r="C1681">
        <f t="shared" si="147"/>
        <v>0.08</v>
      </c>
      <c r="E1681">
        <v>340</v>
      </c>
      <c r="F1681">
        <v>371.875</v>
      </c>
      <c r="G1681" t="s">
        <v>74</v>
      </c>
      <c r="H1681">
        <v>1</v>
      </c>
      <c r="I1681" t="s">
        <v>308</v>
      </c>
      <c r="J1681" t="s">
        <v>308</v>
      </c>
      <c r="K1681" t="s">
        <v>26</v>
      </c>
      <c r="L1681" t="s">
        <v>27</v>
      </c>
      <c r="M1681" t="s">
        <v>28</v>
      </c>
      <c r="N1681" t="s">
        <v>36</v>
      </c>
      <c r="O1681">
        <v>1</v>
      </c>
      <c r="P1681" t="s">
        <v>331</v>
      </c>
      <c r="Q1681" t="s">
        <v>337</v>
      </c>
      <c r="R1681" t="s">
        <v>341</v>
      </c>
      <c r="S1681" s="2">
        <f t="shared" si="148"/>
        <v>2.9411764705882353E-3</v>
      </c>
      <c r="T1681" s="2">
        <f t="shared" si="151"/>
        <v>2941.1764705882351</v>
      </c>
      <c r="U1681" s="2">
        <f t="shared" si="150"/>
        <v>2.6890756302521009E-3</v>
      </c>
      <c r="V1681">
        <f t="shared" si="149"/>
        <v>2.6890756302521011</v>
      </c>
    </row>
    <row r="1682" spans="1:22" x14ac:dyDescent="0.2">
      <c r="A1682">
        <v>3</v>
      </c>
      <c r="B1682" t="s">
        <v>76</v>
      </c>
      <c r="C1682">
        <f t="shared" si="147"/>
        <v>0.08</v>
      </c>
      <c r="E1682">
        <v>340</v>
      </c>
      <c r="F1682">
        <v>371.875</v>
      </c>
      <c r="G1682" t="s">
        <v>74</v>
      </c>
      <c r="H1682">
        <v>1</v>
      </c>
      <c r="I1682" t="s">
        <v>189</v>
      </c>
      <c r="J1682" t="s">
        <v>189</v>
      </c>
      <c r="K1682" t="s">
        <v>40</v>
      </c>
      <c r="L1682" t="s">
        <v>27</v>
      </c>
      <c r="M1682" t="s">
        <v>35</v>
      </c>
      <c r="N1682" t="s">
        <v>42</v>
      </c>
      <c r="O1682">
        <v>1</v>
      </c>
      <c r="P1682" t="s">
        <v>331</v>
      </c>
      <c r="Q1682" t="s">
        <v>337</v>
      </c>
      <c r="R1682" t="s">
        <v>341</v>
      </c>
      <c r="S1682" s="2">
        <f t="shared" si="148"/>
        <v>2.9411764705882353E-3</v>
      </c>
      <c r="T1682" s="2">
        <f t="shared" si="151"/>
        <v>2941.1764705882351</v>
      </c>
      <c r="U1682" s="2">
        <f t="shared" si="150"/>
        <v>2.6890756302521009E-3</v>
      </c>
      <c r="V1682">
        <f t="shared" si="149"/>
        <v>2.6890756302521011</v>
      </c>
    </row>
    <row r="1683" spans="1:22" x14ac:dyDescent="0.2">
      <c r="A1683">
        <v>4</v>
      </c>
      <c r="B1683" t="s">
        <v>22</v>
      </c>
      <c r="C1683">
        <f t="shared" ref="C1683:C1733" si="152">(4/100)</f>
        <v>0.04</v>
      </c>
      <c r="E1683">
        <v>200</v>
      </c>
      <c r="F1683">
        <v>218.75</v>
      </c>
      <c r="G1683" t="s">
        <v>23</v>
      </c>
      <c r="H1683">
        <v>1</v>
      </c>
      <c r="I1683" t="s">
        <v>33</v>
      </c>
      <c r="J1683" t="s">
        <v>33</v>
      </c>
      <c r="K1683" t="s">
        <v>34</v>
      </c>
      <c r="L1683" t="s">
        <v>27</v>
      </c>
      <c r="M1683" t="s">
        <v>35</v>
      </c>
      <c r="N1683" t="s">
        <v>36</v>
      </c>
      <c r="O1683">
        <v>1</v>
      </c>
      <c r="P1683" t="s">
        <v>342</v>
      </c>
      <c r="Q1683" t="s">
        <v>343</v>
      </c>
      <c r="R1683" t="s">
        <v>344</v>
      </c>
      <c r="S1683" s="2">
        <f t="shared" si="148"/>
        <v>5.0000000000000001E-3</v>
      </c>
      <c r="T1683" s="2">
        <f t="shared" si="151"/>
        <v>5000</v>
      </c>
      <c r="U1683" s="2">
        <f t="shared" si="150"/>
        <v>4.5714285714285718E-3</v>
      </c>
      <c r="V1683">
        <f t="shared" si="149"/>
        <v>4.5714285714285721</v>
      </c>
    </row>
    <row r="1684" spans="1:22" x14ac:dyDescent="0.2">
      <c r="A1684">
        <v>4</v>
      </c>
      <c r="B1684" t="s">
        <v>22</v>
      </c>
      <c r="C1684">
        <f t="shared" si="152"/>
        <v>0.04</v>
      </c>
      <c r="E1684">
        <v>200</v>
      </c>
      <c r="F1684">
        <v>218.75</v>
      </c>
      <c r="G1684" t="s">
        <v>23</v>
      </c>
      <c r="H1684">
        <v>1</v>
      </c>
      <c r="I1684" t="s">
        <v>33</v>
      </c>
      <c r="J1684" t="s">
        <v>33</v>
      </c>
      <c r="K1684" t="s">
        <v>34</v>
      </c>
      <c r="L1684" t="s">
        <v>27</v>
      </c>
      <c r="M1684" t="s">
        <v>35</v>
      </c>
      <c r="N1684" t="s">
        <v>36</v>
      </c>
      <c r="O1684">
        <v>4</v>
      </c>
      <c r="P1684" t="s">
        <v>342</v>
      </c>
      <c r="Q1684" t="s">
        <v>343</v>
      </c>
      <c r="R1684" t="s">
        <v>344</v>
      </c>
      <c r="S1684" s="2">
        <f t="shared" si="148"/>
        <v>0.02</v>
      </c>
      <c r="T1684" s="2">
        <f t="shared" si="151"/>
        <v>20000</v>
      </c>
      <c r="U1684" s="2">
        <f t="shared" si="150"/>
        <v>1.8285714285714287E-2</v>
      </c>
      <c r="V1684">
        <f t="shared" si="149"/>
        <v>18.285714285714288</v>
      </c>
    </row>
    <row r="1685" spans="1:22" x14ac:dyDescent="0.2">
      <c r="A1685">
        <v>4</v>
      </c>
      <c r="B1685" t="s">
        <v>22</v>
      </c>
      <c r="C1685">
        <f t="shared" si="152"/>
        <v>0.04</v>
      </c>
      <c r="E1685">
        <v>200</v>
      </c>
      <c r="F1685">
        <v>218.75</v>
      </c>
      <c r="G1685" t="s">
        <v>23</v>
      </c>
      <c r="H1685">
        <v>1</v>
      </c>
      <c r="I1685" t="s">
        <v>33</v>
      </c>
      <c r="J1685" t="s">
        <v>33</v>
      </c>
      <c r="K1685" t="s">
        <v>34</v>
      </c>
      <c r="L1685" t="s">
        <v>27</v>
      </c>
      <c r="M1685" t="s">
        <v>35</v>
      </c>
      <c r="N1685" t="s">
        <v>36</v>
      </c>
      <c r="O1685">
        <v>4</v>
      </c>
      <c r="P1685" t="s">
        <v>342</v>
      </c>
      <c r="Q1685" t="s">
        <v>343</v>
      </c>
      <c r="R1685" t="s">
        <v>344</v>
      </c>
      <c r="S1685" s="2">
        <f t="shared" si="148"/>
        <v>0.02</v>
      </c>
      <c r="T1685" s="2">
        <f t="shared" si="151"/>
        <v>20000</v>
      </c>
      <c r="U1685" s="2">
        <f t="shared" si="150"/>
        <v>1.8285714285714287E-2</v>
      </c>
      <c r="V1685">
        <f t="shared" si="149"/>
        <v>18.285714285714288</v>
      </c>
    </row>
    <row r="1686" spans="1:22" x14ac:dyDescent="0.2">
      <c r="A1686">
        <v>4</v>
      </c>
      <c r="B1686" t="s">
        <v>22</v>
      </c>
      <c r="C1686">
        <f t="shared" si="152"/>
        <v>0.04</v>
      </c>
      <c r="E1686">
        <v>200</v>
      </c>
      <c r="F1686">
        <v>218.75</v>
      </c>
      <c r="G1686" t="s">
        <v>23</v>
      </c>
      <c r="H1686">
        <v>1</v>
      </c>
      <c r="I1686" t="s">
        <v>33</v>
      </c>
      <c r="J1686" t="s">
        <v>33</v>
      </c>
      <c r="K1686" t="s">
        <v>34</v>
      </c>
      <c r="L1686" t="s">
        <v>27</v>
      </c>
      <c r="M1686" t="s">
        <v>35</v>
      </c>
      <c r="N1686" t="s">
        <v>36</v>
      </c>
      <c r="O1686">
        <v>2</v>
      </c>
      <c r="P1686" t="s">
        <v>342</v>
      </c>
      <c r="Q1686" t="s">
        <v>343</v>
      </c>
      <c r="R1686" t="s">
        <v>344</v>
      </c>
      <c r="S1686" s="2">
        <f t="shared" si="148"/>
        <v>0.01</v>
      </c>
      <c r="T1686" s="2">
        <f t="shared" si="151"/>
        <v>10000</v>
      </c>
      <c r="U1686" s="2">
        <f t="shared" si="150"/>
        <v>9.1428571428571435E-3</v>
      </c>
      <c r="V1686">
        <f t="shared" si="149"/>
        <v>9.1428571428571441</v>
      </c>
    </row>
    <row r="1687" spans="1:22" x14ac:dyDescent="0.2">
      <c r="A1687">
        <v>4</v>
      </c>
      <c r="B1687" t="s">
        <v>22</v>
      </c>
      <c r="C1687">
        <f t="shared" si="152"/>
        <v>0.04</v>
      </c>
      <c r="E1687">
        <v>200</v>
      </c>
      <c r="F1687">
        <v>218.75</v>
      </c>
      <c r="G1687" t="s">
        <v>23</v>
      </c>
      <c r="H1687">
        <v>1</v>
      </c>
      <c r="I1687" t="s">
        <v>33</v>
      </c>
      <c r="J1687" t="s">
        <v>33</v>
      </c>
      <c r="K1687" t="s">
        <v>34</v>
      </c>
      <c r="L1687" t="s">
        <v>27</v>
      </c>
      <c r="M1687" t="s">
        <v>35</v>
      </c>
      <c r="N1687" t="s">
        <v>36</v>
      </c>
      <c r="O1687">
        <v>2</v>
      </c>
      <c r="P1687" t="s">
        <v>342</v>
      </c>
      <c r="Q1687" t="s">
        <v>343</v>
      </c>
      <c r="R1687" t="s">
        <v>344</v>
      </c>
      <c r="S1687" s="2">
        <f t="shared" si="148"/>
        <v>0.01</v>
      </c>
      <c r="T1687" s="2">
        <f t="shared" si="151"/>
        <v>10000</v>
      </c>
      <c r="U1687" s="2">
        <f t="shared" si="150"/>
        <v>9.1428571428571435E-3</v>
      </c>
      <c r="V1687">
        <f t="shared" si="149"/>
        <v>9.1428571428571441</v>
      </c>
    </row>
    <row r="1688" spans="1:22" x14ac:dyDescent="0.2">
      <c r="A1688">
        <v>4</v>
      </c>
      <c r="B1688" t="s">
        <v>22</v>
      </c>
      <c r="C1688">
        <f t="shared" si="152"/>
        <v>0.04</v>
      </c>
      <c r="E1688">
        <v>200</v>
      </c>
      <c r="F1688">
        <v>218.75</v>
      </c>
      <c r="G1688" t="s">
        <v>23</v>
      </c>
      <c r="H1688">
        <v>1</v>
      </c>
      <c r="I1688" t="s">
        <v>33</v>
      </c>
      <c r="J1688" t="s">
        <v>33</v>
      </c>
      <c r="K1688" t="s">
        <v>34</v>
      </c>
      <c r="L1688" t="s">
        <v>27</v>
      </c>
      <c r="M1688" t="s">
        <v>35</v>
      </c>
      <c r="N1688" t="s">
        <v>36</v>
      </c>
      <c r="O1688">
        <v>1</v>
      </c>
      <c r="P1688" t="s">
        <v>342</v>
      </c>
      <c r="Q1688" t="s">
        <v>343</v>
      </c>
      <c r="R1688" t="s">
        <v>344</v>
      </c>
      <c r="S1688" s="2">
        <f t="shared" si="148"/>
        <v>5.0000000000000001E-3</v>
      </c>
      <c r="T1688" s="2">
        <f t="shared" si="151"/>
        <v>5000</v>
      </c>
      <c r="U1688" s="2">
        <f t="shared" si="150"/>
        <v>4.5714285714285718E-3</v>
      </c>
      <c r="V1688">
        <f t="shared" si="149"/>
        <v>4.5714285714285721</v>
      </c>
    </row>
    <row r="1689" spans="1:22" x14ac:dyDescent="0.2">
      <c r="A1689">
        <v>4</v>
      </c>
      <c r="B1689" t="s">
        <v>22</v>
      </c>
      <c r="C1689">
        <f t="shared" si="152"/>
        <v>0.04</v>
      </c>
      <c r="E1689">
        <v>200</v>
      </c>
      <c r="F1689">
        <v>218.75</v>
      </c>
      <c r="G1689" t="s">
        <v>23</v>
      </c>
      <c r="H1689">
        <v>1</v>
      </c>
      <c r="I1689" t="s">
        <v>43</v>
      </c>
      <c r="J1689" t="s">
        <v>39</v>
      </c>
      <c r="K1689" t="s">
        <v>40</v>
      </c>
      <c r="L1689" t="s">
        <v>41</v>
      </c>
      <c r="M1689" t="s">
        <v>28</v>
      </c>
      <c r="N1689" t="s">
        <v>42</v>
      </c>
      <c r="O1689">
        <v>1</v>
      </c>
      <c r="P1689" t="s">
        <v>342</v>
      </c>
      <c r="Q1689" t="s">
        <v>343</v>
      </c>
      <c r="R1689" t="s">
        <v>344</v>
      </c>
      <c r="S1689" s="2">
        <f t="shared" si="148"/>
        <v>5.0000000000000001E-3</v>
      </c>
      <c r="T1689" s="2">
        <f t="shared" si="151"/>
        <v>5000</v>
      </c>
      <c r="U1689" s="2">
        <f t="shared" si="150"/>
        <v>4.5714285714285718E-3</v>
      </c>
      <c r="V1689">
        <f t="shared" si="149"/>
        <v>4.5714285714285721</v>
      </c>
    </row>
    <row r="1690" spans="1:22" x14ac:dyDescent="0.2">
      <c r="A1690">
        <v>4</v>
      </c>
      <c r="B1690" t="s">
        <v>22</v>
      </c>
      <c r="C1690">
        <f t="shared" si="152"/>
        <v>0.04</v>
      </c>
      <c r="E1690">
        <v>200</v>
      </c>
      <c r="F1690">
        <v>218.75</v>
      </c>
      <c r="G1690" t="s">
        <v>23</v>
      </c>
      <c r="H1690">
        <v>1</v>
      </c>
      <c r="I1690" t="s">
        <v>43</v>
      </c>
      <c r="J1690" t="s">
        <v>39</v>
      </c>
      <c r="K1690" t="s">
        <v>40</v>
      </c>
      <c r="L1690" t="s">
        <v>41</v>
      </c>
      <c r="M1690" t="s">
        <v>28</v>
      </c>
      <c r="N1690" t="s">
        <v>42</v>
      </c>
      <c r="O1690">
        <v>2</v>
      </c>
      <c r="P1690" t="s">
        <v>342</v>
      </c>
      <c r="Q1690" t="s">
        <v>343</v>
      </c>
      <c r="R1690" t="s">
        <v>344</v>
      </c>
      <c r="S1690" s="2">
        <f t="shared" si="148"/>
        <v>0.01</v>
      </c>
      <c r="T1690" s="2">
        <f t="shared" si="151"/>
        <v>10000</v>
      </c>
      <c r="U1690" s="2">
        <f t="shared" si="150"/>
        <v>9.1428571428571435E-3</v>
      </c>
      <c r="V1690">
        <f t="shared" si="149"/>
        <v>9.1428571428571441</v>
      </c>
    </row>
    <row r="1691" spans="1:22" x14ac:dyDescent="0.2">
      <c r="A1691">
        <v>4</v>
      </c>
      <c r="B1691" t="s">
        <v>22</v>
      </c>
      <c r="C1691">
        <f t="shared" si="152"/>
        <v>0.04</v>
      </c>
      <c r="E1691">
        <v>200</v>
      </c>
      <c r="F1691">
        <v>218.75</v>
      </c>
      <c r="G1691" t="s">
        <v>23</v>
      </c>
      <c r="H1691">
        <v>1</v>
      </c>
      <c r="I1691" t="s">
        <v>44</v>
      </c>
      <c r="J1691" t="s">
        <v>44</v>
      </c>
      <c r="K1691" t="s">
        <v>26</v>
      </c>
      <c r="L1691" t="s">
        <v>41</v>
      </c>
      <c r="M1691" t="s">
        <v>28</v>
      </c>
      <c r="N1691" t="s">
        <v>36</v>
      </c>
      <c r="O1691">
        <v>1</v>
      </c>
      <c r="P1691" t="s">
        <v>342</v>
      </c>
      <c r="Q1691" t="s">
        <v>343</v>
      </c>
      <c r="R1691" t="s">
        <v>344</v>
      </c>
      <c r="S1691" s="2">
        <f t="shared" si="148"/>
        <v>5.0000000000000001E-3</v>
      </c>
      <c r="T1691" s="2">
        <f t="shared" si="151"/>
        <v>5000</v>
      </c>
      <c r="U1691" s="2">
        <f t="shared" si="150"/>
        <v>4.5714285714285718E-3</v>
      </c>
      <c r="V1691">
        <f t="shared" si="149"/>
        <v>4.5714285714285721</v>
      </c>
    </row>
    <row r="1692" spans="1:22" x14ac:dyDescent="0.2">
      <c r="A1692">
        <v>4</v>
      </c>
      <c r="B1692" t="s">
        <v>22</v>
      </c>
      <c r="C1692">
        <f t="shared" si="152"/>
        <v>0.04</v>
      </c>
      <c r="E1692">
        <v>200</v>
      </c>
      <c r="F1692">
        <v>218.75</v>
      </c>
      <c r="G1692" t="s">
        <v>23</v>
      </c>
      <c r="H1692">
        <v>1</v>
      </c>
      <c r="I1692" t="s">
        <v>44</v>
      </c>
      <c r="J1692" t="s">
        <v>44</v>
      </c>
      <c r="K1692" t="s">
        <v>26</v>
      </c>
      <c r="L1692" t="s">
        <v>41</v>
      </c>
      <c r="M1692" t="s">
        <v>28</v>
      </c>
      <c r="N1692" t="s">
        <v>36</v>
      </c>
      <c r="O1692">
        <v>2</v>
      </c>
      <c r="P1692" t="s">
        <v>342</v>
      </c>
      <c r="Q1692" t="s">
        <v>343</v>
      </c>
      <c r="R1692" t="s">
        <v>344</v>
      </c>
      <c r="S1692" s="2">
        <f t="shared" si="148"/>
        <v>0.01</v>
      </c>
      <c r="T1692" s="2">
        <f t="shared" si="151"/>
        <v>10000</v>
      </c>
      <c r="U1692" s="2">
        <f t="shared" si="150"/>
        <v>9.1428571428571435E-3</v>
      </c>
      <c r="V1692">
        <f t="shared" si="149"/>
        <v>9.1428571428571441</v>
      </c>
    </row>
    <row r="1693" spans="1:22" x14ac:dyDescent="0.2">
      <c r="A1693">
        <v>4</v>
      </c>
      <c r="B1693" t="s">
        <v>22</v>
      </c>
      <c r="C1693">
        <f t="shared" si="152"/>
        <v>0.04</v>
      </c>
      <c r="E1693">
        <v>200</v>
      </c>
      <c r="F1693">
        <v>218.75</v>
      </c>
      <c r="G1693" t="s">
        <v>23</v>
      </c>
      <c r="H1693">
        <v>1</v>
      </c>
      <c r="I1693" t="s">
        <v>44</v>
      </c>
      <c r="J1693" t="s">
        <v>44</v>
      </c>
      <c r="K1693" t="s">
        <v>26</v>
      </c>
      <c r="L1693" t="s">
        <v>41</v>
      </c>
      <c r="M1693" t="s">
        <v>28</v>
      </c>
      <c r="N1693" t="s">
        <v>36</v>
      </c>
      <c r="O1693">
        <v>2</v>
      </c>
      <c r="P1693" t="s">
        <v>342</v>
      </c>
      <c r="Q1693" t="s">
        <v>343</v>
      </c>
      <c r="R1693" t="s">
        <v>344</v>
      </c>
      <c r="S1693" s="2">
        <f t="shared" si="148"/>
        <v>0.01</v>
      </c>
      <c r="T1693" s="2">
        <f t="shared" si="151"/>
        <v>10000</v>
      </c>
      <c r="U1693" s="2">
        <f t="shared" si="150"/>
        <v>9.1428571428571435E-3</v>
      </c>
      <c r="V1693">
        <f t="shared" si="149"/>
        <v>9.1428571428571441</v>
      </c>
    </row>
    <row r="1694" spans="1:22" x14ac:dyDescent="0.2">
      <c r="A1694">
        <v>4</v>
      </c>
      <c r="B1694" t="s">
        <v>22</v>
      </c>
      <c r="C1694">
        <f t="shared" si="152"/>
        <v>0.04</v>
      </c>
      <c r="E1694">
        <v>200</v>
      </c>
      <c r="F1694">
        <v>218.75</v>
      </c>
      <c r="G1694" t="s">
        <v>23</v>
      </c>
      <c r="H1694">
        <v>1</v>
      </c>
      <c r="I1694" t="s">
        <v>51</v>
      </c>
      <c r="J1694" t="s">
        <v>51</v>
      </c>
      <c r="K1694" t="s">
        <v>26</v>
      </c>
      <c r="L1694" t="s">
        <v>27</v>
      </c>
      <c r="M1694" t="s">
        <v>28</v>
      </c>
      <c r="N1694" t="s">
        <v>36</v>
      </c>
      <c r="O1694">
        <v>1</v>
      </c>
      <c r="P1694" t="s">
        <v>342</v>
      </c>
      <c r="Q1694" t="s">
        <v>343</v>
      </c>
      <c r="R1694" t="s">
        <v>344</v>
      </c>
      <c r="S1694" s="2">
        <f t="shared" si="148"/>
        <v>5.0000000000000001E-3</v>
      </c>
      <c r="T1694" s="2">
        <f t="shared" si="151"/>
        <v>5000</v>
      </c>
      <c r="U1694" s="2">
        <f t="shared" si="150"/>
        <v>4.5714285714285718E-3</v>
      </c>
      <c r="V1694">
        <f t="shared" si="149"/>
        <v>4.5714285714285721</v>
      </c>
    </row>
    <row r="1695" spans="1:22" x14ac:dyDescent="0.2">
      <c r="A1695">
        <v>4</v>
      </c>
      <c r="B1695" t="s">
        <v>22</v>
      </c>
      <c r="C1695">
        <f t="shared" si="152"/>
        <v>0.04</v>
      </c>
      <c r="E1695">
        <v>200</v>
      </c>
      <c r="F1695">
        <v>218.75</v>
      </c>
      <c r="G1695" t="s">
        <v>23</v>
      </c>
      <c r="H1695">
        <v>1</v>
      </c>
      <c r="I1695" t="s">
        <v>327</v>
      </c>
      <c r="J1695" t="s">
        <v>214</v>
      </c>
      <c r="K1695" t="s">
        <v>26</v>
      </c>
      <c r="L1695" t="s">
        <v>27</v>
      </c>
      <c r="M1695" t="s">
        <v>28</v>
      </c>
      <c r="N1695" t="s">
        <v>50</v>
      </c>
      <c r="O1695">
        <v>1</v>
      </c>
      <c r="P1695" t="s">
        <v>342</v>
      </c>
      <c r="Q1695" t="s">
        <v>343</v>
      </c>
      <c r="R1695" t="s">
        <v>344</v>
      </c>
      <c r="S1695" s="2">
        <f t="shared" si="148"/>
        <v>5.0000000000000001E-3</v>
      </c>
      <c r="T1695" s="2">
        <f t="shared" si="151"/>
        <v>5000</v>
      </c>
      <c r="U1695" s="2">
        <f t="shared" si="150"/>
        <v>4.5714285714285718E-3</v>
      </c>
      <c r="V1695">
        <f t="shared" si="149"/>
        <v>4.5714285714285721</v>
      </c>
    </row>
    <row r="1696" spans="1:22" x14ac:dyDescent="0.2">
      <c r="A1696">
        <v>4</v>
      </c>
      <c r="B1696" t="s">
        <v>22</v>
      </c>
      <c r="C1696">
        <f t="shared" si="152"/>
        <v>0.04</v>
      </c>
      <c r="E1696">
        <v>200</v>
      </c>
      <c r="F1696">
        <v>218.75</v>
      </c>
      <c r="G1696" t="s">
        <v>23</v>
      </c>
      <c r="H1696">
        <v>1</v>
      </c>
      <c r="I1696" t="s">
        <v>327</v>
      </c>
      <c r="J1696" t="s">
        <v>214</v>
      </c>
      <c r="K1696" t="s">
        <v>26</v>
      </c>
      <c r="L1696" t="s">
        <v>27</v>
      </c>
      <c r="M1696" t="s">
        <v>28</v>
      </c>
      <c r="N1696" t="s">
        <v>50</v>
      </c>
      <c r="O1696">
        <v>1</v>
      </c>
      <c r="P1696" t="s">
        <v>342</v>
      </c>
      <c r="Q1696" t="s">
        <v>343</v>
      </c>
      <c r="R1696" t="s">
        <v>344</v>
      </c>
      <c r="S1696" s="2">
        <f t="shared" si="148"/>
        <v>5.0000000000000001E-3</v>
      </c>
      <c r="T1696" s="2">
        <f t="shared" si="151"/>
        <v>5000</v>
      </c>
      <c r="U1696" s="2">
        <f t="shared" si="150"/>
        <v>4.5714285714285718E-3</v>
      </c>
      <c r="V1696">
        <f t="shared" si="149"/>
        <v>4.5714285714285721</v>
      </c>
    </row>
    <row r="1697" spans="1:22" x14ac:dyDescent="0.2">
      <c r="A1697">
        <v>4</v>
      </c>
      <c r="B1697" t="s">
        <v>22</v>
      </c>
      <c r="C1697">
        <f t="shared" si="152"/>
        <v>0.04</v>
      </c>
      <c r="E1697">
        <v>200</v>
      </c>
      <c r="F1697">
        <v>218.75</v>
      </c>
      <c r="G1697" t="s">
        <v>23</v>
      </c>
      <c r="H1697">
        <v>1</v>
      </c>
      <c r="I1697" t="s">
        <v>327</v>
      </c>
      <c r="J1697" t="s">
        <v>214</v>
      </c>
      <c r="K1697" t="s">
        <v>26</v>
      </c>
      <c r="L1697" t="s">
        <v>27</v>
      </c>
      <c r="M1697" t="s">
        <v>28</v>
      </c>
      <c r="N1697" t="s">
        <v>50</v>
      </c>
      <c r="O1697">
        <v>3</v>
      </c>
      <c r="P1697" t="s">
        <v>342</v>
      </c>
      <c r="Q1697" t="s">
        <v>343</v>
      </c>
      <c r="R1697" t="s">
        <v>344</v>
      </c>
      <c r="S1697" s="2">
        <f t="shared" si="148"/>
        <v>1.4999999999999999E-2</v>
      </c>
      <c r="T1697" s="2">
        <f t="shared" si="151"/>
        <v>15000</v>
      </c>
      <c r="U1697" s="2">
        <f t="shared" si="150"/>
        <v>1.3714285714285714E-2</v>
      </c>
      <c r="V1697">
        <f t="shared" si="149"/>
        <v>13.714285714285714</v>
      </c>
    </row>
    <row r="1698" spans="1:22" x14ac:dyDescent="0.2">
      <c r="A1698">
        <v>4</v>
      </c>
      <c r="B1698" t="s">
        <v>22</v>
      </c>
      <c r="C1698">
        <f t="shared" si="152"/>
        <v>0.04</v>
      </c>
      <c r="E1698">
        <v>200</v>
      </c>
      <c r="F1698">
        <v>218.75</v>
      </c>
      <c r="G1698" t="s">
        <v>70</v>
      </c>
      <c r="H1698">
        <v>1</v>
      </c>
      <c r="I1698" t="s">
        <v>316</v>
      </c>
      <c r="J1698" t="s">
        <v>316</v>
      </c>
      <c r="K1698" t="s">
        <v>26</v>
      </c>
      <c r="L1698" t="s">
        <v>27</v>
      </c>
      <c r="M1698" t="s">
        <v>28</v>
      </c>
      <c r="N1698" t="s">
        <v>317</v>
      </c>
      <c r="O1698">
        <v>1</v>
      </c>
      <c r="P1698" t="s">
        <v>342</v>
      </c>
      <c r="Q1698" t="s">
        <v>343</v>
      </c>
      <c r="R1698" t="s">
        <v>345</v>
      </c>
      <c r="S1698" s="2">
        <f t="shared" si="148"/>
        <v>5.0000000000000001E-3</v>
      </c>
      <c r="T1698" s="2">
        <f t="shared" si="151"/>
        <v>5000</v>
      </c>
      <c r="U1698" s="2">
        <f t="shared" si="150"/>
        <v>4.5714285714285718E-3</v>
      </c>
      <c r="V1698">
        <f t="shared" si="149"/>
        <v>4.5714285714285721</v>
      </c>
    </row>
    <row r="1699" spans="1:22" x14ac:dyDescent="0.2">
      <c r="A1699">
        <v>4</v>
      </c>
      <c r="B1699" t="s">
        <v>22</v>
      </c>
      <c r="C1699">
        <f t="shared" si="152"/>
        <v>0.04</v>
      </c>
      <c r="E1699">
        <v>200</v>
      </c>
      <c r="F1699">
        <v>218.75</v>
      </c>
      <c r="G1699" t="s">
        <v>70</v>
      </c>
      <c r="H1699">
        <v>1</v>
      </c>
      <c r="I1699" t="s">
        <v>316</v>
      </c>
      <c r="J1699" t="s">
        <v>316</v>
      </c>
      <c r="K1699" t="s">
        <v>26</v>
      </c>
      <c r="L1699" t="s">
        <v>27</v>
      </c>
      <c r="M1699" t="s">
        <v>28</v>
      </c>
      <c r="N1699" t="s">
        <v>317</v>
      </c>
      <c r="O1699">
        <v>1</v>
      </c>
      <c r="P1699" t="s">
        <v>342</v>
      </c>
      <c r="Q1699" t="s">
        <v>343</v>
      </c>
      <c r="R1699" t="s">
        <v>345</v>
      </c>
      <c r="S1699" s="2">
        <f t="shared" si="148"/>
        <v>5.0000000000000001E-3</v>
      </c>
      <c r="T1699" s="2">
        <f t="shared" si="151"/>
        <v>5000</v>
      </c>
      <c r="U1699" s="2">
        <f t="shared" si="150"/>
        <v>4.5714285714285718E-3</v>
      </c>
      <c r="V1699">
        <f t="shared" si="149"/>
        <v>4.5714285714285721</v>
      </c>
    </row>
    <row r="1700" spans="1:22" x14ac:dyDescent="0.2">
      <c r="A1700">
        <v>4</v>
      </c>
      <c r="B1700" t="s">
        <v>22</v>
      </c>
      <c r="C1700">
        <f t="shared" si="152"/>
        <v>0.04</v>
      </c>
      <c r="E1700">
        <v>200</v>
      </c>
      <c r="F1700">
        <v>218.75</v>
      </c>
      <c r="G1700" t="s">
        <v>70</v>
      </c>
      <c r="H1700">
        <v>1</v>
      </c>
      <c r="I1700" t="s">
        <v>33</v>
      </c>
      <c r="J1700" t="s">
        <v>33</v>
      </c>
      <c r="K1700" t="s">
        <v>34</v>
      </c>
      <c r="L1700" t="s">
        <v>27</v>
      </c>
      <c r="M1700" t="s">
        <v>35</v>
      </c>
      <c r="N1700" t="s">
        <v>36</v>
      </c>
      <c r="O1700">
        <v>6</v>
      </c>
      <c r="P1700" t="s">
        <v>342</v>
      </c>
      <c r="Q1700" t="s">
        <v>343</v>
      </c>
      <c r="R1700" t="s">
        <v>345</v>
      </c>
      <c r="S1700" s="2">
        <f t="shared" si="148"/>
        <v>0.03</v>
      </c>
      <c r="T1700" s="2">
        <f t="shared" si="151"/>
        <v>30000</v>
      </c>
      <c r="U1700" s="2">
        <f t="shared" si="150"/>
        <v>2.7428571428571427E-2</v>
      </c>
      <c r="V1700">
        <f t="shared" si="149"/>
        <v>27.428571428571427</v>
      </c>
    </row>
    <row r="1701" spans="1:22" x14ac:dyDescent="0.2">
      <c r="A1701">
        <v>4</v>
      </c>
      <c r="B1701" t="s">
        <v>22</v>
      </c>
      <c r="C1701">
        <f t="shared" si="152"/>
        <v>0.04</v>
      </c>
      <c r="E1701">
        <v>200</v>
      </c>
      <c r="F1701">
        <v>218.75</v>
      </c>
      <c r="G1701" t="s">
        <v>70</v>
      </c>
      <c r="H1701">
        <v>1</v>
      </c>
      <c r="I1701" t="s">
        <v>33</v>
      </c>
      <c r="J1701" t="s">
        <v>33</v>
      </c>
      <c r="K1701" t="s">
        <v>34</v>
      </c>
      <c r="L1701" t="s">
        <v>27</v>
      </c>
      <c r="M1701" t="s">
        <v>35</v>
      </c>
      <c r="N1701" t="s">
        <v>36</v>
      </c>
      <c r="O1701">
        <v>1</v>
      </c>
      <c r="P1701" t="s">
        <v>342</v>
      </c>
      <c r="Q1701" t="s">
        <v>343</v>
      </c>
      <c r="R1701" t="s">
        <v>345</v>
      </c>
      <c r="S1701" s="2">
        <f t="shared" si="148"/>
        <v>5.0000000000000001E-3</v>
      </c>
      <c r="T1701" s="2">
        <f t="shared" si="151"/>
        <v>5000</v>
      </c>
      <c r="U1701" s="2">
        <f t="shared" si="150"/>
        <v>4.5714285714285718E-3</v>
      </c>
      <c r="V1701">
        <f t="shared" si="149"/>
        <v>4.5714285714285721</v>
      </c>
    </row>
    <row r="1702" spans="1:22" x14ac:dyDescent="0.2">
      <c r="A1702">
        <v>4</v>
      </c>
      <c r="B1702" t="s">
        <v>22</v>
      </c>
      <c r="C1702">
        <f t="shared" si="152"/>
        <v>0.04</v>
      </c>
      <c r="E1702">
        <v>200</v>
      </c>
      <c r="F1702">
        <v>218.75</v>
      </c>
      <c r="G1702" t="s">
        <v>70</v>
      </c>
      <c r="H1702">
        <v>1</v>
      </c>
      <c r="I1702" t="s">
        <v>33</v>
      </c>
      <c r="J1702" t="s">
        <v>33</v>
      </c>
      <c r="K1702" t="s">
        <v>34</v>
      </c>
      <c r="L1702" t="s">
        <v>27</v>
      </c>
      <c r="M1702" t="s">
        <v>35</v>
      </c>
      <c r="N1702" t="s">
        <v>36</v>
      </c>
      <c r="O1702">
        <v>2</v>
      </c>
      <c r="P1702" t="s">
        <v>342</v>
      </c>
      <c r="Q1702" t="s">
        <v>343</v>
      </c>
      <c r="R1702" t="s">
        <v>345</v>
      </c>
      <c r="S1702" s="2">
        <f t="shared" si="148"/>
        <v>0.01</v>
      </c>
      <c r="T1702" s="2">
        <f t="shared" si="151"/>
        <v>10000</v>
      </c>
      <c r="U1702" s="2">
        <f t="shared" si="150"/>
        <v>9.1428571428571435E-3</v>
      </c>
      <c r="V1702">
        <f t="shared" si="149"/>
        <v>9.1428571428571441</v>
      </c>
    </row>
    <row r="1703" spans="1:22" x14ac:dyDescent="0.2">
      <c r="A1703">
        <v>4</v>
      </c>
      <c r="B1703" t="s">
        <v>22</v>
      </c>
      <c r="C1703">
        <f t="shared" si="152"/>
        <v>0.04</v>
      </c>
      <c r="E1703">
        <v>200</v>
      </c>
      <c r="F1703">
        <v>218.75</v>
      </c>
      <c r="G1703" t="s">
        <v>70</v>
      </c>
      <c r="H1703">
        <v>1</v>
      </c>
      <c r="I1703" t="s">
        <v>44</v>
      </c>
      <c r="J1703" t="s">
        <v>44</v>
      </c>
      <c r="K1703" t="s">
        <v>26</v>
      </c>
      <c r="L1703" t="s">
        <v>41</v>
      </c>
      <c r="M1703" t="s">
        <v>28</v>
      </c>
      <c r="N1703" t="s">
        <v>36</v>
      </c>
      <c r="O1703">
        <v>1</v>
      </c>
      <c r="P1703" t="s">
        <v>342</v>
      </c>
      <c r="Q1703" t="s">
        <v>343</v>
      </c>
      <c r="R1703" t="s">
        <v>345</v>
      </c>
      <c r="S1703" s="2">
        <f t="shared" si="148"/>
        <v>5.0000000000000001E-3</v>
      </c>
      <c r="T1703" s="2">
        <f t="shared" si="151"/>
        <v>5000</v>
      </c>
      <c r="U1703" s="2">
        <f t="shared" si="150"/>
        <v>4.5714285714285718E-3</v>
      </c>
      <c r="V1703">
        <f t="shared" si="149"/>
        <v>4.5714285714285721</v>
      </c>
    </row>
    <row r="1704" spans="1:22" x14ac:dyDescent="0.2">
      <c r="A1704">
        <v>4</v>
      </c>
      <c r="B1704" t="s">
        <v>22</v>
      </c>
      <c r="C1704">
        <f t="shared" si="152"/>
        <v>0.04</v>
      </c>
      <c r="E1704">
        <v>200</v>
      </c>
      <c r="F1704">
        <v>218.75</v>
      </c>
      <c r="G1704" t="s">
        <v>70</v>
      </c>
      <c r="H1704">
        <v>1</v>
      </c>
      <c r="I1704" t="s">
        <v>44</v>
      </c>
      <c r="J1704" t="s">
        <v>44</v>
      </c>
      <c r="K1704" t="s">
        <v>26</v>
      </c>
      <c r="L1704" t="s">
        <v>41</v>
      </c>
      <c r="M1704" t="s">
        <v>28</v>
      </c>
      <c r="N1704" t="s">
        <v>36</v>
      </c>
      <c r="O1704">
        <v>1</v>
      </c>
      <c r="P1704" t="s">
        <v>342</v>
      </c>
      <c r="Q1704" t="s">
        <v>343</v>
      </c>
      <c r="R1704" t="s">
        <v>345</v>
      </c>
      <c r="S1704" s="2">
        <f t="shared" si="148"/>
        <v>5.0000000000000001E-3</v>
      </c>
      <c r="T1704" s="2">
        <f t="shared" si="151"/>
        <v>5000</v>
      </c>
      <c r="U1704" s="2">
        <f t="shared" si="150"/>
        <v>4.5714285714285718E-3</v>
      </c>
      <c r="V1704">
        <f t="shared" si="149"/>
        <v>4.5714285714285721</v>
      </c>
    </row>
    <row r="1705" spans="1:22" x14ac:dyDescent="0.2">
      <c r="A1705">
        <v>4</v>
      </c>
      <c r="B1705" t="s">
        <v>22</v>
      </c>
      <c r="C1705">
        <f t="shared" si="152"/>
        <v>0.04</v>
      </c>
      <c r="E1705">
        <v>200</v>
      </c>
      <c r="F1705">
        <v>218.75</v>
      </c>
      <c r="G1705" t="s">
        <v>70</v>
      </c>
      <c r="H1705">
        <v>1</v>
      </c>
      <c r="I1705" t="s">
        <v>44</v>
      </c>
      <c r="J1705" t="s">
        <v>44</v>
      </c>
      <c r="K1705" t="s">
        <v>26</v>
      </c>
      <c r="L1705" t="s">
        <v>41</v>
      </c>
      <c r="M1705" t="s">
        <v>28</v>
      </c>
      <c r="N1705" t="s">
        <v>36</v>
      </c>
      <c r="O1705">
        <v>1</v>
      </c>
      <c r="P1705" t="s">
        <v>342</v>
      </c>
      <c r="Q1705" t="s">
        <v>343</v>
      </c>
      <c r="R1705" t="s">
        <v>345</v>
      </c>
      <c r="S1705" s="2">
        <f t="shared" si="148"/>
        <v>5.0000000000000001E-3</v>
      </c>
      <c r="T1705" s="2">
        <f t="shared" si="151"/>
        <v>5000</v>
      </c>
      <c r="U1705" s="2">
        <f t="shared" si="150"/>
        <v>4.5714285714285718E-3</v>
      </c>
      <c r="V1705">
        <f t="shared" si="149"/>
        <v>4.5714285714285721</v>
      </c>
    </row>
    <row r="1706" spans="1:22" x14ac:dyDescent="0.2">
      <c r="A1706">
        <v>4</v>
      </c>
      <c r="B1706" t="s">
        <v>22</v>
      </c>
      <c r="C1706">
        <f t="shared" si="152"/>
        <v>0.04</v>
      </c>
      <c r="E1706">
        <v>200</v>
      </c>
      <c r="F1706">
        <v>218.75</v>
      </c>
      <c r="G1706" t="s">
        <v>70</v>
      </c>
      <c r="H1706">
        <v>1</v>
      </c>
      <c r="I1706" t="s">
        <v>327</v>
      </c>
      <c r="J1706" t="s">
        <v>214</v>
      </c>
      <c r="K1706" t="s">
        <v>26</v>
      </c>
      <c r="L1706" t="s">
        <v>27</v>
      </c>
      <c r="M1706" t="s">
        <v>28</v>
      </c>
      <c r="N1706" t="s">
        <v>50</v>
      </c>
      <c r="O1706">
        <v>4</v>
      </c>
      <c r="P1706" t="s">
        <v>342</v>
      </c>
      <c r="Q1706" t="s">
        <v>343</v>
      </c>
      <c r="R1706" t="s">
        <v>345</v>
      </c>
      <c r="S1706" s="2">
        <f t="shared" si="148"/>
        <v>0.02</v>
      </c>
      <c r="T1706" s="2">
        <f t="shared" si="151"/>
        <v>20000</v>
      </c>
      <c r="U1706" s="2">
        <f t="shared" si="150"/>
        <v>1.8285714285714287E-2</v>
      </c>
      <c r="V1706">
        <f t="shared" si="149"/>
        <v>18.285714285714288</v>
      </c>
    </row>
    <row r="1707" spans="1:22" x14ac:dyDescent="0.2">
      <c r="A1707">
        <v>4</v>
      </c>
      <c r="B1707" t="s">
        <v>22</v>
      </c>
      <c r="C1707">
        <f t="shared" si="152"/>
        <v>0.04</v>
      </c>
      <c r="E1707">
        <v>200</v>
      </c>
      <c r="F1707">
        <v>218.75</v>
      </c>
      <c r="G1707" t="s">
        <v>72</v>
      </c>
      <c r="H1707">
        <v>1</v>
      </c>
      <c r="I1707" t="s">
        <v>33</v>
      </c>
      <c r="J1707" t="s">
        <v>33</v>
      </c>
      <c r="K1707" t="s">
        <v>34</v>
      </c>
      <c r="L1707" t="s">
        <v>27</v>
      </c>
      <c r="M1707" t="s">
        <v>35</v>
      </c>
      <c r="N1707" t="s">
        <v>36</v>
      </c>
      <c r="O1707">
        <v>1</v>
      </c>
      <c r="P1707" t="s">
        <v>342</v>
      </c>
      <c r="Q1707" t="s">
        <v>343</v>
      </c>
      <c r="R1707" t="s">
        <v>346</v>
      </c>
      <c r="S1707" s="2">
        <f t="shared" si="148"/>
        <v>5.0000000000000001E-3</v>
      </c>
      <c r="T1707" s="2">
        <f t="shared" si="151"/>
        <v>5000</v>
      </c>
      <c r="U1707" s="2">
        <f t="shared" si="150"/>
        <v>4.5714285714285718E-3</v>
      </c>
      <c r="V1707">
        <f t="shared" si="149"/>
        <v>4.5714285714285721</v>
      </c>
    </row>
    <row r="1708" spans="1:22" x14ac:dyDescent="0.2">
      <c r="A1708">
        <v>4</v>
      </c>
      <c r="B1708" t="s">
        <v>22</v>
      </c>
      <c r="C1708">
        <f t="shared" si="152"/>
        <v>0.04</v>
      </c>
      <c r="E1708">
        <v>200</v>
      </c>
      <c r="F1708">
        <v>218.75</v>
      </c>
      <c r="G1708" t="s">
        <v>72</v>
      </c>
      <c r="H1708">
        <v>1</v>
      </c>
      <c r="I1708" t="s">
        <v>33</v>
      </c>
      <c r="J1708" t="s">
        <v>33</v>
      </c>
      <c r="K1708" t="s">
        <v>34</v>
      </c>
      <c r="L1708" t="s">
        <v>27</v>
      </c>
      <c r="M1708" t="s">
        <v>35</v>
      </c>
      <c r="N1708" t="s">
        <v>36</v>
      </c>
      <c r="O1708">
        <v>8</v>
      </c>
      <c r="P1708" t="s">
        <v>342</v>
      </c>
      <c r="Q1708" t="s">
        <v>343</v>
      </c>
      <c r="R1708" t="s">
        <v>346</v>
      </c>
      <c r="S1708" s="2">
        <f t="shared" si="148"/>
        <v>0.04</v>
      </c>
      <c r="T1708" s="2">
        <f t="shared" si="151"/>
        <v>40000</v>
      </c>
      <c r="U1708" s="2">
        <f t="shared" si="150"/>
        <v>3.6571428571428574E-2</v>
      </c>
      <c r="V1708">
        <f t="shared" si="149"/>
        <v>36.571428571428577</v>
      </c>
    </row>
    <row r="1709" spans="1:22" x14ac:dyDescent="0.2">
      <c r="A1709">
        <v>4</v>
      </c>
      <c r="B1709" t="s">
        <v>22</v>
      </c>
      <c r="C1709">
        <f t="shared" si="152"/>
        <v>0.04</v>
      </c>
      <c r="E1709">
        <v>200</v>
      </c>
      <c r="F1709">
        <v>218.75</v>
      </c>
      <c r="G1709" t="s">
        <v>72</v>
      </c>
      <c r="H1709">
        <v>1</v>
      </c>
      <c r="I1709" t="s">
        <v>33</v>
      </c>
      <c r="J1709" t="s">
        <v>33</v>
      </c>
      <c r="K1709" t="s">
        <v>34</v>
      </c>
      <c r="L1709" t="s">
        <v>27</v>
      </c>
      <c r="M1709" t="s">
        <v>35</v>
      </c>
      <c r="N1709" t="s">
        <v>36</v>
      </c>
      <c r="O1709">
        <v>1</v>
      </c>
      <c r="P1709" t="s">
        <v>342</v>
      </c>
      <c r="Q1709" t="s">
        <v>343</v>
      </c>
      <c r="R1709" t="s">
        <v>346</v>
      </c>
      <c r="S1709" s="2">
        <f t="shared" si="148"/>
        <v>5.0000000000000001E-3</v>
      </c>
      <c r="T1709" s="2">
        <f t="shared" si="151"/>
        <v>5000</v>
      </c>
      <c r="U1709" s="2">
        <f t="shared" si="150"/>
        <v>4.5714285714285718E-3</v>
      </c>
      <c r="V1709">
        <f t="shared" si="149"/>
        <v>4.5714285714285721</v>
      </c>
    </row>
    <row r="1710" spans="1:22" x14ac:dyDescent="0.2">
      <c r="A1710">
        <v>4</v>
      </c>
      <c r="B1710" t="s">
        <v>22</v>
      </c>
      <c r="C1710">
        <f t="shared" si="152"/>
        <v>0.04</v>
      </c>
      <c r="E1710">
        <v>200</v>
      </c>
      <c r="F1710">
        <v>218.75</v>
      </c>
      <c r="G1710" t="s">
        <v>72</v>
      </c>
      <c r="H1710">
        <v>1</v>
      </c>
      <c r="I1710" t="s">
        <v>33</v>
      </c>
      <c r="J1710" t="s">
        <v>33</v>
      </c>
      <c r="K1710" t="s">
        <v>34</v>
      </c>
      <c r="L1710" t="s">
        <v>27</v>
      </c>
      <c r="M1710" t="s">
        <v>35</v>
      </c>
      <c r="N1710" t="s">
        <v>36</v>
      </c>
      <c r="O1710">
        <v>1</v>
      </c>
      <c r="P1710" t="s">
        <v>342</v>
      </c>
      <c r="Q1710" t="s">
        <v>343</v>
      </c>
      <c r="R1710" t="s">
        <v>346</v>
      </c>
      <c r="S1710" s="2">
        <f t="shared" si="148"/>
        <v>5.0000000000000001E-3</v>
      </c>
      <c r="T1710" s="2">
        <f t="shared" si="151"/>
        <v>5000</v>
      </c>
      <c r="U1710" s="2">
        <f t="shared" si="150"/>
        <v>4.5714285714285718E-3</v>
      </c>
      <c r="V1710">
        <f t="shared" si="149"/>
        <v>4.5714285714285721</v>
      </c>
    </row>
    <row r="1711" spans="1:22" x14ac:dyDescent="0.2">
      <c r="A1711">
        <v>4</v>
      </c>
      <c r="B1711" t="s">
        <v>22</v>
      </c>
      <c r="C1711">
        <f t="shared" si="152"/>
        <v>0.04</v>
      </c>
      <c r="E1711">
        <v>200</v>
      </c>
      <c r="F1711">
        <v>218.75</v>
      </c>
      <c r="G1711" t="s">
        <v>72</v>
      </c>
      <c r="H1711">
        <v>1</v>
      </c>
      <c r="I1711" t="s">
        <v>33</v>
      </c>
      <c r="J1711" t="s">
        <v>33</v>
      </c>
      <c r="K1711" t="s">
        <v>34</v>
      </c>
      <c r="L1711" t="s">
        <v>27</v>
      </c>
      <c r="M1711" t="s">
        <v>35</v>
      </c>
      <c r="N1711" t="s">
        <v>36</v>
      </c>
      <c r="O1711">
        <v>3</v>
      </c>
      <c r="P1711" t="s">
        <v>342</v>
      </c>
      <c r="Q1711" t="s">
        <v>343</v>
      </c>
      <c r="R1711" t="s">
        <v>346</v>
      </c>
      <c r="S1711" s="2">
        <f t="shared" si="148"/>
        <v>1.4999999999999999E-2</v>
      </c>
      <c r="T1711" s="2">
        <f t="shared" si="151"/>
        <v>15000</v>
      </c>
      <c r="U1711" s="2">
        <f t="shared" si="150"/>
        <v>1.3714285714285714E-2</v>
      </c>
      <c r="V1711">
        <f t="shared" si="149"/>
        <v>13.714285714285714</v>
      </c>
    </row>
    <row r="1712" spans="1:22" x14ac:dyDescent="0.2">
      <c r="A1712">
        <v>4</v>
      </c>
      <c r="B1712" t="s">
        <v>22</v>
      </c>
      <c r="C1712">
        <f t="shared" si="152"/>
        <v>0.04</v>
      </c>
      <c r="E1712">
        <v>200</v>
      </c>
      <c r="F1712">
        <v>218.75</v>
      </c>
      <c r="G1712" t="s">
        <v>72</v>
      </c>
      <c r="H1712">
        <v>1</v>
      </c>
      <c r="I1712" t="s">
        <v>33</v>
      </c>
      <c r="J1712" t="s">
        <v>33</v>
      </c>
      <c r="K1712" t="s">
        <v>34</v>
      </c>
      <c r="L1712" t="s">
        <v>27</v>
      </c>
      <c r="M1712" t="s">
        <v>35</v>
      </c>
      <c r="N1712" t="s">
        <v>36</v>
      </c>
      <c r="O1712">
        <v>1</v>
      </c>
      <c r="P1712" t="s">
        <v>342</v>
      </c>
      <c r="Q1712" t="s">
        <v>343</v>
      </c>
      <c r="R1712" t="s">
        <v>346</v>
      </c>
      <c r="S1712" s="2">
        <f t="shared" si="148"/>
        <v>5.0000000000000001E-3</v>
      </c>
      <c r="T1712" s="2">
        <f t="shared" si="151"/>
        <v>5000</v>
      </c>
      <c r="U1712" s="2">
        <f t="shared" si="150"/>
        <v>4.5714285714285718E-3</v>
      </c>
      <c r="V1712">
        <f t="shared" si="149"/>
        <v>4.5714285714285721</v>
      </c>
    </row>
    <row r="1713" spans="1:22" x14ac:dyDescent="0.2">
      <c r="A1713">
        <v>4</v>
      </c>
      <c r="B1713" t="s">
        <v>22</v>
      </c>
      <c r="C1713">
        <f t="shared" si="152"/>
        <v>0.04</v>
      </c>
      <c r="E1713">
        <v>200</v>
      </c>
      <c r="F1713">
        <v>218.75</v>
      </c>
      <c r="G1713" t="s">
        <v>72</v>
      </c>
      <c r="H1713">
        <v>1</v>
      </c>
      <c r="I1713" t="s">
        <v>43</v>
      </c>
      <c r="J1713" t="s">
        <v>39</v>
      </c>
      <c r="K1713" t="s">
        <v>40</v>
      </c>
      <c r="L1713" t="s">
        <v>41</v>
      </c>
      <c r="M1713" t="s">
        <v>28</v>
      </c>
      <c r="N1713" t="s">
        <v>42</v>
      </c>
      <c r="O1713">
        <v>1</v>
      </c>
      <c r="P1713" t="s">
        <v>342</v>
      </c>
      <c r="Q1713" t="s">
        <v>343</v>
      </c>
      <c r="R1713" t="s">
        <v>346</v>
      </c>
      <c r="S1713" s="2">
        <f t="shared" si="148"/>
        <v>5.0000000000000001E-3</v>
      </c>
      <c r="T1713" s="2">
        <f t="shared" si="151"/>
        <v>5000</v>
      </c>
      <c r="U1713" s="2">
        <f t="shared" si="150"/>
        <v>4.5714285714285718E-3</v>
      </c>
      <c r="V1713">
        <f t="shared" si="149"/>
        <v>4.5714285714285721</v>
      </c>
    </row>
    <row r="1714" spans="1:22" x14ac:dyDescent="0.2">
      <c r="A1714">
        <v>4</v>
      </c>
      <c r="B1714" t="s">
        <v>22</v>
      </c>
      <c r="C1714">
        <f t="shared" si="152"/>
        <v>0.04</v>
      </c>
      <c r="E1714">
        <v>200</v>
      </c>
      <c r="F1714">
        <v>218.75</v>
      </c>
      <c r="G1714" t="s">
        <v>72</v>
      </c>
      <c r="H1714">
        <v>1</v>
      </c>
      <c r="I1714" t="s">
        <v>44</v>
      </c>
      <c r="J1714" t="s">
        <v>44</v>
      </c>
      <c r="K1714" t="s">
        <v>26</v>
      </c>
      <c r="L1714" t="s">
        <v>41</v>
      </c>
      <c r="M1714" t="s">
        <v>28</v>
      </c>
      <c r="N1714" t="s">
        <v>36</v>
      </c>
      <c r="O1714">
        <v>1</v>
      </c>
      <c r="P1714" t="s">
        <v>342</v>
      </c>
      <c r="Q1714" t="s">
        <v>343</v>
      </c>
      <c r="R1714" t="s">
        <v>346</v>
      </c>
      <c r="S1714" s="2">
        <f t="shared" si="148"/>
        <v>5.0000000000000001E-3</v>
      </c>
      <c r="T1714" s="2">
        <f t="shared" si="151"/>
        <v>5000</v>
      </c>
      <c r="U1714" s="2">
        <f t="shared" si="150"/>
        <v>4.5714285714285718E-3</v>
      </c>
      <c r="V1714">
        <f t="shared" si="149"/>
        <v>4.5714285714285721</v>
      </c>
    </row>
    <row r="1715" spans="1:22" x14ac:dyDescent="0.2">
      <c r="A1715">
        <v>4</v>
      </c>
      <c r="B1715" t="s">
        <v>22</v>
      </c>
      <c r="C1715">
        <f t="shared" si="152"/>
        <v>0.04</v>
      </c>
      <c r="E1715">
        <v>200</v>
      </c>
      <c r="F1715">
        <v>218.75</v>
      </c>
      <c r="G1715" t="s">
        <v>72</v>
      </c>
      <c r="H1715">
        <v>1</v>
      </c>
      <c r="I1715" t="s">
        <v>44</v>
      </c>
      <c r="J1715" t="s">
        <v>44</v>
      </c>
      <c r="K1715" t="s">
        <v>26</v>
      </c>
      <c r="L1715" t="s">
        <v>41</v>
      </c>
      <c r="M1715" t="s">
        <v>28</v>
      </c>
      <c r="N1715" t="s">
        <v>36</v>
      </c>
      <c r="O1715">
        <v>1</v>
      </c>
      <c r="P1715" t="s">
        <v>342</v>
      </c>
      <c r="Q1715" t="s">
        <v>343</v>
      </c>
      <c r="R1715" t="s">
        <v>346</v>
      </c>
      <c r="S1715" s="2">
        <f t="shared" si="148"/>
        <v>5.0000000000000001E-3</v>
      </c>
      <c r="T1715" s="2">
        <f t="shared" si="151"/>
        <v>5000</v>
      </c>
      <c r="U1715" s="2">
        <f t="shared" si="150"/>
        <v>4.5714285714285718E-3</v>
      </c>
      <c r="V1715">
        <f t="shared" si="149"/>
        <v>4.5714285714285721</v>
      </c>
    </row>
    <row r="1716" spans="1:22" x14ac:dyDescent="0.2">
      <c r="A1716">
        <v>4</v>
      </c>
      <c r="B1716" t="s">
        <v>22</v>
      </c>
      <c r="C1716">
        <f t="shared" si="152"/>
        <v>0.04</v>
      </c>
      <c r="E1716">
        <v>200</v>
      </c>
      <c r="F1716">
        <v>218.75</v>
      </c>
      <c r="G1716" t="s">
        <v>72</v>
      </c>
      <c r="H1716">
        <v>1</v>
      </c>
      <c r="I1716" t="s">
        <v>51</v>
      </c>
      <c r="J1716" t="s">
        <v>51</v>
      </c>
      <c r="K1716" t="s">
        <v>26</v>
      </c>
      <c r="L1716" t="s">
        <v>27</v>
      </c>
      <c r="M1716" t="s">
        <v>28</v>
      </c>
      <c r="N1716" t="s">
        <v>36</v>
      </c>
      <c r="O1716">
        <v>1</v>
      </c>
      <c r="P1716" t="s">
        <v>342</v>
      </c>
      <c r="Q1716" t="s">
        <v>343</v>
      </c>
      <c r="R1716" t="s">
        <v>346</v>
      </c>
      <c r="S1716" s="2">
        <f t="shared" si="148"/>
        <v>5.0000000000000001E-3</v>
      </c>
      <c r="T1716" s="2">
        <f t="shared" si="151"/>
        <v>5000</v>
      </c>
      <c r="U1716" s="2">
        <f t="shared" si="150"/>
        <v>4.5714285714285718E-3</v>
      </c>
      <c r="V1716">
        <f t="shared" si="149"/>
        <v>4.5714285714285721</v>
      </c>
    </row>
    <row r="1717" spans="1:22" x14ac:dyDescent="0.2">
      <c r="A1717">
        <v>4</v>
      </c>
      <c r="B1717" t="s">
        <v>22</v>
      </c>
      <c r="C1717">
        <f t="shared" si="152"/>
        <v>0.04</v>
      </c>
      <c r="E1717">
        <v>200</v>
      </c>
      <c r="F1717">
        <v>218.75</v>
      </c>
      <c r="G1717" t="s">
        <v>72</v>
      </c>
      <c r="H1717">
        <v>1</v>
      </c>
      <c r="I1717" t="s">
        <v>347</v>
      </c>
      <c r="J1717" t="s">
        <v>347</v>
      </c>
      <c r="K1717" t="s">
        <v>26</v>
      </c>
      <c r="L1717" t="s">
        <v>27</v>
      </c>
      <c r="M1717" t="s">
        <v>28</v>
      </c>
      <c r="N1717" t="s">
        <v>36</v>
      </c>
      <c r="O1717">
        <v>1</v>
      </c>
      <c r="P1717" t="s">
        <v>342</v>
      </c>
      <c r="Q1717" t="s">
        <v>343</v>
      </c>
      <c r="R1717" t="s">
        <v>346</v>
      </c>
      <c r="S1717" s="2">
        <f t="shared" si="148"/>
        <v>5.0000000000000001E-3</v>
      </c>
      <c r="T1717" s="2">
        <f t="shared" si="151"/>
        <v>5000</v>
      </c>
      <c r="U1717" s="2">
        <f t="shared" si="150"/>
        <v>4.5714285714285718E-3</v>
      </c>
      <c r="V1717">
        <f t="shared" si="149"/>
        <v>4.5714285714285721</v>
      </c>
    </row>
    <row r="1718" spans="1:22" x14ac:dyDescent="0.2">
      <c r="A1718">
        <v>4</v>
      </c>
      <c r="B1718" t="s">
        <v>22</v>
      </c>
      <c r="C1718">
        <f t="shared" si="152"/>
        <v>0.04</v>
      </c>
      <c r="E1718">
        <v>200</v>
      </c>
      <c r="F1718">
        <v>218.75</v>
      </c>
      <c r="G1718" t="s">
        <v>72</v>
      </c>
      <c r="H1718">
        <v>1</v>
      </c>
      <c r="I1718" t="s">
        <v>65</v>
      </c>
      <c r="J1718" t="s">
        <v>65</v>
      </c>
      <c r="K1718" t="s">
        <v>34</v>
      </c>
      <c r="L1718" t="s">
        <v>41</v>
      </c>
      <c r="M1718" t="s">
        <v>35</v>
      </c>
      <c r="N1718" t="s">
        <v>66</v>
      </c>
      <c r="O1718">
        <v>1</v>
      </c>
      <c r="P1718" t="s">
        <v>342</v>
      </c>
      <c r="Q1718" t="s">
        <v>343</v>
      </c>
      <c r="R1718" t="s">
        <v>346</v>
      </c>
      <c r="S1718" s="2">
        <f t="shared" si="148"/>
        <v>5.0000000000000001E-3</v>
      </c>
      <c r="T1718" s="2">
        <f t="shared" si="151"/>
        <v>5000</v>
      </c>
      <c r="U1718" s="2">
        <f t="shared" si="150"/>
        <v>4.5714285714285718E-3</v>
      </c>
      <c r="V1718">
        <f t="shared" si="149"/>
        <v>4.5714285714285721</v>
      </c>
    </row>
    <row r="1719" spans="1:22" x14ac:dyDescent="0.2">
      <c r="A1719">
        <v>4</v>
      </c>
      <c r="B1719" t="s">
        <v>22</v>
      </c>
      <c r="C1719">
        <f t="shared" si="152"/>
        <v>0.04</v>
      </c>
      <c r="E1719">
        <v>200</v>
      </c>
      <c r="F1719">
        <v>218.75</v>
      </c>
      <c r="G1719" t="s">
        <v>72</v>
      </c>
      <c r="H1719">
        <v>1</v>
      </c>
      <c r="I1719" t="s">
        <v>348</v>
      </c>
      <c r="J1719" t="s">
        <v>348</v>
      </c>
      <c r="K1719" t="s">
        <v>26</v>
      </c>
      <c r="L1719" t="s">
        <v>41</v>
      </c>
      <c r="M1719" t="s">
        <v>35</v>
      </c>
      <c r="N1719" t="s">
        <v>349</v>
      </c>
      <c r="O1719">
        <v>1</v>
      </c>
      <c r="P1719" t="s">
        <v>342</v>
      </c>
      <c r="Q1719" t="s">
        <v>343</v>
      </c>
      <c r="R1719" t="s">
        <v>346</v>
      </c>
      <c r="S1719" s="2">
        <f t="shared" si="148"/>
        <v>5.0000000000000001E-3</v>
      </c>
      <c r="T1719" s="2">
        <f t="shared" si="151"/>
        <v>5000</v>
      </c>
      <c r="U1719" s="2">
        <f t="shared" si="150"/>
        <v>4.5714285714285718E-3</v>
      </c>
      <c r="V1719">
        <f t="shared" si="149"/>
        <v>4.5714285714285721</v>
      </c>
    </row>
    <row r="1720" spans="1:22" x14ac:dyDescent="0.2">
      <c r="A1720">
        <v>4</v>
      </c>
      <c r="B1720" t="s">
        <v>22</v>
      </c>
      <c r="C1720">
        <f t="shared" si="152"/>
        <v>0.04</v>
      </c>
      <c r="E1720">
        <v>200</v>
      </c>
      <c r="F1720">
        <v>218.75</v>
      </c>
      <c r="G1720" t="s">
        <v>72</v>
      </c>
      <c r="H1720">
        <v>1</v>
      </c>
      <c r="I1720" t="s">
        <v>327</v>
      </c>
      <c r="J1720" t="s">
        <v>214</v>
      </c>
      <c r="K1720" t="s">
        <v>26</v>
      </c>
      <c r="L1720" t="s">
        <v>27</v>
      </c>
      <c r="M1720" t="s">
        <v>28</v>
      </c>
      <c r="N1720" t="s">
        <v>50</v>
      </c>
      <c r="O1720">
        <v>1</v>
      </c>
      <c r="P1720" t="s">
        <v>342</v>
      </c>
      <c r="Q1720" t="s">
        <v>343</v>
      </c>
      <c r="R1720" t="s">
        <v>346</v>
      </c>
      <c r="S1720" s="2">
        <f t="shared" si="148"/>
        <v>5.0000000000000001E-3</v>
      </c>
      <c r="T1720" s="2">
        <f t="shared" si="151"/>
        <v>5000</v>
      </c>
      <c r="U1720" s="2">
        <f t="shared" si="150"/>
        <v>4.5714285714285718E-3</v>
      </c>
      <c r="V1720">
        <f t="shared" si="149"/>
        <v>4.5714285714285721</v>
      </c>
    </row>
    <row r="1721" spans="1:22" x14ac:dyDescent="0.2">
      <c r="A1721">
        <v>4</v>
      </c>
      <c r="B1721" t="s">
        <v>22</v>
      </c>
      <c r="C1721">
        <f t="shared" si="152"/>
        <v>0.04</v>
      </c>
      <c r="E1721">
        <v>200</v>
      </c>
      <c r="F1721">
        <v>218.75</v>
      </c>
      <c r="G1721" t="s">
        <v>72</v>
      </c>
      <c r="H1721">
        <v>1</v>
      </c>
      <c r="I1721" t="s">
        <v>327</v>
      </c>
      <c r="J1721" t="s">
        <v>214</v>
      </c>
      <c r="K1721" t="s">
        <v>26</v>
      </c>
      <c r="L1721" t="s">
        <v>27</v>
      </c>
      <c r="M1721" t="s">
        <v>28</v>
      </c>
      <c r="N1721" t="s">
        <v>50</v>
      </c>
      <c r="O1721">
        <v>2</v>
      </c>
      <c r="P1721" t="s">
        <v>342</v>
      </c>
      <c r="Q1721" t="s">
        <v>343</v>
      </c>
      <c r="R1721" t="s">
        <v>346</v>
      </c>
      <c r="S1721" s="2">
        <f t="shared" si="148"/>
        <v>0.01</v>
      </c>
      <c r="T1721" s="2">
        <f t="shared" si="151"/>
        <v>10000</v>
      </c>
      <c r="U1721" s="2">
        <f t="shared" si="150"/>
        <v>9.1428571428571435E-3</v>
      </c>
      <c r="V1721">
        <f t="shared" si="149"/>
        <v>9.1428571428571441</v>
      </c>
    </row>
    <row r="1722" spans="1:22" x14ac:dyDescent="0.2">
      <c r="A1722">
        <v>4</v>
      </c>
      <c r="B1722" t="s">
        <v>22</v>
      </c>
      <c r="C1722">
        <f t="shared" si="152"/>
        <v>0.04</v>
      </c>
      <c r="E1722">
        <v>200</v>
      </c>
      <c r="F1722">
        <v>218.75</v>
      </c>
      <c r="G1722" t="s">
        <v>74</v>
      </c>
      <c r="H1722">
        <v>1</v>
      </c>
      <c r="I1722" t="s">
        <v>316</v>
      </c>
      <c r="J1722" t="s">
        <v>316</v>
      </c>
      <c r="K1722" t="s">
        <v>26</v>
      </c>
      <c r="L1722" t="s">
        <v>27</v>
      </c>
      <c r="M1722" t="s">
        <v>28</v>
      </c>
      <c r="N1722" t="s">
        <v>317</v>
      </c>
      <c r="O1722">
        <v>1</v>
      </c>
      <c r="P1722" t="s">
        <v>342</v>
      </c>
      <c r="Q1722" t="s">
        <v>343</v>
      </c>
      <c r="R1722" t="s">
        <v>350</v>
      </c>
      <c r="S1722" s="2">
        <f t="shared" si="148"/>
        <v>5.0000000000000001E-3</v>
      </c>
      <c r="T1722" s="2">
        <f t="shared" si="151"/>
        <v>5000</v>
      </c>
      <c r="U1722" s="2">
        <f t="shared" si="150"/>
        <v>4.5714285714285718E-3</v>
      </c>
      <c r="V1722">
        <f t="shared" si="149"/>
        <v>4.5714285714285721</v>
      </c>
    </row>
    <row r="1723" spans="1:22" x14ac:dyDescent="0.2">
      <c r="A1723">
        <v>4</v>
      </c>
      <c r="B1723" t="s">
        <v>22</v>
      </c>
      <c r="C1723">
        <f t="shared" si="152"/>
        <v>0.04</v>
      </c>
      <c r="E1723">
        <v>200</v>
      </c>
      <c r="F1723">
        <v>218.75</v>
      </c>
      <c r="G1723" t="s">
        <v>74</v>
      </c>
      <c r="H1723">
        <v>1</v>
      </c>
      <c r="I1723" t="s">
        <v>316</v>
      </c>
      <c r="J1723" t="s">
        <v>316</v>
      </c>
      <c r="K1723" t="s">
        <v>26</v>
      </c>
      <c r="L1723" t="s">
        <v>27</v>
      </c>
      <c r="M1723" t="s">
        <v>28</v>
      </c>
      <c r="N1723" t="s">
        <v>317</v>
      </c>
      <c r="O1723">
        <v>1</v>
      </c>
      <c r="P1723" t="s">
        <v>342</v>
      </c>
      <c r="Q1723" t="s">
        <v>343</v>
      </c>
      <c r="R1723" t="s">
        <v>350</v>
      </c>
      <c r="S1723" s="2">
        <f t="shared" si="148"/>
        <v>5.0000000000000001E-3</v>
      </c>
      <c r="T1723" s="2">
        <f t="shared" si="151"/>
        <v>5000</v>
      </c>
      <c r="U1723" s="2">
        <f t="shared" si="150"/>
        <v>4.5714285714285718E-3</v>
      </c>
      <c r="V1723">
        <f t="shared" si="149"/>
        <v>4.5714285714285721</v>
      </c>
    </row>
    <row r="1724" spans="1:22" x14ac:dyDescent="0.2">
      <c r="A1724">
        <v>4</v>
      </c>
      <c r="B1724" t="s">
        <v>22</v>
      </c>
      <c r="C1724">
        <f t="shared" si="152"/>
        <v>0.04</v>
      </c>
      <c r="E1724">
        <v>200</v>
      </c>
      <c r="F1724">
        <v>218.75</v>
      </c>
      <c r="G1724" t="s">
        <v>74</v>
      </c>
      <c r="H1724">
        <v>1</v>
      </c>
      <c r="I1724" t="s">
        <v>33</v>
      </c>
      <c r="J1724" t="s">
        <v>33</v>
      </c>
      <c r="K1724" t="s">
        <v>34</v>
      </c>
      <c r="L1724" t="s">
        <v>27</v>
      </c>
      <c r="M1724" t="s">
        <v>35</v>
      </c>
      <c r="N1724" t="s">
        <v>36</v>
      </c>
      <c r="O1724">
        <v>6</v>
      </c>
      <c r="P1724" t="s">
        <v>342</v>
      </c>
      <c r="Q1724" t="s">
        <v>343</v>
      </c>
      <c r="R1724" t="s">
        <v>350</v>
      </c>
      <c r="S1724" s="2">
        <f t="shared" si="148"/>
        <v>0.03</v>
      </c>
      <c r="T1724" s="2">
        <f t="shared" si="151"/>
        <v>30000</v>
      </c>
      <c r="U1724" s="2">
        <f t="shared" si="150"/>
        <v>2.7428571428571427E-2</v>
      </c>
      <c r="V1724">
        <f t="shared" si="149"/>
        <v>27.428571428571427</v>
      </c>
    </row>
    <row r="1725" spans="1:22" x14ac:dyDescent="0.2">
      <c r="A1725">
        <v>4</v>
      </c>
      <c r="B1725" t="s">
        <v>22</v>
      </c>
      <c r="C1725">
        <f t="shared" si="152"/>
        <v>0.04</v>
      </c>
      <c r="E1725">
        <v>200</v>
      </c>
      <c r="F1725">
        <v>218.75</v>
      </c>
      <c r="G1725" t="s">
        <v>74</v>
      </c>
      <c r="H1725">
        <v>1</v>
      </c>
      <c r="I1725" t="s">
        <v>33</v>
      </c>
      <c r="J1725" t="s">
        <v>33</v>
      </c>
      <c r="K1725" t="s">
        <v>34</v>
      </c>
      <c r="L1725" t="s">
        <v>27</v>
      </c>
      <c r="M1725" t="s">
        <v>35</v>
      </c>
      <c r="N1725" t="s">
        <v>36</v>
      </c>
      <c r="O1725">
        <v>2</v>
      </c>
      <c r="P1725" t="s">
        <v>342</v>
      </c>
      <c r="Q1725" t="s">
        <v>343</v>
      </c>
      <c r="R1725" t="s">
        <v>350</v>
      </c>
      <c r="S1725" s="2">
        <f t="shared" si="148"/>
        <v>0.01</v>
      </c>
      <c r="T1725" s="2">
        <f t="shared" si="151"/>
        <v>10000</v>
      </c>
      <c r="U1725" s="2">
        <f t="shared" si="150"/>
        <v>9.1428571428571435E-3</v>
      </c>
      <c r="V1725">
        <f t="shared" si="149"/>
        <v>9.1428571428571441</v>
      </c>
    </row>
    <row r="1726" spans="1:22" x14ac:dyDescent="0.2">
      <c r="A1726">
        <v>4</v>
      </c>
      <c r="B1726" t="s">
        <v>22</v>
      </c>
      <c r="C1726">
        <f t="shared" si="152"/>
        <v>0.04</v>
      </c>
      <c r="E1726">
        <v>200</v>
      </c>
      <c r="F1726">
        <v>218.75</v>
      </c>
      <c r="G1726" t="s">
        <v>74</v>
      </c>
      <c r="H1726">
        <v>1</v>
      </c>
      <c r="I1726" t="s">
        <v>33</v>
      </c>
      <c r="J1726" t="s">
        <v>33</v>
      </c>
      <c r="K1726" t="s">
        <v>34</v>
      </c>
      <c r="L1726" t="s">
        <v>27</v>
      </c>
      <c r="M1726" t="s">
        <v>35</v>
      </c>
      <c r="N1726" t="s">
        <v>36</v>
      </c>
      <c r="O1726">
        <v>1</v>
      </c>
      <c r="P1726" t="s">
        <v>342</v>
      </c>
      <c r="Q1726" t="s">
        <v>343</v>
      </c>
      <c r="R1726" t="s">
        <v>350</v>
      </c>
      <c r="S1726" s="2">
        <f t="shared" si="148"/>
        <v>5.0000000000000001E-3</v>
      </c>
      <c r="T1726" s="2">
        <f t="shared" si="151"/>
        <v>5000</v>
      </c>
      <c r="U1726" s="2">
        <f t="shared" si="150"/>
        <v>4.5714285714285718E-3</v>
      </c>
      <c r="V1726">
        <f t="shared" si="149"/>
        <v>4.5714285714285721</v>
      </c>
    </row>
    <row r="1727" spans="1:22" x14ac:dyDescent="0.2">
      <c r="A1727">
        <v>4</v>
      </c>
      <c r="B1727" t="s">
        <v>22</v>
      </c>
      <c r="C1727">
        <f t="shared" si="152"/>
        <v>0.04</v>
      </c>
      <c r="E1727">
        <v>200</v>
      </c>
      <c r="F1727">
        <v>218.75</v>
      </c>
      <c r="G1727" t="s">
        <v>74</v>
      </c>
      <c r="H1727">
        <v>1</v>
      </c>
      <c r="I1727" t="s">
        <v>43</v>
      </c>
      <c r="J1727" t="s">
        <v>39</v>
      </c>
      <c r="K1727" t="s">
        <v>40</v>
      </c>
      <c r="L1727" t="s">
        <v>41</v>
      </c>
      <c r="M1727" t="s">
        <v>28</v>
      </c>
      <c r="N1727" t="s">
        <v>42</v>
      </c>
      <c r="O1727">
        <v>4</v>
      </c>
      <c r="P1727" t="s">
        <v>342</v>
      </c>
      <c r="Q1727" t="s">
        <v>343</v>
      </c>
      <c r="R1727" t="s">
        <v>350</v>
      </c>
      <c r="S1727" s="2">
        <f t="shared" si="148"/>
        <v>0.02</v>
      </c>
      <c r="T1727" s="2">
        <f t="shared" si="151"/>
        <v>20000</v>
      </c>
      <c r="U1727" s="2">
        <f t="shared" si="150"/>
        <v>1.8285714285714287E-2</v>
      </c>
      <c r="V1727">
        <f t="shared" si="149"/>
        <v>18.285714285714288</v>
      </c>
    </row>
    <row r="1728" spans="1:22" x14ac:dyDescent="0.2">
      <c r="A1728">
        <v>4</v>
      </c>
      <c r="B1728" t="s">
        <v>22</v>
      </c>
      <c r="C1728">
        <f t="shared" si="152"/>
        <v>0.04</v>
      </c>
      <c r="E1728">
        <v>200</v>
      </c>
      <c r="F1728">
        <v>218.75</v>
      </c>
      <c r="G1728" t="s">
        <v>74</v>
      </c>
      <c r="H1728">
        <v>1</v>
      </c>
      <c r="I1728" t="s">
        <v>44</v>
      </c>
      <c r="J1728" t="s">
        <v>44</v>
      </c>
      <c r="K1728" t="s">
        <v>26</v>
      </c>
      <c r="L1728" t="s">
        <v>41</v>
      </c>
      <c r="M1728" t="s">
        <v>28</v>
      </c>
      <c r="N1728" t="s">
        <v>36</v>
      </c>
      <c r="O1728">
        <v>1</v>
      </c>
      <c r="P1728" t="s">
        <v>342</v>
      </c>
      <c r="Q1728" t="s">
        <v>343</v>
      </c>
      <c r="R1728" t="s">
        <v>350</v>
      </c>
      <c r="S1728" s="2">
        <f t="shared" si="148"/>
        <v>5.0000000000000001E-3</v>
      </c>
      <c r="T1728" s="2">
        <f t="shared" si="151"/>
        <v>5000</v>
      </c>
      <c r="U1728" s="2">
        <f t="shared" si="150"/>
        <v>4.5714285714285718E-3</v>
      </c>
      <c r="V1728">
        <f t="shared" si="149"/>
        <v>4.5714285714285721</v>
      </c>
    </row>
    <row r="1729" spans="1:22" x14ac:dyDescent="0.2">
      <c r="A1729">
        <v>4</v>
      </c>
      <c r="B1729" t="s">
        <v>22</v>
      </c>
      <c r="C1729">
        <f t="shared" si="152"/>
        <v>0.04</v>
      </c>
      <c r="E1729">
        <v>200</v>
      </c>
      <c r="F1729">
        <v>218.75</v>
      </c>
      <c r="G1729" t="s">
        <v>74</v>
      </c>
      <c r="H1729">
        <v>1</v>
      </c>
      <c r="I1729" t="s">
        <v>44</v>
      </c>
      <c r="J1729" t="s">
        <v>44</v>
      </c>
      <c r="K1729" t="s">
        <v>26</v>
      </c>
      <c r="L1729" t="s">
        <v>41</v>
      </c>
      <c r="M1729" t="s">
        <v>28</v>
      </c>
      <c r="N1729" t="s">
        <v>36</v>
      </c>
      <c r="O1729">
        <v>1</v>
      </c>
      <c r="P1729" t="s">
        <v>342</v>
      </c>
      <c r="Q1729" t="s">
        <v>343</v>
      </c>
      <c r="R1729" t="s">
        <v>350</v>
      </c>
      <c r="S1729" s="2">
        <f t="shared" si="148"/>
        <v>5.0000000000000001E-3</v>
      </c>
      <c r="T1729" s="2">
        <f t="shared" si="151"/>
        <v>5000</v>
      </c>
      <c r="U1729" s="2">
        <f t="shared" si="150"/>
        <v>4.5714285714285718E-3</v>
      </c>
      <c r="V1729">
        <f t="shared" si="149"/>
        <v>4.5714285714285721</v>
      </c>
    </row>
    <row r="1730" spans="1:22" x14ac:dyDescent="0.2">
      <c r="A1730">
        <v>4</v>
      </c>
      <c r="B1730" t="s">
        <v>22</v>
      </c>
      <c r="C1730">
        <f t="shared" si="152"/>
        <v>0.04</v>
      </c>
      <c r="E1730">
        <v>200</v>
      </c>
      <c r="F1730">
        <v>218.75</v>
      </c>
      <c r="G1730" t="s">
        <v>74</v>
      </c>
      <c r="H1730">
        <v>1</v>
      </c>
      <c r="I1730" t="s">
        <v>44</v>
      </c>
      <c r="J1730" t="s">
        <v>44</v>
      </c>
      <c r="K1730" t="s">
        <v>26</v>
      </c>
      <c r="L1730" t="s">
        <v>41</v>
      </c>
      <c r="M1730" t="s">
        <v>28</v>
      </c>
      <c r="N1730" t="s">
        <v>36</v>
      </c>
      <c r="O1730">
        <v>1</v>
      </c>
      <c r="P1730" t="s">
        <v>342</v>
      </c>
      <c r="Q1730" t="s">
        <v>343</v>
      </c>
      <c r="R1730" t="s">
        <v>350</v>
      </c>
      <c r="S1730" s="2">
        <f t="shared" ref="S1730:S1793" si="153">O1730/E1730</f>
        <v>5.0000000000000001E-3</v>
      </c>
      <c r="T1730" s="2">
        <f t="shared" si="151"/>
        <v>5000</v>
      </c>
      <c r="U1730" s="2">
        <f t="shared" si="150"/>
        <v>4.5714285714285718E-3</v>
      </c>
      <c r="V1730">
        <f t="shared" ref="V1730:V1793" si="154">U1730*1000</f>
        <v>4.5714285714285721</v>
      </c>
    </row>
    <row r="1731" spans="1:22" x14ac:dyDescent="0.2">
      <c r="A1731">
        <v>4</v>
      </c>
      <c r="B1731" t="s">
        <v>22</v>
      </c>
      <c r="C1731">
        <f t="shared" si="152"/>
        <v>0.04</v>
      </c>
      <c r="E1731">
        <v>200</v>
      </c>
      <c r="F1731">
        <v>218.75</v>
      </c>
      <c r="G1731" t="s">
        <v>74</v>
      </c>
      <c r="H1731">
        <v>1</v>
      </c>
      <c r="I1731" t="s">
        <v>65</v>
      </c>
      <c r="J1731" t="s">
        <v>65</v>
      </c>
      <c r="K1731" t="s">
        <v>34</v>
      </c>
      <c r="L1731" t="s">
        <v>41</v>
      </c>
      <c r="M1731" t="s">
        <v>35</v>
      </c>
      <c r="N1731" t="s">
        <v>66</v>
      </c>
      <c r="O1731">
        <v>1</v>
      </c>
      <c r="P1731" t="s">
        <v>342</v>
      </c>
      <c r="Q1731" t="s">
        <v>343</v>
      </c>
      <c r="R1731" t="s">
        <v>350</v>
      </c>
      <c r="S1731" s="2">
        <f t="shared" si="153"/>
        <v>5.0000000000000001E-3</v>
      </c>
      <c r="T1731" s="2">
        <f t="shared" si="151"/>
        <v>5000</v>
      </c>
      <c r="U1731" s="2">
        <f t="shared" ref="U1731:U1794" si="155">O1731/F1731</f>
        <v>4.5714285714285718E-3</v>
      </c>
      <c r="V1731">
        <f t="shared" si="154"/>
        <v>4.5714285714285721</v>
      </c>
    </row>
    <row r="1732" spans="1:22" x14ac:dyDescent="0.2">
      <c r="A1732">
        <v>4</v>
      </c>
      <c r="B1732" t="s">
        <v>22</v>
      </c>
      <c r="C1732">
        <f t="shared" si="152"/>
        <v>0.04</v>
      </c>
      <c r="E1732">
        <v>200</v>
      </c>
      <c r="F1732">
        <v>218.75</v>
      </c>
      <c r="G1732" t="s">
        <v>74</v>
      </c>
      <c r="H1732">
        <v>1</v>
      </c>
      <c r="I1732" t="s">
        <v>327</v>
      </c>
      <c r="J1732" t="s">
        <v>214</v>
      </c>
      <c r="K1732" t="s">
        <v>26</v>
      </c>
      <c r="L1732" t="s">
        <v>27</v>
      </c>
      <c r="M1732" t="s">
        <v>28</v>
      </c>
      <c r="N1732" t="s">
        <v>50</v>
      </c>
      <c r="O1732">
        <v>4</v>
      </c>
      <c r="P1732" t="s">
        <v>342</v>
      </c>
      <c r="Q1732" t="s">
        <v>343</v>
      </c>
      <c r="R1732" t="s">
        <v>350</v>
      </c>
      <c r="S1732" s="2">
        <f t="shared" si="153"/>
        <v>0.02</v>
      </c>
      <c r="T1732" s="2">
        <f t="shared" ref="T1732:T1795" si="156">S1732*1000000</f>
        <v>20000</v>
      </c>
      <c r="U1732" s="2">
        <f t="shared" si="155"/>
        <v>1.8285714285714287E-2</v>
      </c>
      <c r="V1732">
        <f t="shared" si="154"/>
        <v>18.285714285714288</v>
      </c>
    </row>
    <row r="1733" spans="1:22" x14ac:dyDescent="0.2">
      <c r="A1733">
        <v>4</v>
      </c>
      <c r="B1733" t="s">
        <v>22</v>
      </c>
      <c r="C1733">
        <f t="shared" si="152"/>
        <v>0.04</v>
      </c>
      <c r="E1733">
        <v>200</v>
      </c>
      <c r="F1733">
        <v>218.75</v>
      </c>
      <c r="G1733" t="s">
        <v>74</v>
      </c>
      <c r="H1733">
        <v>1</v>
      </c>
      <c r="I1733" t="s">
        <v>153</v>
      </c>
      <c r="J1733" t="s">
        <v>153</v>
      </c>
      <c r="K1733" t="s">
        <v>34</v>
      </c>
      <c r="L1733" t="s">
        <v>27</v>
      </c>
      <c r="M1733" t="s">
        <v>35</v>
      </c>
      <c r="N1733" t="s">
        <v>154</v>
      </c>
      <c r="O1733">
        <v>1</v>
      </c>
      <c r="P1733" t="s">
        <v>342</v>
      </c>
      <c r="Q1733" t="s">
        <v>343</v>
      </c>
      <c r="R1733" t="s">
        <v>350</v>
      </c>
      <c r="S1733" s="2">
        <f t="shared" si="153"/>
        <v>5.0000000000000001E-3</v>
      </c>
      <c r="T1733" s="2">
        <f t="shared" si="156"/>
        <v>5000</v>
      </c>
      <c r="U1733" s="2">
        <f t="shared" si="155"/>
        <v>4.5714285714285718E-3</v>
      </c>
      <c r="V1733">
        <f t="shared" si="154"/>
        <v>4.5714285714285721</v>
      </c>
    </row>
    <row r="1734" spans="1:22" x14ac:dyDescent="0.2">
      <c r="A1734">
        <v>4</v>
      </c>
      <c r="B1734" t="s">
        <v>76</v>
      </c>
      <c r="C1734">
        <f t="shared" ref="C1734:C1768" si="157">(12-4)/100</f>
        <v>0.08</v>
      </c>
      <c r="E1734">
        <v>340</v>
      </c>
      <c r="F1734">
        <v>371.875</v>
      </c>
      <c r="G1734" t="s">
        <v>23</v>
      </c>
      <c r="H1734">
        <v>1</v>
      </c>
      <c r="I1734" t="s">
        <v>316</v>
      </c>
      <c r="J1734" t="s">
        <v>316</v>
      </c>
      <c r="K1734" t="s">
        <v>26</v>
      </c>
      <c r="L1734" t="s">
        <v>27</v>
      </c>
      <c r="M1734" t="s">
        <v>28</v>
      </c>
      <c r="N1734" t="s">
        <v>317</v>
      </c>
      <c r="O1734">
        <v>1</v>
      </c>
      <c r="P1734" t="s">
        <v>342</v>
      </c>
      <c r="Q1734" t="s">
        <v>351</v>
      </c>
      <c r="R1734" t="s">
        <v>352</v>
      </c>
      <c r="S1734" s="2">
        <f t="shared" si="153"/>
        <v>2.9411764705882353E-3</v>
      </c>
      <c r="T1734" s="2">
        <f t="shared" si="156"/>
        <v>2941.1764705882351</v>
      </c>
      <c r="U1734" s="2">
        <f t="shared" si="155"/>
        <v>2.6890756302521009E-3</v>
      </c>
      <c r="V1734">
        <f t="shared" si="154"/>
        <v>2.6890756302521011</v>
      </c>
    </row>
    <row r="1735" spans="1:22" x14ac:dyDescent="0.2">
      <c r="A1735">
        <v>4</v>
      </c>
      <c r="B1735" t="s">
        <v>76</v>
      </c>
      <c r="C1735">
        <f t="shared" si="157"/>
        <v>0.08</v>
      </c>
      <c r="E1735">
        <v>340</v>
      </c>
      <c r="F1735">
        <v>371.875</v>
      </c>
      <c r="G1735" t="s">
        <v>23</v>
      </c>
      <c r="H1735">
        <v>1</v>
      </c>
      <c r="I1735" t="s">
        <v>316</v>
      </c>
      <c r="J1735" t="s">
        <v>316</v>
      </c>
      <c r="K1735" t="s">
        <v>26</v>
      </c>
      <c r="L1735" t="s">
        <v>27</v>
      </c>
      <c r="M1735" t="s">
        <v>28</v>
      </c>
      <c r="N1735" t="s">
        <v>317</v>
      </c>
      <c r="O1735">
        <v>1</v>
      </c>
      <c r="P1735" t="s">
        <v>342</v>
      </c>
      <c r="Q1735" t="s">
        <v>351</v>
      </c>
      <c r="R1735" t="s">
        <v>352</v>
      </c>
      <c r="S1735" s="2">
        <f t="shared" si="153"/>
        <v>2.9411764705882353E-3</v>
      </c>
      <c r="T1735" s="2">
        <f t="shared" si="156"/>
        <v>2941.1764705882351</v>
      </c>
      <c r="U1735" s="2">
        <f t="shared" si="155"/>
        <v>2.6890756302521009E-3</v>
      </c>
      <c r="V1735">
        <f t="shared" si="154"/>
        <v>2.6890756302521011</v>
      </c>
    </row>
    <row r="1736" spans="1:22" x14ac:dyDescent="0.2">
      <c r="A1736">
        <v>4</v>
      </c>
      <c r="B1736" t="s">
        <v>76</v>
      </c>
      <c r="C1736">
        <f t="shared" si="157"/>
        <v>0.08</v>
      </c>
      <c r="E1736">
        <v>340</v>
      </c>
      <c r="F1736">
        <v>371.875</v>
      </c>
      <c r="G1736" t="s">
        <v>23</v>
      </c>
      <c r="H1736">
        <v>1</v>
      </c>
      <c r="I1736" t="s">
        <v>33</v>
      </c>
      <c r="J1736" t="s">
        <v>33</v>
      </c>
      <c r="K1736" t="s">
        <v>34</v>
      </c>
      <c r="L1736" t="s">
        <v>27</v>
      </c>
      <c r="M1736" t="s">
        <v>35</v>
      </c>
      <c r="N1736" t="s">
        <v>36</v>
      </c>
      <c r="O1736">
        <v>1</v>
      </c>
      <c r="P1736" t="s">
        <v>342</v>
      </c>
      <c r="Q1736" t="s">
        <v>351</v>
      </c>
      <c r="R1736" t="s">
        <v>352</v>
      </c>
      <c r="S1736" s="2">
        <f t="shared" si="153"/>
        <v>2.9411764705882353E-3</v>
      </c>
      <c r="T1736" s="2">
        <f t="shared" si="156"/>
        <v>2941.1764705882351</v>
      </c>
      <c r="U1736" s="2">
        <f t="shared" si="155"/>
        <v>2.6890756302521009E-3</v>
      </c>
      <c r="V1736">
        <f t="shared" si="154"/>
        <v>2.6890756302521011</v>
      </c>
    </row>
    <row r="1737" spans="1:22" x14ac:dyDescent="0.2">
      <c r="A1737">
        <v>4</v>
      </c>
      <c r="B1737" t="s">
        <v>76</v>
      </c>
      <c r="C1737">
        <f t="shared" si="157"/>
        <v>0.08</v>
      </c>
      <c r="E1737">
        <v>340</v>
      </c>
      <c r="F1737">
        <v>371.875</v>
      </c>
      <c r="G1737" t="s">
        <v>23</v>
      </c>
      <c r="H1737">
        <v>1</v>
      </c>
      <c r="I1737" t="s">
        <v>33</v>
      </c>
      <c r="J1737" t="s">
        <v>33</v>
      </c>
      <c r="K1737" t="s">
        <v>34</v>
      </c>
      <c r="L1737" t="s">
        <v>27</v>
      </c>
      <c r="M1737" t="s">
        <v>35</v>
      </c>
      <c r="N1737" t="s">
        <v>36</v>
      </c>
      <c r="O1737">
        <v>5</v>
      </c>
      <c r="P1737" t="s">
        <v>342</v>
      </c>
      <c r="Q1737" t="s">
        <v>351</v>
      </c>
      <c r="R1737" t="s">
        <v>352</v>
      </c>
      <c r="S1737" s="2">
        <f t="shared" si="153"/>
        <v>1.4705882352941176E-2</v>
      </c>
      <c r="T1737" s="2">
        <f t="shared" si="156"/>
        <v>14705.882352941177</v>
      </c>
      <c r="U1737" s="2">
        <f t="shared" si="155"/>
        <v>1.3445378151260505E-2</v>
      </c>
      <c r="V1737">
        <f t="shared" si="154"/>
        <v>13.445378151260504</v>
      </c>
    </row>
    <row r="1738" spans="1:22" x14ac:dyDescent="0.2">
      <c r="A1738">
        <v>4</v>
      </c>
      <c r="B1738" t="s">
        <v>76</v>
      </c>
      <c r="C1738">
        <f t="shared" si="157"/>
        <v>0.08</v>
      </c>
      <c r="E1738">
        <v>340</v>
      </c>
      <c r="F1738">
        <v>371.875</v>
      </c>
      <c r="G1738" t="s">
        <v>23</v>
      </c>
      <c r="H1738">
        <v>1</v>
      </c>
      <c r="I1738" t="s">
        <v>44</v>
      </c>
      <c r="J1738" t="s">
        <v>44</v>
      </c>
      <c r="K1738" t="s">
        <v>26</v>
      </c>
      <c r="L1738" t="s">
        <v>41</v>
      </c>
      <c r="M1738" t="s">
        <v>28</v>
      </c>
      <c r="N1738" t="s">
        <v>36</v>
      </c>
      <c r="O1738">
        <v>1</v>
      </c>
      <c r="P1738" t="s">
        <v>342</v>
      </c>
      <c r="Q1738" t="s">
        <v>351</v>
      </c>
      <c r="R1738" t="s">
        <v>352</v>
      </c>
      <c r="S1738" s="2">
        <f t="shared" si="153"/>
        <v>2.9411764705882353E-3</v>
      </c>
      <c r="T1738" s="2">
        <f t="shared" si="156"/>
        <v>2941.1764705882351</v>
      </c>
      <c r="U1738" s="2">
        <f t="shared" si="155"/>
        <v>2.6890756302521009E-3</v>
      </c>
      <c r="V1738">
        <f t="shared" si="154"/>
        <v>2.6890756302521011</v>
      </c>
    </row>
    <row r="1739" spans="1:22" x14ac:dyDescent="0.2">
      <c r="A1739">
        <v>4</v>
      </c>
      <c r="B1739" t="s">
        <v>76</v>
      </c>
      <c r="C1739">
        <f t="shared" si="157"/>
        <v>0.08</v>
      </c>
      <c r="E1739">
        <v>340</v>
      </c>
      <c r="F1739">
        <v>371.875</v>
      </c>
      <c r="G1739" t="s">
        <v>23</v>
      </c>
      <c r="H1739">
        <v>1</v>
      </c>
      <c r="I1739" t="s">
        <v>44</v>
      </c>
      <c r="J1739" t="s">
        <v>44</v>
      </c>
      <c r="K1739" t="s">
        <v>26</v>
      </c>
      <c r="L1739" t="s">
        <v>41</v>
      </c>
      <c r="M1739" t="s">
        <v>28</v>
      </c>
      <c r="N1739" t="s">
        <v>36</v>
      </c>
      <c r="O1739">
        <v>1</v>
      </c>
      <c r="P1739" t="s">
        <v>342</v>
      </c>
      <c r="Q1739" t="s">
        <v>351</v>
      </c>
      <c r="R1739" t="s">
        <v>352</v>
      </c>
      <c r="S1739" s="2">
        <f t="shared" si="153"/>
        <v>2.9411764705882353E-3</v>
      </c>
      <c r="T1739" s="2">
        <f t="shared" si="156"/>
        <v>2941.1764705882351</v>
      </c>
      <c r="U1739" s="2">
        <f t="shared" si="155"/>
        <v>2.6890756302521009E-3</v>
      </c>
      <c r="V1739">
        <f t="shared" si="154"/>
        <v>2.6890756302521011</v>
      </c>
    </row>
    <row r="1740" spans="1:22" x14ac:dyDescent="0.2">
      <c r="A1740">
        <v>4</v>
      </c>
      <c r="B1740" t="s">
        <v>76</v>
      </c>
      <c r="C1740">
        <f t="shared" si="157"/>
        <v>0.08</v>
      </c>
      <c r="E1740">
        <v>340</v>
      </c>
      <c r="F1740">
        <v>371.875</v>
      </c>
      <c r="G1740" t="s">
        <v>23</v>
      </c>
      <c r="H1740">
        <v>1</v>
      </c>
      <c r="I1740" t="s">
        <v>308</v>
      </c>
      <c r="J1740" t="s">
        <v>308</v>
      </c>
      <c r="K1740" t="s">
        <v>26</v>
      </c>
      <c r="L1740" t="s">
        <v>27</v>
      </c>
      <c r="M1740" t="s">
        <v>28</v>
      </c>
      <c r="N1740" t="s">
        <v>36</v>
      </c>
      <c r="O1740">
        <v>1</v>
      </c>
      <c r="P1740" t="s">
        <v>342</v>
      </c>
      <c r="Q1740" t="s">
        <v>351</v>
      </c>
      <c r="R1740" t="s">
        <v>352</v>
      </c>
      <c r="S1740" s="2">
        <f t="shared" si="153"/>
        <v>2.9411764705882353E-3</v>
      </c>
      <c r="T1740" s="2">
        <f t="shared" si="156"/>
        <v>2941.1764705882351</v>
      </c>
      <c r="U1740" s="2">
        <f t="shared" si="155"/>
        <v>2.6890756302521009E-3</v>
      </c>
      <c r="V1740">
        <f t="shared" si="154"/>
        <v>2.6890756302521011</v>
      </c>
    </row>
    <row r="1741" spans="1:22" x14ac:dyDescent="0.2">
      <c r="A1741">
        <v>4</v>
      </c>
      <c r="B1741" t="s">
        <v>76</v>
      </c>
      <c r="C1741">
        <f t="shared" si="157"/>
        <v>0.08</v>
      </c>
      <c r="E1741">
        <v>340</v>
      </c>
      <c r="F1741">
        <v>371.875</v>
      </c>
      <c r="G1741" t="s">
        <v>23</v>
      </c>
      <c r="H1741">
        <v>1</v>
      </c>
      <c r="I1741" t="s">
        <v>153</v>
      </c>
      <c r="J1741" t="s">
        <v>153</v>
      </c>
      <c r="K1741" t="s">
        <v>34</v>
      </c>
      <c r="L1741" t="s">
        <v>27</v>
      </c>
      <c r="M1741" t="s">
        <v>35</v>
      </c>
      <c r="N1741" t="s">
        <v>154</v>
      </c>
      <c r="O1741">
        <v>1</v>
      </c>
      <c r="P1741" t="s">
        <v>342</v>
      </c>
      <c r="Q1741" t="s">
        <v>351</v>
      </c>
      <c r="R1741" t="s">
        <v>352</v>
      </c>
      <c r="S1741" s="2">
        <f t="shared" si="153"/>
        <v>2.9411764705882353E-3</v>
      </c>
      <c r="T1741" s="2">
        <f t="shared" si="156"/>
        <v>2941.1764705882351</v>
      </c>
      <c r="U1741" s="2">
        <f t="shared" si="155"/>
        <v>2.6890756302521009E-3</v>
      </c>
      <c r="V1741">
        <f t="shared" si="154"/>
        <v>2.6890756302521011</v>
      </c>
    </row>
    <row r="1742" spans="1:22" x14ac:dyDescent="0.2">
      <c r="A1742">
        <v>4</v>
      </c>
      <c r="B1742" t="s">
        <v>76</v>
      </c>
      <c r="C1742">
        <f t="shared" si="157"/>
        <v>0.08</v>
      </c>
      <c r="E1742">
        <v>340</v>
      </c>
      <c r="F1742">
        <v>371.875</v>
      </c>
      <c r="G1742" t="s">
        <v>70</v>
      </c>
      <c r="H1742">
        <v>1</v>
      </c>
      <c r="I1742" t="s">
        <v>33</v>
      </c>
      <c r="J1742" t="s">
        <v>33</v>
      </c>
      <c r="K1742" t="s">
        <v>34</v>
      </c>
      <c r="L1742" t="s">
        <v>27</v>
      </c>
      <c r="M1742" t="s">
        <v>35</v>
      </c>
      <c r="N1742" t="s">
        <v>36</v>
      </c>
      <c r="O1742">
        <v>1</v>
      </c>
      <c r="P1742" t="s">
        <v>342</v>
      </c>
      <c r="Q1742" t="s">
        <v>351</v>
      </c>
      <c r="R1742" t="s">
        <v>353</v>
      </c>
      <c r="S1742" s="2">
        <f t="shared" si="153"/>
        <v>2.9411764705882353E-3</v>
      </c>
      <c r="T1742" s="2">
        <f t="shared" si="156"/>
        <v>2941.1764705882351</v>
      </c>
      <c r="U1742" s="2">
        <f t="shared" si="155"/>
        <v>2.6890756302521009E-3</v>
      </c>
      <c r="V1742">
        <f t="shared" si="154"/>
        <v>2.6890756302521011</v>
      </c>
    </row>
    <row r="1743" spans="1:22" x14ac:dyDescent="0.2">
      <c r="A1743">
        <v>4</v>
      </c>
      <c r="B1743" t="s">
        <v>76</v>
      </c>
      <c r="C1743">
        <f t="shared" si="157"/>
        <v>0.08</v>
      </c>
      <c r="E1743">
        <v>340</v>
      </c>
      <c r="F1743">
        <v>371.875</v>
      </c>
      <c r="G1743" t="s">
        <v>70</v>
      </c>
      <c r="H1743">
        <v>1</v>
      </c>
      <c r="I1743" t="s">
        <v>37</v>
      </c>
      <c r="J1743" t="s">
        <v>37</v>
      </c>
      <c r="K1743" t="s">
        <v>26</v>
      </c>
      <c r="L1743" t="s">
        <v>27</v>
      </c>
      <c r="M1743" t="s">
        <v>35</v>
      </c>
      <c r="N1743" t="s">
        <v>29</v>
      </c>
      <c r="O1743">
        <v>1</v>
      </c>
      <c r="P1743" t="s">
        <v>342</v>
      </c>
      <c r="Q1743" t="s">
        <v>351</v>
      </c>
      <c r="R1743" t="s">
        <v>353</v>
      </c>
      <c r="S1743" s="2">
        <f t="shared" si="153"/>
        <v>2.9411764705882353E-3</v>
      </c>
      <c r="T1743" s="2">
        <f t="shared" si="156"/>
        <v>2941.1764705882351</v>
      </c>
      <c r="U1743" s="2">
        <f t="shared" si="155"/>
        <v>2.6890756302521009E-3</v>
      </c>
      <c r="V1743">
        <f t="shared" si="154"/>
        <v>2.6890756302521011</v>
      </c>
    </row>
    <row r="1744" spans="1:22" x14ac:dyDescent="0.2">
      <c r="A1744">
        <v>4</v>
      </c>
      <c r="B1744" t="s">
        <v>76</v>
      </c>
      <c r="C1744">
        <f t="shared" si="157"/>
        <v>0.08</v>
      </c>
      <c r="E1744">
        <v>340</v>
      </c>
      <c r="F1744">
        <v>371.875</v>
      </c>
      <c r="G1744" t="s">
        <v>70</v>
      </c>
      <c r="H1744">
        <v>1</v>
      </c>
      <c r="I1744" t="s">
        <v>43</v>
      </c>
      <c r="J1744" t="s">
        <v>39</v>
      </c>
      <c r="K1744" t="s">
        <v>40</v>
      </c>
      <c r="L1744" t="s">
        <v>41</v>
      </c>
      <c r="M1744" t="s">
        <v>28</v>
      </c>
      <c r="N1744" t="s">
        <v>42</v>
      </c>
      <c r="O1744">
        <v>1</v>
      </c>
      <c r="P1744" t="s">
        <v>342</v>
      </c>
      <c r="Q1744" t="s">
        <v>351</v>
      </c>
      <c r="R1744" t="s">
        <v>353</v>
      </c>
      <c r="S1744" s="2">
        <f t="shared" si="153"/>
        <v>2.9411764705882353E-3</v>
      </c>
      <c r="T1744" s="2">
        <f t="shared" si="156"/>
        <v>2941.1764705882351</v>
      </c>
      <c r="U1744" s="2">
        <f t="shared" si="155"/>
        <v>2.6890756302521009E-3</v>
      </c>
      <c r="V1744">
        <f t="shared" si="154"/>
        <v>2.6890756302521011</v>
      </c>
    </row>
    <row r="1745" spans="1:22" x14ac:dyDescent="0.2">
      <c r="A1745">
        <v>4</v>
      </c>
      <c r="B1745" t="s">
        <v>76</v>
      </c>
      <c r="C1745">
        <f t="shared" si="157"/>
        <v>0.08</v>
      </c>
      <c r="E1745">
        <v>340</v>
      </c>
      <c r="F1745">
        <v>371.875</v>
      </c>
      <c r="G1745" t="s">
        <v>70</v>
      </c>
      <c r="H1745">
        <v>1</v>
      </c>
      <c r="I1745" t="s">
        <v>43</v>
      </c>
      <c r="J1745" t="s">
        <v>39</v>
      </c>
      <c r="K1745" t="s">
        <v>40</v>
      </c>
      <c r="L1745" t="s">
        <v>41</v>
      </c>
      <c r="M1745" t="s">
        <v>28</v>
      </c>
      <c r="N1745" t="s">
        <v>42</v>
      </c>
      <c r="O1745">
        <v>1</v>
      </c>
      <c r="P1745" t="s">
        <v>342</v>
      </c>
      <c r="Q1745" t="s">
        <v>351</v>
      </c>
      <c r="R1745" t="s">
        <v>353</v>
      </c>
      <c r="S1745" s="2">
        <f t="shared" si="153"/>
        <v>2.9411764705882353E-3</v>
      </c>
      <c r="T1745" s="2">
        <f t="shared" si="156"/>
        <v>2941.1764705882351</v>
      </c>
      <c r="U1745" s="2">
        <f t="shared" si="155"/>
        <v>2.6890756302521009E-3</v>
      </c>
      <c r="V1745">
        <f t="shared" si="154"/>
        <v>2.6890756302521011</v>
      </c>
    </row>
    <row r="1746" spans="1:22" x14ac:dyDescent="0.2">
      <c r="A1746">
        <v>4</v>
      </c>
      <c r="B1746" t="s">
        <v>76</v>
      </c>
      <c r="C1746">
        <f t="shared" si="157"/>
        <v>0.08</v>
      </c>
      <c r="E1746">
        <v>340</v>
      </c>
      <c r="F1746">
        <v>371.875</v>
      </c>
      <c r="G1746" t="s">
        <v>70</v>
      </c>
      <c r="H1746">
        <v>1</v>
      </c>
      <c r="I1746" t="s">
        <v>44</v>
      </c>
      <c r="J1746" t="s">
        <v>44</v>
      </c>
      <c r="K1746" t="s">
        <v>26</v>
      </c>
      <c r="L1746" t="s">
        <v>41</v>
      </c>
      <c r="M1746" t="s">
        <v>28</v>
      </c>
      <c r="N1746" t="s">
        <v>36</v>
      </c>
      <c r="O1746">
        <v>1</v>
      </c>
      <c r="P1746" t="s">
        <v>342</v>
      </c>
      <c r="Q1746" t="s">
        <v>351</v>
      </c>
      <c r="R1746" t="s">
        <v>353</v>
      </c>
      <c r="S1746" s="2">
        <f t="shared" si="153"/>
        <v>2.9411764705882353E-3</v>
      </c>
      <c r="T1746" s="2">
        <f t="shared" si="156"/>
        <v>2941.1764705882351</v>
      </c>
      <c r="U1746" s="2">
        <f t="shared" si="155"/>
        <v>2.6890756302521009E-3</v>
      </c>
      <c r="V1746">
        <f t="shared" si="154"/>
        <v>2.6890756302521011</v>
      </c>
    </row>
    <row r="1747" spans="1:22" x14ac:dyDescent="0.2">
      <c r="A1747">
        <v>4</v>
      </c>
      <c r="B1747" t="s">
        <v>76</v>
      </c>
      <c r="C1747">
        <f t="shared" si="157"/>
        <v>0.08</v>
      </c>
      <c r="E1747">
        <v>340</v>
      </c>
      <c r="F1747">
        <v>371.875</v>
      </c>
      <c r="G1747" t="s">
        <v>70</v>
      </c>
      <c r="H1747">
        <v>1</v>
      </c>
      <c r="I1747" t="s">
        <v>44</v>
      </c>
      <c r="J1747" t="s">
        <v>44</v>
      </c>
      <c r="K1747" t="s">
        <v>26</v>
      </c>
      <c r="L1747" t="s">
        <v>41</v>
      </c>
      <c r="M1747" t="s">
        <v>28</v>
      </c>
      <c r="N1747" t="s">
        <v>36</v>
      </c>
      <c r="O1747">
        <v>1</v>
      </c>
      <c r="P1747" t="s">
        <v>342</v>
      </c>
      <c r="Q1747" t="s">
        <v>351</v>
      </c>
      <c r="R1747" t="s">
        <v>353</v>
      </c>
      <c r="S1747" s="2">
        <f t="shared" si="153"/>
        <v>2.9411764705882353E-3</v>
      </c>
      <c r="T1747" s="2">
        <f t="shared" si="156"/>
        <v>2941.1764705882351</v>
      </c>
      <c r="U1747" s="2">
        <f t="shared" si="155"/>
        <v>2.6890756302521009E-3</v>
      </c>
      <c r="V1747">
        <f t="shared" si="154"/>
        <v>2.6890756302521011</v>
      </c>
    </row>
    <row r="1748" spans="1:22" x14ac:dyDescent="0.2">
      <c r="A1748">
        <v>4</v>
      </c>
      <c r="B1748" t="s">
        <v>76</v>
      </c>
      <c r="C1748">
        <f t="shared" si="157"/>
        <v>0.08</v>
      </c>
      <c r="E1748">
        <v>340</v>
      </c>
      <c r="F1748">
        <v>371.875</v>
      </c>
      <c r="G1748" t="s">
        <v>70</v>
      </c>
      <c r="H1748">
        <v>1</v>
      </c>
      <c r="I1748" t="s">
        <v>327</v>
      </c>
      <c r="J1748" t="s">
        <v>214</v>
      </c>
      <c r="K1748" t="s">
        <v>26</v>
      </c>
      <c r="L1748" t="s">
        <v>27</v>
      </c>
      <c r="M1748" t="s">
        <v>28</v>
      </c>
      <c r="N1748" t="s">
        <v>50</v>
      </c>
      <c r="O1748">
        <v>1</v>
      </c>
      <c r="P1748" t="s">
        <v>342</v>
      </c>
      <c r="Q1748" t="s">
        <v>351</v>
      </c>
      <c r="R1748" t="s">
        <v>353</v>
      </c>
      <c r="S1748" s="2">
        <f t="shared" si="153"/>
        <v>2.9411764705882353E-3</v>
      </c>
      <c r="T1748" s="2">
        <f t="shared" si="156"/>
        <v>2941.1764705882351</v>
      </c>
      <c r="U1748" s="2">
        <f t="shared" si="155"/>
        <v>2.6890756302521009E-3</v>
      </c>
      <c r="V1748">
        <f t="shared" si="154"/>
        <v>2.6890756302521011</v>
      </c>
    </row>
    <row r="1749" spans="1:22" x14ac:dyDescent="0.2">
      <c r="A1749">
        <v>4</v>
      </c>
      <c r="B1749" t="s">
        <v>76</v>
      </c>
      <c r="C1749">
        <f t="shared" si="157"/>
        <v>0.08</v>
      </c>
      <c r="E1749">
        <v>340</v>
      </c>
      <c r="F1749">
        <v>371.875</v>
      </c>
      <c r="G1749" t="s">
        <v>70</v>
      </c>
      <c r="H1749">
        <v>1</v>
      </c>
      <c r="I1749" t="s">
        <v>327</v>
      </c>
      <c r="J1749" t="s">
        <v>214</v>
      </c>
      <c r="K1749" t="s">
        <v>26</v>
      </c>
      <c r="L1749" t="s">
        <v>27</v>
      </c>
      <c r="M1749" t="s">
        <v>28</v>
      </c>
      <c r="N1749" t="s">
        <v>50</v>
      </c>
      <c r="O1749">
        <v>1</v>
      </c>
      <c r="P1749" t="s">
        <v>342</v>
      </c>
      <c r="Q1749" t="s">
        <v>351</v>
      </c>
      <c r="R1749" t="s">
        <v>353</v>
      </c>
      <c r="S1749" s="2">
        <f t="shared" si="153"/>
        <v>2.9411764705882353E-3</v>
      </c>
      <c r="T1749" s="2">
        <f t="shared" si="156"/>
        <v>2941.1764705882351</v>
      </c>
      <c r="U1749" s="2">
        <f t="shared" si="155"/>
        <v>2.6890756302521009E-3</v>
      </c>
      <c r="V1749">
        <f t="shared" si="154"/>
        <v>2.6890756302521011</v>
      </c>
    </row>
    <row r="1750" spans="1:22" x14ac:dyDescent="0.2">
      <c r="A1750">
        <v>4</v>
      </c>
      <c r="B1750" t="s">
        <v>76</v>
      </c>
      <c r="C1750">
        <f t="shared" si="157"/>
        <v>0.08</v>
      </c>
      <c r="E1750">
        <v>340</v>
      </c>
      <c r="F1750">
        <v>371.875</v>
      </c>
      <c r="G1750" t="s">
        <v>70</v>
      </c>
      <c r="H1750">
        <v>1</v>
      </c>
      <c r="I1750" t="s">
        <v>189</v>
      </c>
      <c r="J1750" t="s">
        <v>189</v>
      </c>
      <c r="K1750" t="s">
        <v>40</v>
      </c>
      <c r="L1750" t="s">
        <v>27</v>
      </c>
      <c r="M1750" t="s">
        <v>35</v>
      </c>
      <c r="N1750" t="s">
        <v>42</v>
      </c>
      <c r="O1750">
        <v>1</v>
      </c>
      <c r="P1750" t="s">
        <v>342</v>
      </c>
      <c r="Q1750" t="s">
        <v>351</v>
      </c>
      <c r="R1750" t="s">
        <v>353</v>
      </c>
      <c r="S1750" s="2">
        <f t="shared" si="153"/>
        <v>2.9411764705882353E-3</v>
      </c>
      <c r="T1750" s="2">
        <f t="shared" si="156"/>
        <v>2941.1764705882351</v>
      </c>
      <c r="U1750" s="2">
        <f t="shared" si="155"/>
        <v>2.6890756302521009E-3</v>
      </c>
      <c r="V1750">
        <f t="shared" si="154"/>
        <v>2.6890756302521011</v>
      </c>
    </row>
    <row r="1751" spans="1:22" x14ac:dyDescent="0.2">
      <c r="A1751">
        <v>4</v>
      </c>
      <c r="B1751" t="s">
        <v>76</v>
      </c>
      <c r="C1751">
        <f t="shared" si="157"/>
        <v>0.08</v>
      </c>
      <c r="E1751">
        <v>340</v>
      </c>
      <c r="F1751">
        <v>371.875</v>
      </c>
      <c r="G1751" t="s">
        <v>72</v>
      </c>
      <c r="H1751">
        <v>1</v>
      </c>
      <c r="I1751" t="s">
        <v>316</v>
      </c>
      <c r="J1751" t="s">
        <v>316</v>
      </c>
      <c r="K1751" t="s">
        <v>26</v>
      </c>
      <c r="L1751" t="s">
        <v>27</v>
      </c>
      <c r="M1751" t="s">
        <v>28</v>
      </c>
      <c r="N1751" t="s">
        <v>317</v>
      </c>
      <c r="O1751">
        <v>1</v>
      </c>
      <c r="P1751" t="s">
        <v>342</v>
      </c>
      <c r="Q1751" t="s">
        <v>351</v>
      </c>
      <c r="R1751" t="s">
        <v>354</v>
      </c>
      <c r="S1751" s="2">
        <f t="shared" si="153"/>
        <v>2.9411764705882353E-3</v>
      </c>
      <c r="T1751" s="2">
        <f t="shared" si="156"/>
        <v>2941.1764705882351</v>
      </c>
      <c r="U1751" s="2">
        <f t="shared" si="155"/>
        <v>2.6890756302521009E-3</v>
      </c>
      <c r="V1751">
        <f t="shared" si="154"/>
        <v>2.6890756302521011</v>
      </c>
    </row>
    <row r="1752" spans="1:22" x14ac:dyDescent="0.2">
      <c r="A1752">
        <v>4</v>
      </c>
      <c r="B1752" t="s">
        <v>76</v>
      </c>
      <c r="C1752">
        <f t="shared" si="157"/>
        <v>0.08</v>
      </c>
      <c r="E1752">
        <v>340</v>
      </c>
      <c r="F1752">
        <v>371.875</v>
      </c>
      <c r="G1752" t="s">
        <v>72</v>
      </c>
      <c r="H1752">
        <v>1</v>
      </c>
      <c r="I1752" t="s">
        <v>33</v>
      </c>
      <c r="J1752" t="s">
        <v>33</v>
      </c>
      <c r="K1752" t="s">
        <v>34</v>
      </c>
      <c r="L1752" t="s">
        <v>27</v>
      </c>
      <c r="M1752" t="s">
        <v>35</v>
      </c>
      <c r="N1752" t="s">
        <v>36</v>
      </c>
      <c r="O1752">
        <v>4</v>
      </c>
      <c r="P1752" t="s">
        <v>342</v>
      </c>
      <c r="Q1752" t="s">
        <v>351</v>
      </c>
      <c r="R1752" t="s">
        <v>354</v>
      </c>
      <c r="S1752" s="2">
        <f t="shared" si="153"/>
        <v>1.1764705882352941E-2</v>
      </c>
      <c r="T1752" s="2">
        <f t="shared" si="156"/>
        <v>11764.705882352941</v>
      </c>
      <c r="U1752" s="2">
        <f t="shared" si="155"/>
        <v>1.0756302521008404E-2</v>
      </c>
      <c r="V1752">
        <f t="shared" si="154"/>
        <v>10.756302521008404</v>
      </c>
    </row>
    <row r="1753" spans="1:22" x14ac:dyDescent="0.2">
      <c r="A1753">
        <v>4</v>
      </c>
      <c r="B1753" t="s">
        <v>76</v>
      </c>
      <c r="C1753">
        <f t="shared" si="157"/>
        <v>0.08</v>
      </c>
      <c r="E1753">
        <v>340</v>
      </c>
      <c r="F1753">
        <v>371.875</v>
      </c>
      <c r="G1753" t="s">
        <v>72</v>
      </c>
      <c r="H1753">
        <v>1</v>
      </c>
      <c r="I1753" t="s">
        <v>33</v>
      </c>
      <c r="J1753" t="s">
        <v>33</v>
      </c>
      <c r="K1753" t="s">
        <v>34</v>
      </c>
      <c r="L1753" t="s">
        <v>27</v>
      </c>
      <c r="M1753" t="s">
        <v>35</v>
      </c>
      <c r="N1753" t="s">
        <v>36</v>
      </c>
      <c r="O1753">
        <v>2</v>
      </c>
      <c r="P1753" t="s">
        <v>342</v>
      </c>
      <c r="Q1753" t="s">
        <v>351</v>
      </c>
      <c r="R1753" t="s">
        <v>354</v>
      </c>
      <c r="S1753" s="2">
        <f t="shared" si="153"/>
        <v>5.8823529411764705E-3</v>
      </c>
      <c r="T1753" s="2">
        <f t="shared" si="156"/>
        <v>5882.3529411764703</v>
      </c>
      <c r="U1753" s="2">
        <f t="shared" si="155"/>
        <v>5.3781512605042018E-3</v>
      </c>
      <c r="V1753">
        <f t="shared" si="154"/>
        <v>5.3781512605042021</v>
      </c>
    </row>
    <row r="1754" spans="1:22" x14ac:dyDescent="0.2">
      <c r="A1754">
        <v>4</v>
      </c>
      <c r="B1754" t="s">
        <v>76</v>
      </c>
      <c r="C1754">
        <f t="shared" si="157"/>
        <v>0.08</v>
      </c>
      <c r="E1754">
        <v>340</v>
      </c>
      <c r="F1754">
        <v>371.875</v>
      </c>
      <c r="G1754" t="s">
        <v>72</v>
      </c>
      <c r="H1754">
        <v>1</v>
      </c>
      <c r="I1754" t="s">
        <v>33</v>
      </c>
      <c r="J1754" t="s">
        <v>33</v>
      </c>
      <c r="K1754" t="s">
        <v>34</v>
      </c>
      <c r="L1754" t="s">
        <v>27</v>
      </c>
      <c r="M1754" t="s">
        <v>35</v>
      </c>
      <c r="N1754" t="s">
        <v>36</v>
      </c>
      <c r="O1754">
        <v>1</v>
      </c>
      <c r="P1754" t="s">
        <v>342</v>
      </c>
      <c r="Q1754" t="s">
        <v>351</v>
      </c>
      <c r="R1754" t="s">
        <v>354</v>
      </c>
      <c r="S1754" s="2">
        <f t="shared" si="153"/>
        <v>2.9411764705882353E-3</v>
      </c>
      <c r="T1754" s="2">
        <f t="shared" si="156"/>
        <v>2941.1764705882351</v>
      </c>
      <c r="U1754" s="2">
        <f t="shared" si="155"/>
        <v>2.6890756302521009E-3</v>
      </c>
      <c r="V1754">
        <f t="shared" si="154"/>
        <v>2.6890756302521011</v>
      </c>
    </row>
    <row r="1755" spans="1:22" x14ac:dyDescent="0.2">
      <c r="A1755">
        <v>4</v>
      </c>
      <c r="B1755" t="s">
        <v>76</v>
      </c>
      <c r="C1755">
        <f t="shared" si="157"/>
        <v>0.08</v>
      </c>
      <c r="E1755">
        <v>340</v>
      </c>
      <c r="F1755">
        <v>371.875</v>
      </c>
      <c r="G1755" t="s">
        <v>72</v>
      </c>
      <c r="H1755">
        <v>1</v>
      </c>
      <c r="I1755" t="s">
        <v>37</v>
      </c>
      <c r="J1755" t="s">
        <v>37</v>
      </c>
      <c r="K1755" t="s">
        <v>26</v>
      </c>
      <c r="L1755" t="s">
        <v>27</v>
      </c>
      <c r="M1755" t="s">
        <v>35</v>
      </c>
      <c r="N1755" t="s">
        <v>29</v>
      </c>
      <c r="O1755">
        <v>1</v>
      </c>
      <c r="P1755" t="s">
        <v>342</v>
      </c>
      <c r="Q1755" t="s">
        <v>351</v>
      </c>
      <c r="R1755" t="s">
        <v>354</v>
      </c>
      <c r="S1755" s="2">
        <f t="shared" si="153"/>
        <v>2.9411764705882353E-3</v>
      </c>
      <c r="T1755" s="2">
        <f t="shared" si="156"/>
        <v>2941.1764705882351</v>
      </c>
      <c r="U1755" s="2">
        <f t="shared" si="155"/>
        <v>2.6890756302521009E-3</v>
      </c>
      <c r="V1755">
        <f t="shared" si="154"/>
        <v>2.6890756302521011</v>
      </c>
    </row>
    <row r="1756" spans="1:22" x14ac:dyDescent="0.2">
      <c r="A1756">
        <v>4</v>
      </c>
      <c r="B1756" t="s">
        <v>76</v>
      </c>
      <c r="C1756">
        <f t="shared" si="157"/>
        <v>0.08</v>
      </c>
      <c r="E1756">
        <v>340</v>
      </c>
      <c r="F1756">
        <v>371.875</v>
      </c>
      <c r="G1756" t="s">
        <v>72</v>
      </c>
      <c r="H1756">
        <v>1</v>
      </c>
      <c r="I1756" t="s">
        <v>44</v>
      </c>
      <c r="J1756" t="s">
        <v>44</v>
      </c>
      <c r="K1756" t="s">
        <v>26</v>
      </c>
      <c r="L1756" t="s">
        <v>41</v>
      </c>
      <c r="M1756" t="s">
        <v>28</v>
      </c>
      <c r="N1756" t="s">
        <v>36</v>
      </c>
      <c r="O1756">
        <v>1</v>
      </c>
      <c r="P1756" t="s">
        <v>342</v>
      </c>
      <c r="Q1756" t="s">
        <v>351</v>
      </c>
      <c r="R1756" t="s">
        <v>354</v>
      </c>
      <c r="S1756" s="2">
        <f t="shared" si="153"/>
        <v>2.9411764705882353E-3</v>
      </c>
      <c r="T1756" s="2">
        <f t="shared" si="156"/>
        <v>2941.1764705882351</v>
      </c>
      <c r="U1756" s="2">
        <f t="shared" si="155"/>
        <v>2.6890756302521009E-3</v>
      </c>
      <c r="V1756">
        <f t="shared" si="154"/>
        <v>2.6890756302521011</v>
      </c>
    </row>
    <row r="1757" spans="1:22" x14ac:dyDescent="0.2">
      <c r="A1757">
        <v>4</v>
      </c>
      <c r="B1757" t="s">
        <v>76</v>
      </c>
      <c r="C1757">
        <f t="shared" si="157"/>
        <v>0.08</v>
      </c>
      <c r="E1757">
        <v>340</v>
      </c>
      <c r="F1757">
        <v>371.875</v>
      </c>
      <c r="G1757" t="s">
        <v>72</v>
      </c>
      <c r="H1757">
        <v>1</v>
      </c>
      <c r="I1757" t="s">
        <v>44</v>
      </c>
      <c r="J1757" t="s">
        <v>44</v>
      </c>
      <c r="K1757" t="s">
        <v>26</v>
      </c>
      <c r="L1757" t="s">
        <v>41</v>
      </c>
      <c r="M1757" t="s">
        <v>28</v>
      </c>
      <c r="N1757" t="s">
        <v>36</v>
      </c>
      <c r="O1757">
        <v>1</v>
      </c>
      <c r="P1757" t="s">
        <v>342</v>
      </c>
      <c r="Q1757" t="s">
        <v>351</v>
      </c>
      <c r="R1757" t="s">
        <v>354</v>
      </c>
      <c r="S1757" s="2">
        <f t="shared" si="153"/>
        <v>2.9411764705882353E-3</v>
      </c>
      <c r="T1757" s="2">
        <f t="shared" si="156"/>
        <v>2941.1764705882351</v>
      </c>
      <c r="U1757" s="2">
        <f t="shared" si="155"/>
        <v>2.6890756302521009E-3</v>
      </c>
      <c r="V1757">
        <f t="shared" si="154"/>
        <v>2.6890756302521011</v>
      </c>
    </row>
    <row r="1758" spans="1:22" x14ac:dyDescent="0.2">
      <c r="A1758">
        <v>4</v>
      </c>
      <c r="B1758" t="s">
        <v>76</v>
      </c>
      <c r="C1758">
        <f t="shared" si="157"/>
        <v>0.08</v>
      </c>
      <c r="E1758">
        <v>340</v>
      </c>
      <c r="F1758">
        <v>371.875</v>
      </c>
      <c r="G1758" t="s">
        <v>72</v>
      </c>
      <c r="H1758">
        <v>1</v>
      </c>
      <c r="I1758" t="s">
        <v>44</v>
      </c>
      <c r="J1758" t="s">
        <v>44</v>
      </c>
      <c r="K1758" t="s">
        <v>26</v>
      </c>
      <c r="L1758" t="s">
        <v>41</v>
      </c>
      <c r="M1758" t="s">
        <v>28</v>
      </c>
      <c r="N1758" t="s">
        <v>36</v>
      </c>
      <c r="O1758">
        <v>1</v>
      </c>
      <c r="P1758" t="s">
        <v>342</v>
      </c>
      <c r="Q1758" t="s">
        <v>351</v>
      </c>
      <c r="R1758" t="s">
        <v>354</v>
      </c>
      <c r="S1758" s="2">
        <f t="shared" si="153"/>
        <v>2.9411764705882353E-3</v>
      </c>
      <c r="T1758" s="2">
        <f t="shared" si="156"/>
        <v>2941.1764705882351</v>
      </c>
      <c r="U1758" s="2">
        <f t="shared" si="155"/>
        <v>2.6890756302521009E-3</v>
      </c>
      <c r="V1758">
        <f t="shared" si="154"/>
        <v>2.6890756302521011</v>
      </c>
    </row>
    <row r="1759" spans="1:22" x14ac:dyDescent="0.2">
      <c r="A1759">
        <v>4</v>
      </c>
      <c r="B1759" t="s">
        <v>76</v>
      </c>
      <c r="C1759">
        <f t="shared" si="157"/>
        <v>0.08</v>
      </c>
      <c r="E1759">
        <v>340</v>
      </c>
      <c r="F1759">
        <v>371.875</v>
      </c>
      <c r="G1759" t="s">
        <v>72</v>
      </c>
      <c r="H1759">
        <v>1</v>
      </c>
      <c r="I1759" t="s">
        <v>163</v>
      </c>
      <c r="J1759" t="s">
        <v>163</v>
      </c>
      <c r="K1759" t="s">
        <v>40</v>
      </c>
      <c r="L1759" t="s">
        <v>41</v>
      </c>
      <c r="M1759" t="s">
        <v>28</v>
      </c>
      <c r="N1759" t="s">
        <v>42</v>
      </c>
      <c r="O1759">
        <v>1</v>
      </c>
      <c r="P1759" t="s">
        <v>342</v>
      </c>
      <c r="Q1759" t="s">
        <v>351</v>
      </c>
      <c r="R1759" t="s">
        <v>354</v>
      </c>
      <c r="S1759" s="2">
        <f t="shared" si="153"/>
        <v>2.9411764705882353E-3</v>
      </c>
      <c r="T1759" s="2">
        <f t="shared" si="156"/>
        <v>2941.1764705882351</v>
      </c>
      <c r="U1759" s="2">
        <f t="shared" si="155"/>
        <v>2.6890756302521009E-3</v>
      </c>
      <c r="V1759">
        <f t="shared" si="154"/>
        <v>2.6890756302521011</v>
      </c>
    </row>
    <row r="1760" spans="1:22" x14ac:dyDescent="0.2">
      <c r="A1760">
        <v>4</v>
      </c>
      <c r="B1760" t="s">
        <v>76</v>
      </c>
      <c r="C1760">
        <f t="shared" si="157"/>
        <v>0.08</v>
      </c>
      <c r="E1760">
        <v>340</v>
      </c>
      <c r="F1760">
        <v>371.875</v>
      </c>
      <c r="G1760" t="s">
        <v>72</v>
      </c>
      <c r="H1760">
        <v>1</v>
      </c>
      <c r="I1760" t="s">
        <v>327</v>
      </c>
      <c r="J1760" t="s">
        <v>214</v>
      </c>
      <c r="K1760" t="s">
        <v>26</v>
      </c>
      <c r="L1760" t="s">
        <v>27</v>
      </c>
      <c r="M1760" t="s">
        <v>28</v>
      </c>
      <c r="N1760" t="s">
        <v>50</v>
      </c>
      <c r="O1760">
        <v>1</v>
      </c>
      <c r="P1760" t="s">
        <v>342</v>
      </c>
      <c r="Q1760" t="s">
        <v>351</v>
      </c>
      <c r="R1760" t="s">
        <v>354</v>
      </c>
      <c r="S1760" s="2">
        <f t="shared" si="153"/>
        <v>2.9411764705882353E-3</v>
      </c>
      <c r="T1760" s="2">
        <f t="shared" si="156"/>
        <v>2941.1764705882351</v>
      </c>
      <c r="U1760" s="2">
        <f t="shared" si="155"/>
        <v>2.6890756302521009E-3</v>
      </c>
      <c r="V1760">
        <f t="shared" si="154"/>
        <v>2.6890756302521011</v>
      </c>
    </row>
    <row r="1761" spans="1:22" x14ac:dyDescent="0.2">
      <c r="A1761">
        <v>4</v>
      </c>
      <c r="B1761" t="s">
        <v>76</v>
      </c>
      <c r="C1761">
        <f t="shared" si="157"/>
        <v>0.08</v>
      </c>
      <c r="E1761">
        <v>340</v>
      </c>
      <c r="F1761">
        <v>371.875</v>
      </c>
      <c r="G1761" t="s">
        <v>72</v>
      </c>
      <c r="H1761">
        <v>1</v>
      </c>
      <c r="I1761" t="s">
        <v>327</v>
      </c>
      <c r="J1761" t="s">
        <v>214</v>
      </c>
      <c r="K1761" t="s">
        <v>26</v>
      </c>
      <c r="L1761" t="s">
        <v>27</v>
      </c>
      <c r="M1761" t="s">
        <v>28</v>
      </c>
      <c r="N1761" t="s">
        <v>50</v>
      </c>
      <c r="O1761">
        <v>1</v>
      </c>
      <c r="P1761" t="s">
        <v>342</v>
      </c>
      <c r="Q1761" t="s">
        <v>351</v>
      </c>
      <c r="R1761" t="s">
        <v>354</v>
      </c>
      <c r="S1761" s="2">
        <f t="shared" si="153"/>
        <v>2.9411764705882353E-3</v>
      </c>
      <c r="T1761" s="2">
        <f t="shared" si="156"/>
        <v>2941.1764705882351</v>
      </c>
      <c r="U1761" s="2">
        <f t="shared" si="155"/>
        <v>2.6890756302521009E-3</v>
      </c>
      <c r="V1761">
        <f t="shared" si="154"/>
        <v>2.6890756302521011</v>
      </c>
    </row>
    <row r="1762" spans="1:22" x14ac:dyDescent="0.2">
      <c r="A1762">
        <v>4</v>
      </c>
      <c r="B1762" t="s">
        <v>76</v>
      </c>
      <c r="C1762">
        <f t="shared" si="157"/>
        <v>0.08</v>
      </c>
      <c r="E1762">
        <v>340</v>
      </c>
      <c r="F1762">
        <v>371.875</v>
      </c>
      <c r="G1762" t="s">
        <v>72</v>
      </c>
      <c r="H1762">
        <v>1</v>
      </c>
      <c r="I1762" t="s">
        <v>308</v>
      </c>
      <c r="J1762" t="s">
        <v>308</v>
      </c>
      <c r="K1762" t="s">
        <v>26</v>
      </c>
      <c r="L1762" t="s">
        <v>27</v>
      </c>
      <c r="M1762" t="s">
        <v>28</v>
      </c>
      <c r="N1762" t="s">
        <v>36</v>
      </c>
      <c r="O1762">
        <v>1</v>
      </c>
      <c r="P1762" t="s">
        <v>342</v>
      </c>
      <c r="Q1762" t="s">
        <v>351</v>
      </c>
      <c r="R1762" t="s">
        <v>354</v>
      </c>
      <c r="S1762" s="2">
        <f t="shared" si="153"/>
        <v>2.9411764705882353E-3</v>
      </c>
      <c r="T1762" s="2">
        <f t="shared" si="156"/>
        <v>2941.1764705882351</v>
      </c>
      <c r="U1762" s="2">
        <f t="shared" si="155"/>
        <v>2.6890756302521009E-3</v>
      </c>
      <c r="V1762">
        <f t="shared" si="154"/>
        <v>2.6890756302521011</v>
      </c>
    </row>
    <row r="1763" spans="1:22" x14ac:dyDescent="0.2">
      <c r="A1763">
        <v>4</v>
      </c>
      <c r="B1763" t="s">
        <v>76</v>
      </c>
      <c r="C1763">
        <f t="shared" si="157"/>
        <v>0.08</v>
      </c>
      <c r="E1763">
        <v>340</v>
      </c>
      <c r="F1763">
        <v>371.875</v>
      </c>
      <c r="G1763" t="s">
        <v>72</v>
      </c>
      <c r="H1763">
        <v>1</v>
      </c>
      <c r="I1763" t="s">
        <v>189</v>
      </c>
      <c r="J1763" t="s">
        <v>189</v>
      </c>
      <c r="K1763" t="s">
        <v>40</v>
      </c>
      <c r="L1763" t="s">
        <v>27</v>
      </c>
      <c r="M1763" t="s">
        <v>35</v>
      </c>
      <c r="N1763" t="s">
        <v>42</v>
      </c>
      <c r="O1763">
        <v>1</v>
      </c>
      <c r="P1763" t="s">
        <v>342</v>
      </c>
      <c r="Q1763" t="s">
        <v>351</v>
      </c>
      <c r="R1763" t="s">
        <v>354</v>
      </c>
      <c r="S1763" s="2">
        <f t="shared" si="153"/>
        <v>2.9411764705882353E-3</v>
      </c>
      <c r="T1763" s="2">
        <f t="shared" si="156"/>
        <v>2941.1764705882351</v>
      </c>
      <c r="U1763" s="2">
        <f t="shared" si="155"/>
        <v>2.6890756302521009E-3</v>
      </c>
      <c r="V1763">
        <f t="shared" si="154"/>
        <v>2.6890756302521011</v>
      </c>
    </row>
    <row r="1764" spans="1:22" x14ac:dyDescent="0.2">
      <c r="A1764">
        <v>4</v>
      </c>
      <c r="B1764" t="s">
        <v>76</v>
      </c>
      <c r="C1764">
        <f t="shared" si="157"/>
        <v>0.08</v>
      </c>
      <c r="E1764">
        <v>340</v>
      </c>
      <c r="F1764">
        <v>371.875</v>
      </c>
      <c r="G1764" t="s">
        <v>74</v>
      </c>
      <c r="H1764">
        <v>1</v>
      </c>
      <c r="I1764" t="s">
        <v>316</v>
      </c>
      <c r="J1764" t="s">
        <v>316</v>
      </c>
      <c r="K1764" t="s">
        <v>26</v>
      </c>
      <c r="L1764" t="s">
        <v>27</v>
      </c>
      <c r="M1764" t="s">
        <v>28</v>
      </c>
      <c r="N1764" t="s">
        <v>317</v>
      </c>
      <c r="O1764">
        <v>1</v>
      </c>
      <c r="P1764" t="s">
        <v>342</v>
      </c>
      <c r="Q1764" t="s">
        <v>351</v>
      </c>
      <c r="R1764" t="s">
        <v>355</v>
      </c>
      <c r="S1764" s="2">
        <f t="shared" si="153"/>
        <v>2.9411764705882353E-3</v>
      </c>
      <c r="T1764" s="2">
        <f t="shared" si="156"/>
        <v>2941.1764705882351</v>
      </c>
      <c r="U1764" s="2">
        <f t="shared" si="155"/>
        <v>2.6890756302521009E-3</v>
      </c>
      <c r="V1764">
        <f t="shared" si="154"/>
        <v>2.6890756302521011</v>
      </c>
    </row>
    <row r="1765" spans="1:22" x14ac:dyDescent="0.2">
      <c r="A1765">
        <v>4</v>
      </c>
      <c r="B1765" t="s">
        <v>76</v>
      </c>
      <c r="C1765">
        <f t="shared" si="157"/>
        <v>0.08</v>
      </c>
      <c r="E1765">
        <v>340</v>
      </c>
      <c r="F1765">
        <v>371.875</v>
      </c>
      <c r="G1765" t="s">
        <v>74</v>
      </c>
      <c r="H1765">
        <v>1</v>
      </c>
      <c r="I1765" t="s">
        <v>33</v>
      </c>
      <c r="J1765" t="s">
        <v>33</v>
      </c>
      <c r="K1765" t="s">
        <v>34</v>
      </c>
      <c r="L1765" t="s">
        <v>27</v>
      </c>
      <c r="M1765" t="s">
        <v>35</v>
      </c>
      <c r="N1765" t="s">
        <v>36</v>
      </c>
      <c r="O1765">
        <v>1</v>
      </c>
      <c r="P1765" t="s">
        <v>342</v>
      </c>
      <c r="Q1765" t="s">
        <v>351</v>
      </c>
      <c r="R1765" t="s">
        <v>355</v>
      </c>
      <c r="S1765" s="2">
        <f t="shared" si="153"/>
        <v>2.9411764705882353E-3</v>
      </c>
      <c r="T1765" s="2">
        <f t="shared" si="156"/>
        <v>2941.1764705882351</v>
      </c>
      <c r="U1765" s="2">
        <f t="shared" si="155"/>
        <v>2.6890756302521009E-3</v>
      </c>
      <c r="V1765">
        <f t="shared" si="154"/>
        <v>2.6890756302521011</v>
      </c>
    </row>
    <row r="1766" spans="1:22" x14ac:dyDescent="0.2">
      <c r="A1766">
        <v>4</v>
      </c>
      <c r="B1766" t="s">
        <v>76</v>
      </c>
      <c r="C1766">
        <f t="shared" si="157"/>
        <v>0.08</v>
      </c>
      <c r="E1766">
        <v>340</v>
      </c>
      <c r="F1766">
        <v>371.875</v>
      </c>
      <c r="G1766" t="s">
        <v>74</v>
      </c>
      <c r="H1766">
        <v>1</v>
      </c>
      <c r="I1766" t="s">
        <v>37</v>
      </c>
      <c r="J1766" t="s">
        <v>37</v>
      </c>
      <c r="K1766" t="s">
        <v>26</v>
      </c>
      <c r="L1766" t="s">
        <v>27</v>
      </c>
      <c r="M1766" t="s">
        <v>35</v>
      </c>
      <c r="N1766" t="s">
        <v>29</v>
      </c>
      <c r="O1766">
        <v>1</v>
      </c>
      <c r="P1766" t="s">
        <v>342</v>
      </c>
      <c r="Q1766" t="s">
        <v>351</v>
      </c>
      <c r="R1766" t="s">
        <v>355</v>
      </c>
      <c r="S1766" s="2">
        <f t="shared" si="153"/>
        <v>2.9411764705882353E-3</v>
      </c>
      <c r="T1766" s="2">
        <f t="shared" si="156"/>
        <v>2941.1764705882351</v>
      </c>
      <c r="U1766" s="2">
        <f t="shared" si="155"/>
        <v>2.6890756302521009E-3</v>
      </c>
      <c r="V1766">
        <f t="shared" si="154"/>
        <v>2.6890756302521011</v>
      </c>
    </row>
    <row r="1767" spans="1:22" x14ac:dyDescent="0.2">
      <c r="A1767">
        <v>4</v>
      </c>
      <c r="B1767" t="s">
        <v>76</v>
      </c>
      <c r="C1767">
        <f t="shared" si="157"/>
        <v>0.08</v>
      </c>
      <c r="E1767">
        <v>340</v>
      </c>
      <c r="F1767">
        <v>371.875</v>
      </c>
      <c r="G1767" t="s">
        <v>74</v>
      </c>
      <c r="H1767">
        <v>1</v>
      </c>
      <c r="I1767" t="s">
        <v>44</v>
      </c>
      <c r="J1767" t="s">
        <v>44</v>
      </c>
      <c r="K1767" t="s">
        <v>26</v>
      </c>
      <c r="L1767" t="s">
        <v>41</v>
      </c>
      <c r="M1767" t="s">
        <v>28</v>
      </c>
      <c r="N1767" t="s">
        <v>36</v>
      </c>
      <c r="O1767">
        <v>3</v>
      </c>
      <c r="P1767" t="s">
        <v>342</v>
      </c>
      <c r="Q1767" t="s">
        <v>351</v>
      </c>
      <c r="R1767" t="s">
        <v>355</v>
      </c>
      <c r="S1767" s="2">
        <f t="shared" si="153"/>
        <v>8.8235294117647058E-3</v>
      </c>
      <c r="T1767" s="2">
        <f t="shared" si="156"/>
        <v>8823.5294117647063</v>
      </c>
      <c r="U1767" s="2">
        <f t="shared" si="155"/>
        <v>8.0672268907563023E-3</v>
      </c>
      <c r="V1767">
        <f t="shared" si="154"/>
        <v>8.0672268907563023</v>
      </c>
    </row>
    <row r="1768" spans="1:22" x14ac:dyDescent="0.2">
      <c r="A1768">
        <v>4</v>
      </c>
      <c r="B1768" t="s">
        <v>76</v>
      </c>
      <c r="C1768">
        <f t="shared" si="157"/>
        <v>0.08</v>
      </c>
      <c r="E1768">
        <v>340</v>
      </c>
      <c r="F1768">
        <v>371.875</v>
      </c>
      <c r="G1768" t="s">
        <v>74</v>
      </c>
      <c r="H1768">
        <v>1</v>
      </c>
      <c r="I1768" t="s">
        <v>44</v>
      </c>
      <c r="J1768" t="s">
        <v>44</v>
      </c>
      <c r="K1768" t="s">
        <v>26</v>
      </c>
      <c r="L1768" t="s">
        <v>41</v>
      </c>
      <c r="M1768" t="s">
        <v>28</v>
      </c>
      <c r="N1768" t="s">
        <v>36</v>
      </c>
      <c r="O1768">
        <v>1</v>
      </c>
      <c r="P1768" t="s">
        <v>342</v>
      </c>
      <c r="Q1768" t="s">
        <v>351</v>
      </c>
      <c r="R1768" t="s">
        <v>355</v>
      </c>
      <c r="S1768" s="2">
        <f t="shared" si="153"/>
        <v>2.9411764705882353E-3</v>
      </c>
      <c r="T1768" s="2">
        <f t="shared" si="156"/>
        <v>2941.1764705882351</v>
      </c>
      <c r="U1768" s="2">
        <f t="shared" si="155"/>
        <v>2.6890756302521009E-3</v>
      </c>
      <c r="V1768">
        <f t="shared" si="154"/>
        <v>2.6890756302521011</v>
      </c>
    </row>
    <row r="1769" spans="1:22" x14ac:dyDescent="0.2">
      <c r="A1769">
        <v>5</v>
      </c>
      <c r="B1769" t="s">
        <v>22</v>
      </c>
      <c r="C1769">
        <f t="shared" ref="C1769:C1799" si="158">(4/100)</f>
        <v>0.04</v>
      </c>
      <c r="E1769">
        <v>150</v>
      </c>
      <c r="F1769">
        <v>164.0625</v>
      </c>
      <c r="G1769" t="s">
        <v>23</v>
      </c>
      <c r="H1769">
        <v>1</v>
      </c>
      <c r="I1769" t="s">
        <v>316</v>
      </c>
      <c r="J1769" t="s">
        <v>316</v>
      </c>
      <c r="K1769" t="s">
        <v>26</v>
      </c>
      <c r="L1769" t="s">
        <v>27</v>
      </c>
      <c r="M1769" t="s">
        <v>28</v>
      </c>
      <c r="N1769" t="s">
        <v>317</v>
      </c>
      <c r="O1769">
        <v>1</v>
      </c>
      <c r="P1769" t="s">
        <v>356</v>
      </c>
      <c r="Q1769" t="s">
        <v>357</v>
      </c>
      <c r="R1769" t="s">
        <v>358</v>
      </c>
      <c r="S1769" s="2">
        <f t="shared" si="153"/>
        <v>6.6666666666666671E-3</v>
      </c>
      <c r="T1769" s="2">
        <f t="shared" si="156"/>
        <v>6666.666666666667</v>
      </c>
      <c r="U1769" s="2">
        <f t="shared" si="155"/>
        <v>6.0952380952380954E-3</v>
      </c>
      <c r="V1769">
        <f t="shared" si="154"/>
        <v>6.0952380952380958</v>
      </c>
    </row>
    <row r="1770" spans="1:22" x14ac:dyDescent="0.2">
      <c r="A1770">
        <v>5</v>
      </c>
      <c r="B1770" t="s">
        <v>22</v>
      </c>
      <c r="C1770">
        <f t="shared" si="158"/>
        <v>0.04</v>
      </c>
      <c r="E1770">
        <v>150</v>
      </c>
      <c r="F1770">
        <v>164.0625</v>
      </c>
      <c r="G1770" t="s">
        <v>23</v>
      </c>
      <c r="H1770">
        <v>1</v>
      </c>
      <c r="I1770" t="s">
        <v>33</v>
      </c>
      <c r="J1770" t="s">
        <v>33</v>
      </c>
      <c r="K1770" t="s">
        <v>34</v>
      </c>
      <c r="L1770" t="s">
        <v>27</v>
      </c>
      <c r="M1770" t="s">
        <v>35</v>
      </c>
      <c r="N1770" t="s">
        <v>36</v>
      </c>
      <c r="O1770">
        <v>2</v>
      </c>
      <c r="P1770" t="s">
        <v>356</v>
      </c>
      <c r="Q1770" t="s">
        <v>357</v>
      </c>
      <c r="R1770" t="s">
        <v>358</v>
      </c>
      <c r="S1770" s="2">
        <f t="shared" si="153"/>
        <v>1.3333333333333334E-2</v>
      </c>
      <c r="T1770" s="2">
        <f t="shared" si="156"/>
        <v>13333.333333333334</v>
      </c>
      <c r="U1770" s="2">
        <f t="shared" si="155"/>
        <v>1.2190476190476191E-2</v>
      </c>
      <c r="V1770">
        <f t="shared" si="154"/>
        <v>12.190476190476192</v>
      </c>
    </row>
    <row r="1771" spans="1:22" x14ac:dyDescent="0.2">
      <c r="A1771">
        <v>5</v>
      </c>
      <c r="B1771" t="s">
        <v>22</v>
      </c>
      <c r="C1771">
        <f t="shared" si="158"/>
        <v>0.04</v>
      </c>
      <c r="E1771">
        <v>150</v>
      </c>
      <c r="F1771">
        <v>164.0625</v>
      </c>
      <c r="G1771" t="s">
        <v>23</v>
      </c>
      <c r="H1771">
        <v>1</v>
      </c>
      <c r="I1771" t="s">
        <v>33</v>
      </c>
      <c r="J1771" t="s">
        <v>33</v>
      </c>
      <c r="K1771" t="s">
        <v>34</v>
      </c>
      <c r="L1771" t="s">
        <v>27</v>
      </c>
      <c r="M1771" t="s">
        <v>35</v>
      </c>
      <c r="N1771" t="s">
        <v>36</v>
      </c>
      <c r="O1771">
        <v>4</v>
      </c>
      <c r="P1771" t="s">
        <v>356</v>
      </c>
      <c r="Q1771" t="s">
        <v>357</v>
      </c>
      <c r="R1771" t="s">
        <v>358</v>
      </c>
      <c r="S1771" s="2">
        <f t="shared" si="153"/>
        <v>2.6666666666666668E-2</v>
      </c>
      <c r="T1771" s="2">
        <f t="shared" si="156"/>
        <v>26666.666666666668</v>
      </c>
      <c r="U1771" s="2">
        <f t="shared" si="155"/>
        <v>2.4380952380952382E-2</v>
      </c>
      <c r="V1771">
        <f t="shared" si="154"/>
        <v>24.380952380952383</v>
      </c>
    </row>
    <row r="1772" spans="1:22" x14ac:dyDescent="0.2">
      <c r="A1772">
        <v>5</v>
      </c>
      <c r="B1772" t="s">
        <v>22</v>
      </c>
      <c r="C1772">
        <f t="shared" si="158"/>
        <v>0.04</v>
      </c>
      <c r="E1772">
        <v>150</v>
      </c>
      <c r="F1772">
        <v>164.0625</v>
      </c>
      <c r="G1772" t="s">
        <v>23</v>
      </c>
      <c r="H1772">
        <v>1</v>
      </c>
      <c r="I1772" t="s">
        <v>33</v>
      </c>
      <c r="J1772" t="s">
        <v>33</v>
      </c>
      <c r="K1772" t="s">
        <v>34</v>
      </c>
      <c r="L1772" t="s">
        <v>27</v>
      </c>
      <c r="M1772" t="s">
        <v>35</v>
      </c>
      <c r="N1772" t="s">
        <v>36</v>
      </c>
      <c r="O1772">
        <v>2</v>
      </c>
      <c r="P1772" t="s">
        <v>356</v>
      </c>
      <c r="Q1772" t="s">
        <v>357</v>
      </c>
      <c r="R1772" t="s">
        <v>358</v>
      </c>
      <c r="S1772" s="2">
        <f t="shared" si="153"/>
        <v>1.3333333333333334E-2</v>
      </c>
      <c r="T1772" s="2">
        <f t="shared" si="156"/>
        <v>13333.333333333334</v>
      </c>
      <c r="U1772" s="2">
        <f t="shared" si="155"/>
        <v>1.2190476190476191E-2</v>
      </c>
      <c r="V1772">
        <f t="shared" si="154"/>
        <v>12.190476190476192</v>
      </c>
    </row>
    <row r="1773" spans="1:22" x14ac:dyDescent="0.2">
      <c r="A1773">
        <v>5</v>
      </c>
      <c r="B1773" t="s">
        <v>22</v>
      </c>
      <c r="C1773">
        <f t="shared" si="158"/>
        <v>0.04</v>
      </c>
      <c r="E1773">
        <v>150</v>
      </c>
      <c r="F1773">
        <v>164.0625</v>
      </c>
      <c r="G1773" t="s">
        <v>23</v>
      </c>
      <c r="H1773">
        <v>1</v>
      </c>
      <c r="I1773" t="s">
        <v>33</v>
      </c>
      <c r="J1773" t="s">
        <v>33</v>
      </c>
      <c r="K1773" t="s">
        <v>34</v>
      </c>
      <c r="L1773" t="s">
        <v>27</v>
      </c>
      <c r="M1773" t="s">
        <v>35</v>
      </c>
      <c r="N1773" t="s">
        <v>36</v>
      </c>
      <c r="O1773">
        <v>1</v>
      </c>
      <c r="P1773" t="s">
        <v>356</v>
      </c>
      <c r="Q1773" t="s">
        <v>357</v>
      </c>
      <c r="R1773" t="s">
        <v>358</v>
      </c>
      <c r="S1773" s="2">
        <f t="shared" si="153"/>
        <v>6.6666666666666671E-3</v>
      </c>
      <c r="T1773" s="2">
        <f t="shared" si="156"/>
        <v>6666.666666666667</v>
      </c>
      <c r="U1773" s="2">
        <f t="shared" si="155"/>
        <v>6.0952380952380954E-3</v>
      </c>
      <c r="V1773">
        <f t="shared" si="154"/>
        <v>6.0952380952380958</v>
      </c>
    </row>
    <row r="1774" spans="1:22" x14ac:dyDescent="0.2">
      <c r="A1774">
        <v>5</v>
      </c>
      <c r="B1774" t="s">
        <v>22</v>
      </c>
      <c r="C1774">
        <f t="shared" si="158"/>
        <v>0.04</v>
      </c>
      <c r="E1774">
        <v>150</v>
      </c>
      <c r="F1774">
        <v>164.0625</v>
      </c>
      <c r="G1774" t="s">
        <v>23</v>
      </c>
      <c r="H1774">
        <v>1</v>
      </c>
      <c r="I1774" t="s">
        <v>43</v>
      </c>
      <c r="J1774" t="s">
        <v>39</v>
      </c>
      <c r="K1774" t="s">
        <v>40</v>
      </c>
      <c r="L1774" t="s">
        <v>41</v>
      </c>
      <c r="M1774" t="s">
        <v>28</v>
      </c>
      <c r="N1774" t="s">
        <v>42</v>
      </c>
      <c r="O1774">
        <v>2</v>
      </c>
      <c r="P1774" t="s">
        <v>356</v>
      </c>
      <c r="Q1774" t="s">
        <v>357</v>
      </c>
      <c r="R1774" t="s">
        <v>358</v>
      </c>
      <c r="S1774" s="2">
        <f t="shared" si="153"/>
        <v>1.3333333333333334E-2</v>
      </c>
      <c r="T1774" s="2">
        <f t="shared" si="156"/>
        <v>13333.333333333334</v>
      </c>
      <c r="U1774" s="2">
        <f t="shared" si="155"/>
        <v>1.2190476190476191E-2</v>
      </c>
      <c r="V1774">
        <f t="shared" si="154"/>
        <v>12.190476190476192</v>
      </c>
    </row>
    <row r="1775" spans="1:22" x14ac:dyDescent="0.2">
      <c r="A1775">
        <v>5</v>
      </c>
      <c r="B1775" t="s">
        <v>22</v>
      </c>
      <c r="C1775">
        <f t="shared" si="158"/>
        <v>0.04</v>
      </c>
      <c r="E1775">
        <v>150</v>
      </c>
      <c r="F1775">
        <v>164.0625</v>
      </c>
      <c r="G1775" t="s">
        <v>23</v>
      </c>
      <c r="H1775">
        <v>1</v>
      </c>
      <c r="I1775" t="s">
        <v>43</v>
      </c>
      <c r="J1775" t="s">
        <v>39</v>
      </c>
      <c r="K1775" t="s">
        <v>40</v>
      </c>
      <c r="L1775" t="s">
        <v>41</v>
      </c>
      <c r="M1775" t="s">
        <v>28</v>
      </c>
      <c r="N1775" t="s">
        <v>42</v>
      </c>
      <c r="O1775">
        <v>4</v>
      </c>
      <c r="P1775" t="s">
        <v>356</v>
      </c>
      <c r="Q1775" t="s">
        <v>357</v>
      </c>
      <c r="R1775" t="s">
        <v>358</v>
      </c>
      <c r="S1775" s="2">
        <f t="shared" si="153"/>
        <v>2.6666666666666668E-2</v>
      </c>
      <c r="T1775" s="2">
        <f t="shared" si="156"/>
        <v>26666.666666666668</v>
      </c>
      <c r="U1775" s="2">
        <f t="shared" si="155"/>
        <v>2.4380952380952382E-2</v>
      </c>
      <c r="V1775">
        <f t="shared" si="154"/>
        <v>24.380952380952383</v>
      </c>
    </row>
    <row r="1776" spans="1:22" x14ac:dyDescent="0.2">
      <c r="A1776">
        <v>5</v>
      </c>
      <c r="B1776" t="s">
        <v>22</v>
      </c>
      <c r="C1776">
        <f t="shared" si="158"/>
        <v>0.04</v>
      </c>
      <c r="E1776">
        <v>150</v>
      </c>
      <c r="F1776">
        <v>164.0625</v>
      </c>
      <c r="G1776" t="s">
        <v>23</v>
      </c>
      <c r="H1776">
        <v>1</v>
      </c>
      <c r="I1776" t="s">
        <v>310</v>
      </c>
      <c r="J1776" t="s">
        <v>310</v>
      </c>
      <c r="K1776" t="s">
        <v>26</v>
      </c>
      <c r="L1776" t="s">
        <v>27</v>
      </c>
      <c r="M1776" t="s">
        <v>35</v>
      </c>
      <c r="N1776" t="s">
        <v>36</v>
      </c>
      <c r="O1776">
        <v>1</v>
      </c>
      <c r="P1776" t="s">
        <v>356</v>
      </c>
      <c r="Q1776" t="s">
        <v>357</v>
      </c>
      <c r="R1776" t="s">
        <v>358</v>
      </c>
      <c r="S1776" s="2">
        <f t="shared" si="153"/>
        <v>6.6666666666666671E-3</v>
      </c>
      <c r="T1776" s="2">
        <f t="shared" si="156"/>
        <v>6666.666666666667</v>
      </c>
      <c r="U1776" s="2">
        <f t="shared" si="155"/>
        <v>6.0952380952380954E-3</v>
      </c>
      <c r="V1776">
        <f t="shared" si="154"/>
        <v>6.0952380952380958</v>
      </c>
    </row>
    <row r="1777" spans="1:22" x14ac:dyDescent="0.2">
      <c r="A1777">
        <v>5</v>
      </c>
      <c r="B1777" t="s">
        <v>22</v>
      </c>
      <c r="C1777">
        <f t="shared" si="158"/>
        <v>0.04</v>
      </c>
      <c r="E1777">
        <v>150</v>
      </c>
      <c r="F1777">
        <v>164.0625</v>
      </c>
      <c r="G1777" t="s">
        <v>23</v>
      </c>
      <c r="H1777">
        <v>1</v>
      </c>
      <c r="I1777" t="s">
        <v>65</v>
      </c>
      <c r="J1777" t="s">
        <v>65</v>
      </c>
      <c r="K1777" t="s">
        <v>34</v>
      </c>
      <c r="L1777" t="s">
        <v>41</v>
      </c>
      <c r="M1777" t="s">
        <v>35</v>
      </c>
      <c r="N1777" t="s">
        <v>66</v>
      </c>
      <c r="O1777">
        <v>1</v>
      </c>
      <c r="P1777" t="s">
        <v>356</v>
      </c>
      <c r="Q1777" t="s">
        <v>357</v>
      </c>
      <c r="R1777" t="s">
        <v>358</v>
      </c>
      <c r="S1777" s="2">
        <f t="shared" si="153"/>
        <v>6.6666666666666671E-3</v>
      </c>
      <c r="T1777" s="2">
        <f t="shared" si="156"/>
        <v>6666.666666666667</v>
      </c>
      <c r="U1777" s="2">
        <f t="shared" si="155"/>
        <v>6.0952380952380954E-3</v>
      </c>
      <c r="V1777">
        <f t="shared" si="154"/>
        <v>6.0952380952380958</v>
      </c>
    </row>
    <row r="1778" spans="1:22" x14ac:dyDescent="0.2">
      <c r="A1778">
        <v>5</v>
      </c>
      <c r="B1778" t="s">
        <v>22</v>
      </c>
      <c r="C1778">
        <f t="shared" si="158"/>
        <v>0.04</v>
      </c>
      <c r="E1778">
        <v>150</v>
      </c>
      <c r="F1778">
        <v>164.0625</v>
      </c>
      <c r="G1778" t="s">
        <v>23</v>
      </c>
      <c r="H1778">
        <v>1</v>
      </c>
      <c r="I1778" t="s">
        <v>327</v>
      </c>
      <c r="J1778" t="s">
        <v>214</v>
      </c>
      <c r="K1778" t="s">
        <v>26</v>
      </c>
      <c r="L1778" t="s">
        <v>27</v>
      </c>
      <c r="M1778" t="s">
        <v>28</v>
      </c>
      <c r="N1778" t="s">
        <v>50</v>
      </c>
      <c r="O1778">
        <v>1</v>
      </c>
      <c r="P1778" t="s">
        <v>356</v>
      </c>
      <c r="Q1778" t="s">
        <v>357</v>
      </c>
      <c r="R1778" t="s">
        <v>358</v>
      </c>
      <c r="S1778" s="2">
        <f t="shared" si="153"/>
        <v>6.6666666666666671E-3</v>
      </c>
      <c r="T1778" s="2">
        <f t="shared" si="156"/>
        <v>6666.666666666667</v>
      </c>
      <c r="U1778" s="2">
        <f t="shared" si="155"/>
        <v>6.0952380952380954E-3</v>
      </c>
      <c r="V1778">
        <f t="shared" si="154"/>
        <v>6.0952380952380958</v>
      </c>
    </row>
    <row r="1779" spans="1:22" x14ac:dyDescent="0.2">
      <c r="A1779">
        <v>5</v>
      </c>
      <c r="B1779" t="s">
        <v>22</v>
      </c>
      <c r="C1779">
        <f t="shared" si="158"/>
        <v>0.04</v>
      </c>
      <c r="E1779">
        <v>150</v>
      </c>
      <c r="F1779">
        <v>164.0625</v>
      </c>
      <c r="G1779" t="s">
        <v>23</v>
      </c>
      <c r="H1779">
        <v>1</v>
      </c>
      <c r="I1779" t="s">
        <v>67</v>
      </c>
      <c r="J1779" t="s">
        <v>67</v>
      </c>
      <c r="K1779" t="s">
        <v>26</v>
      </c>
      <c r="L1779" t="s">
        <v>41</v>
      </c>
      <c r="M1779" t="s">
        <v>28</v>
      </c>
      <c r="N1779" t="s">
        <v>36</v>
      </c>
      <c r="O1779">
        <v>1</v>
      </c>
      <c r="P1779" t="s">
        <v>356</v>
      </c>
      <c r="Q1779" t="s">
        <v>357</v>
      </c>
      <c r="R1779" t="s">
        <v>358</v>
      </c>
      <c r="S1779" s="2">
        <f t="shared" si="153"/>
        <v>6.6666666666666671E-3</v>
      </c>
      <c r="T1779" s="2">
        <f t="shared" si="156"/>
        <v>6666.666666666667</v>
      </c>
      <c r="U1779" s="2">
        <f t="shared" si="155"/>
        <v>6.0952380952380954E-3</v>
      </c>
      <c r="V1779">
        <f t="shared" si="154"/>
        <v>6.0952380952380958</v>
      </c>
    </row>
    <row r="1780" spans="1:22" x14ac:dyDescent="0.2">
      <c r="A1780">
        <v>5</v>
      </c>
      <c r="B1780" t="s">
        <v>22</v>
      </c>
      <c r="C1780">
        <f t="shared" si="158"/>
        <v>0.04</v>
      </c>
      <c r="E1780">
        <v>150</v>
      </c>
      <c r="F1780">
        <v>164.0625</v>
      </c>
      <c r="G1780" t="s">
        <v>70</v>
      </c>
      <c r="H1780">
        <v>1</v>
      </c>
      <c r="I1780" t="s">
        <v>33</v>
      </c>
      <c r="J1780" t="s">
        <v>33</v>
      </c>
      <c r="K1780" t="s">
        <v>34</v>
      </c>
      <c r="L1780" t="s">
        <v>27</v>
      </c>
      <c r="M1780" t="s">
        <v>35</v>
      </c>
      <c r="N1780" t="s">
        <v>36</v>
      </c>
      <c r="O1780">
        <v>2</v>
      </c>
      <c r="P1780" t="s">
        <v>356</v>
      </c>
      <c r="Q1780" t="s">
        <v>357</v>
      </c>
      <c r="R1780" t="s">
        <v>359</v>
      </c>
      <c r="S1780" s="2">
        <f t="shared" si="153"/>
        <v>1.3333333333333334E-2</v>
      </c>
      <c r="T1780" s="2">
        <f t="shared" si="156"/>
        <v>13333.333333333334</v>
      </c>
      <c r="U1780" s="2">
        <f t="shared" si="155"/>
        <v>1.2190476190476191E-2</v>
      </c>
      <c r="V1780">
        <f t="shared" si="154"/>
        <v>12.190476190476192</v>
      </c>
    </row>
    <row r="1781" spans="1:22" x14ac:dyDescent="0.2">
      <c r="A1781">
        <v>5</v>
      </c>
      <c r="B1781" t="s">
        <v>22</v>
      </c>
      <c r="C1781">
        <f t="shared" si="158"/>
        <v>0.04</v>
      </c>
      <c r="E1781">
        <v>150</v>
      </c>
      <c r="F1781">
        <v>164.0625</v>
      </c>
      <c r="G1781" t="s">
        <v>70</v>
      </c>
      <c r="H1781">
        <v>1</v>
      </c>
      <c r="I1781" t="s">
        <v>33</v>
      </c>
      <c r="J1781" t="s">
        <v>33</v>
      </c>
      <c r="K1781" t="s">
        <v>34</v>
      </c>
      <c r="L1781" t="s">
        <v>27</v>
      </c>
      <c r="M1781" t="s">
        <v>35</v>
      </c>
      <c r="N1781" t="s">
        <v>36</v>
      </c>
      <c r="O1781">
        <v>1</v>
      </c>
      <c r="P1781" t="s">
        <v>356</v>
      </c>
      <c r="Q1781" t="s">
        <v>357</v>
      </c>
      <c r="R1781" t="s">
        <v>359</v>
      </c>
      <c r="S1781" s="2">
        <f t="shared" si="153"/>
        <v>6.6666666666666671E-3</v>
      </c>
      <c r="T1781" s="2">
        <f t="shared" si="156"/>
        <v>6666.666666666667</v>
      </c>
      <c r="U1781" s="2">
        <f t="shared" si="155"/>
        <v>6.0952380952380954E-3</v>
      </c>
      <c r="V1781">
        <f t="shared" si="154"/>
        <v>6.0952380952380958</v>
      </c>
    </row>
    <row r="1782" spans="1:22" x14ac:dyDescent="0.2">
      <c r="A1782">
        <v>5</v>
      </c>
      <c r="B1782" t="s">
        <v>22</v>
      </c>
      <c r="C1782">
        <f t="shared" si="158"/>
        <v>0.04</v>
      </c>
      <c r="E1782">
        <v>150</v>
      </c>
      <c r="F1782">
        <v>164.0625</v>
      </c>
      <c r="G1782" t="s">
        <v>70</v>
      </c>
      <c r="H1782">
        <v>1</v>
      </c>
      <c r="I1782" t="s">
        <v>33</v>
      </c>
      <c r="J1782" t="s">
        <v>33</v>
      </c>
      <c r="K1782" t="s">
        <v>34</v>
      </c>
      <c r="L1782" t="s">
        <v>27</v>
      </c>
      <c r="M1782" t="s">
        <v>35</v>
      </c>
      <c r="N1782" t="s">
        <v>36</v>
      </c>
      <c r="O1782">
        <v>1</v>
      </c>
      <c r="P1782" t="s">
        <v>356</v>
      </c>
      <c r="Q1782" t="s">
        <v>357</v>
      </c>
      <c r="R1782" t="s">
        <v>359</v>
      </c>
      <c r="S1782" s="2">
        <f t="shared" si="153"/>
        <v>6.6666666666666671E-3</v>
      </c>
      <c r="T1782" s="2">
        <f t="shared" si="156"/>
        <v>6666.666666666667</v>
      </c>
      <c r="U1782" s="2">
        <f t="shared" si="155"/>
        <v>6.0952380952380954E-3</v>
      </c>
      <c r="V1782">
        <f t="shared" si="154"/>
        <v>6.0952380952380958</v>
      </c>
    </row>
    <row r="1783" spans="1:22" x14ac:dyDescent="0.2">
      <c r="A1783">
        <v>5</v>
      </c>
      <c r="B1783" t="s">
        <v>22</v>
      </c>
      <c r="C1783">
        <f t="shared" si="158"/>
        <v>0.04</v>
      </c>
      <c r="E1783">
        <v>150</v>
      </c>
      <c r="F1783">
        <v>164.0625</v>
      </c>
      <c r="G1783" t="s">
        <v>70</v>
      </c>
      <c r="H1783">
        <v>1</v>
      </c>
      <c r="I1783" t="s">
        <v>33</v>
      </c>
      <c r="J1783" t="s">
        <v>33</v>
      </c>
      <c r="K1783" t="s">
        <v>34</v>
      </c>
      <c r="L1783" t="s">
        <v>27</v>
      </c>
      <c r="M1783" t="s">
        <v>35</v>
      </c>
      <c r="N1783" t="s">
        <v>36</v>
      </c>
      <c r="O1783">
        <v>2</v>
      </c>
      <c r="P1783" t="s">
        <v>356</v>
      </c>
      <c r="Q1783" t="s">
        <v>357</v>
      </c>
      <c r="R1783" t="s">
        <v>359</v>
      </c>
      <c r="S1783" s="2">
        <f t="shared" si="153"/>
        <v>1.3333333333333334E-2</v>
      </c>
      <c r="T1783" s="2">
        <f t="shared" si="156"/>
        <v>13333.333333333334</v>
      </c>
      <c r="U1783" s="2">
        <f t="shared" si="155"/>
        <v>1.2190476190476191E-2</v>
      </c>
      <c r="V1783">
        <f t="shared" si="154"/>
        <v>12.190476190476192</v>
      </c>
    </row>
    <row r="1784" spans="1:22" x14ac:dyDescent="0.2">
      <c r="A1784">
        <v>5</v>
      </c>
      <c r="B1784" t="s">
        <v>22</v>
      </c>
      <c r="C1784">
        <f t="shared" si="158"/>
        <v>0.04</v>
      </c>
      <c r="E1784">
        <v>150</v>
      </c>
      <c r="F1784">
        <v>164.0625</v>
      </c>
      <c r="G1784" t="s">
        <v>70</v>
      </c>
      <c r="H1784">
        <v>1</v>
      </c>
      <c r="I1784" t="s">
        <v>33</v>
      </c>
      <c r="J1784" t="s">
        <v>33</v>
      </c>
      <c r="K1784" t="s">
        <v>34</v>
      </c>
      <c r="L1784" t="s">
        <v>27</v>
      </c>
      <c r="M1784" t="s">
        <v>35</v>
      </c>
      <c r="N1784" t="s">
        <v>36</v>
      </c>
      <c r="O1784">
        <v>1</v>
      </c>
      <c r="P1784" t="s">
        <v>356</v>
      </c>
      <c r="Q1784" t="s">
        <v>357</v>
      </c>
      <c r="R1784" t="s">
        <v>359</v>
      </c>
      <c r="S1784" s="2">
        <f t="shared" si="153"/>
        <v>6.6666666666666671E-3</v>
      </c>
      <c r="T1784" s="2">
        <f t="shared" si="156"/>
        <v>6666.666666666667</v>
      </c>
      <c r="U1784" s="2">
        <f t="shared" si="155"/>
        <v>6.0952380952380954E-3</v>
      </c>
      <c r="V1784">
        <f t="shared" si="154"/>
        <v>6.0952380952380958</v>
      </c>
    </row>
    <row r="1785" spans="1:22" x14ac:dyDescent="0.2">
      <c r="A1785">
        <v>5</v>
      </c>
      <c r="B1785" t="s">
        <v>22</v>
      </c>
      <c r="C1785">
        <f t="shared" si="158"/>
        <v>0.04</v>
      </c>
      <c r="E1785">
        <v>150</v>
      </c>
      <c r="F1785">
        <v>164.0625</v>
      </c>
      <c r="G1785" t="s">
        <v>70</v>
      </c>
      <c r="H1785">
        <v>1</v>
      </c>
      <c r="I1785" t="s">
        <v>33</v>
      </c>
      <c r="J1785" t="s">
        <v>33</v>
      </c>
      <c r="K1785" t="s">
        <v>34</v>
      </c>
      <c r="L1785" t="s">
        <v>27</v>
      </c>
      <c r="M1785" t="s">
        <v>35</v>
      </c>
      <c r="N1785" t="s">
        <v>36</v>
      </c>
      <c r="O1785">
        <v>1</v>
      </c>
      <c r="P1785" t="s">
        <v>356</v>
      </c>
      <c r="Q1785" t="s">
        <v>357</v>
      </c>
      <c r="R1785" t="s">
        <v>359</v>
      </c>
      <c r="S1785" s="2">
        <f t="shared" si="153"/>
        <v>6.6666666666666671E-3</v>
      </c>
      <c r="T1785" s="2">
        <f t="shared" si="156"/>
        <v>6666.666666666667</v>
      </c>
      <c r="U1785" s="2">
        <f t="shared" si="155"/>
        <v>6.0952380952380954E-3</v>
      </c>
      <c r="V1785">
        <f t="shared" si="154"/>
        <v>6.0952380952380958</v>
      </c>
    </row>
    <row r="1786" spans="1:22" x14ac:dyDescent="0.2">
      <c r="A1786">
        <v>5</v>
      </c>
      <c r="B1786" t="s">
        <v>22</v>
      </c>
      <c r="C1786">
        <f t="shared" si="158"/>
        <v>0.04</v>
      </c>
      <c r="E1786">
        <v>150</v>
      </c>
      <c r="F1786">
        <v>164.0625</v>
      </c>
      <c r="G1786" t="s">
        <v>70</v>
      </c>
      <c r="H1786">
        <v>1</v>
      </c>
      <c r="I1786" t="s">
        <v>43</v>
      </c>
      <c r="J1786" t="s">
        <v>39</v>
      </c>
      <c r="K1786" t="s">
        <v>40</v>
      </c>
      <c r="L1786" t="s">
        <v>41</v>
      </c>
      <c r="M1786" t="s">
        <v>28</v>
      </c>
      <c r="N1786" t="s">
        <v>42</v>
      </c>
      <c r="O1786">
        <v>1</v>
      </c>
      <c r="P1786" t="s">
        <v>356</v>
      </c>
      <c r="Q1786" t="s">
        <v>357</v>
      </c>
      <c r="R1786" t="s">
        <v>359</v>
      </c>
      <c r="S1786" s="2">
        <f t="shared" si="153"/>
        <v>6.6666666666666671E-3</v>
      </c>
      <c r="T1786" s="2">
        <f t="shared" si="156"/>
        <v>6666.666666666667</v>
      </c>
      <c r="U1786" s="2">
        <f t="shared" si="155"/>
        <v>6.0952380952380954E-3</v>
      </c>
      <c r="V1786">
        <f t="shared" si="154"/>
        <v>6.0952380952380958</v>
      </c>
    </row>
    <row r="1787" spans="1:22" x14ac:dyDescent="0.2">
      <c r="A1787">
        <v>5</v>
      </c>
      <c r="B1787" t="s">
        <v>22</v>
      </c>
      <c r="C1787">
        <f t="shared" si="158"/>
        <v>0.04</v>
      </c>
      <c r="E1787">
        <v>150</v>
      </c>
      <c r="F1787">
        <v>164.0625</v>
      </c>
      <c r="G1787" t="s">
        <v>70</v>
      </c>
      <c r="H1787">
        <v>1</v>
      </c>
      <c r="I1787" t="s">
        <v>56</v>
      </c>
      <c r="J1787" t="s">
        <v>56</v>
      </c>
      <c r="K1787" t="s">
        <v>26</v>
      </c>
      <c r="L1787" t="s">
        <v>27</v>
      </c>
      <c r="M1787" t="s">
        <v>28</v>
      </c>
      <c r="N1787" t="s">
        <v>50</v>
      </c>
      <c r="O1787">
        <v>2</v>
      </c>
      <c r="P1787" t="s">
        <v>356</v>
      </c>
      <c r="Q1787" t="s">
        <v>357</v>
      </c>
      <c r="R1787" t="s">
        <v>359</v>
      </c>
      <c r="S1787" s="2">
        <f t="shared" si="153"/>
        <v>1.3333333333333334E-2</v>
      </c>
      <c r="T1787" s="2">
        <f t="shared" si="156"/>
        <v>13333.333333333334</v>
      </c>
      <c r="U1787" s="2">
        <f t="shared" si="155"/>
        <v>1.2190476190476191E-2</v>
      </c>
      <c r="V1787">
        <f t="shared" si="154"/>
        <v>12.190476190476192</v>
      </c>
    </row>
    <row r="1788" spans="1:22" x14ac:dyDescent="0.2">
      <c r="A1788">
        <v>5</v>
      </c>
      <c r="B1788" t="s">
        <v>22</v>
      </c>
      <c r="C1788">
        <f t="shared" si="158"/>
        <v>0.04</v>
      </c>
      <c r="E1788">
        <v>150</v>
      </c>
      <c r="F1788">
        <v>164.0625</v>
      </c>
      <c r="G1788" t="s">
        <v>70</v>
      </c>
      <c r="H1788">
        <v>1</v>
      </c>
      <c r="I1788" t="s">
        <v>327</v>
      </c>
      <c r="J1788" t="s">
        <v>214</v>
      </c>
      <c r="K1788" t="s">
        <v>26</v>
      </c>
      <c r="L1788" t="s">
        <v>27</v>
      </c>
      <c r="M1788" t="s">
        <v>28</v>
      </c>
      <c r="N1788" t="s">
        <v>50</v>
      </c>
      <c r="O1788">
        <v>2</v>
      </c>
      <c r="P1788" t="s">
        <v>356</v>
      </c>
      <c r="Q1788" t="s">
        <v>357</v>
      </c>
      <c r="R1788" t="s">
        <v>359</v>
      </c>
      <c r="S1788" s="2">
        <f t="shared" si="153"/>
        <v>1.3333333333333334E-2</v>
      </c>
      <c r="T1788" s="2">
        <f t="shared" si="156"/>
        <v>13333.333333333334</v>
      </c>
      <c r="U1788" s="2">
        <f t="shared" si="155"/>
        <v>1.2190476190476191E-2</v>
      </c>
      <c r="V1788">
        <f t="shared" si="154"/>
        <v>12.190476190476192</v>
      </c>
    </row>
    <row r="1789" spans="1:22" x14ac:dyDescent="0.2">
      <c r="A1789">
        <v>5</v>
      </c>
      <c r="B1789" t="s">
        <v>22</v>
      </c>
      <c r="C1789">
        <f t="shared" si="158"/>
        <v>0.04</v>
      </c>
      <c r="E1789">
        <v>150</v>
      </c>
      <c r="F1789">
        <v>164.0625</v>
      </c>
      <c r="G1789" t="s">
        <v>70</v>
      </c>
      <c r="H1789">
        <v>1</v>
      </c>
      <c r="I1789" t="s">
        <v>327</v>
      </c>
      <c r="J1789" t="s">
        <v>214</v>
      </c>
      <c r="K1789" t="s">
        <v>26</v>
      </c>
      <c r="L1789" t="s">
        <v>27</v>
      </c>
      <c r="M1789" t="s">
        <v>28</v>
      </c>
      <c r="N1789" t="s">
        <v>50</v>
      </c>
      <c r="O1789">
        <v>1</v>
      </c>
      <c r="P1789" t="s">
        <v>356</v>
      </c>
      <c r="Q1789" t="s">
        <v>357</v>
      </c>
      <c r="R1789" t="s">
        <v>359</v>
      </c>
      <c r="S1789" s="2">
        <f t="shared" si="153"/>
        <v>6.6666666666666671E-3</v>
      </c>
      <c r="T1789" s="2">
        <f t="shared" si="156"/>
        <v>6666.666666666667</v>
      </c>
      <c r="U1789" s="2">
        <f t="shared" si="155"/>
        <v>6.0952380952380954E-3</v>
      </c>
      <c r="V1789">
        <f t="shared" si="154"/>
        <v>6.0952380952380958</v>
      </c>
    </row>
    <row r="1790" spans="1:22" x14ac:dyDescent="0.2">
      <c r="A1790">
        <v>5</v>
      </c>
      <c r="B1790" t="s">
        <v>22</v>
      </c>
      <c r="C1790">
        <f t="shared" si="158"/>
        <v>0.04</v>
      </c>
      <c r="E1790">
        <v>150</v>
      </c>
      <c r="F1790">
        <v>164.0625</v>
      </c>
      <c r="G1790" t="s">
        <v>72</v>
      </c>
      <c r="H1790">
        <v>1</v>
      </c>
      <c r="I1790" t="s">
        <v>316</v>
      </c>
      <c r="J1790" t="s">
        <v>316</v>
      </c>
      <c r="K1790" t="s">
        <v>26</v>
      </c>
      <c r="L1790" t="s">
        <v>27</v>
      </c>
      <c r="M1790" t="s">
        <v>28</v>
      </c>
      <c r="N1790" t="s">
        <v>317</v>
      </c>
      <c r="O1790">
        <v>1</v>
      </c>
      <c r="P1790" t="s">
        <v>356</v>
      </c>
      <c r="Q1790" t="s">
        <v>357</v>
      </c>
      <c r="R1790" t="s">
        <v>360</v>
      </c>
      <c r="S1790" s="2">
        <f t="shared" si="153"/>
        <v>6.6666666666666671E-3</v>
      </c>
      <c r="T1790" s="2">
        <f t="shared" si="156"/>
        <v>6666.666666666667</v>
      </c>
      <c r="U1790" s="2">
        <f t="shared" si="155"/>
        <v>6.0952380952380954E-3</v>
      </c>
      <c r="V1790">
        <f t="shared" si="154"/>
        <v>6.0952380952380958</v>
      </c>
    </row>
    <row r="1791" spans="1:22" x14ac:dyDescent="0.2">
      <c r="A1791">
        <v>5</v>
      </c>
      <c r="B1791" t="s">
        <v>22</v>
      </c>
      <c r="C1791">
        <f t="shared" si="158"/>
        <v>0.04</v>
      </c>
      <c r="E1791">
        <v>150</v>
      </c>
      <c r="F1791">
        <v>164.0625</v>
      </c>
      <c r="G1791" t="s">
        <v>72</v>
      </c>
      <c r="H1791">
        <v>1</v>
      </c>
      <c r="I1791" t="s">
        <v>33</v>
      </c>
      <c r="J1791" t="s">
        <v>33</v>
      </c>
      <c r="K1791" t="s">
        <v>34</v>
      </c>
      <c r="L1791" t="s">
        <v>27</v>
      </c>
      <c r="M1791" t="s">
        <v>35</v>
      </c>
      <c r="N1791" t="s">
        <v>36</v>
      </c>
      <c r="O1791">
        <v>2</v>
      </c>
      <c r="P1791" t="s">
        <v>356</v>
      </c>
      <c r="Q1791" t="s">
        <v>357</v>
      </c>
      <c r="R1791" t="s">
        <v>360</v>
      </c>
      <c r="S1791" s="2">
        <f t="shared" si="153"/>
        <v>1.3333333333333334E-2</v>
      </c>
      <c r="T1791" s="2">
        <f t="shared" si="156"/>
        <v>13333.333333333334</v>
      </c>
      <c r="U1791" s="2">
        <f t="shared" si="155"/>
        <v>1.2190476190476191E-2</v>
      </c>
      <c r="V1791">
        <f t="shared" si="154"/>
        <v>12.190476190476192</v>
      </c>
    </row>
    <row r="1792" spans="1:22" x14ac:dyDescent="0.2">
      <c r="A1792">
        <v>5</v>
      </c>
      <c r="B1792" t="s">
        <v>22</v>
      </c>
      <c r="C1792">
        <f t="shared" si="158"/>
        <v>0.04</v>
      </c>
      <c r="E1792">
        <v>150</v>
      </c>
      <c r="F1792">
        <v>164.0625</v>
      </c>
      <c r="G1792" t="s">
        <v>72</v>
      </c>
      <c r="H1792">
        <v>1</v>
      </c>
      <c r="I1792" t="s">
        <v>43</v>
      </c>
      <c r="J1792" t="s">
        <v>39</v>
      </c>
      <c r="K1792" t="s">
        <v>40</v>
      </c>
      <c r="L1792" t="s">
        <v>41</v>
      </c>
      <c r="M1792" t="s">
        <v>28</v>
      </c>
      <c r="N1792" t="s">
        <v>42</v>
      </c>
      <c r="O1792">
        <v>1</v>
      </c>
      <c r="P1792" t="s">
        <v>356</v>
      </c>
      <c r="Q1792" t="s">
        <v>357</v>
      </c>
      <c r="R1792" t="s">
        <v>360</v>
      </c>
      <c r="S1792" s="2">
        <f t="shared" si="153"/>
        <v>6.6666666666666671E-3</v>
      </c>
      <c r="T1792" s="2">
        <f t="shared" si="156"/>
        <v>6666.666666666667</v>
      </c>
      <c r="U1792" s="2">
        <f t="shared" si="155"/>
        <v>6.0952380952380954E-3</v>
      </c>
      <c r="V1792">
        <f t="shared" si="154"/>
        <v>6.0952380952380958</v>
      </c>
    </row>
    <row r="1793" spans="1:22" x14ac:dyDescent="0.2">
      <c r="A1793">
        <v>5</v>
      </c>
      <c r="B1793" t="s">
        <v>22</v>
      </c>
      <c r="C1793">
        <f t="shared" si="158"/>
        <v>0.04</v>
      </c>
      <c r="E1793">
        <v>150</v>
      </c>
      <c r="F1793">
        <v>164.0625</v>
      </c>
      <c r="G1793" t="s">
        <v>72</v>
      </c>
      <c r="H1793">
        <v>1</v>
      </c>
      <c r="I1793" t="s">
        <v>305</v>
      </c>
      <c r="J1793" t="s">
        <v>301</v>
      </c>
      <c r="K1793" t="s">
        <v>26</v>
      </c>
      <c r="L1793" t="s">
        <v>27</v>
      </c>
      <c r="M1793" t="s">
        <v>28</v>
      </c>
      <c r="N1793" t="s">
        <v>302</v>
      </c>
      <c r="O1793">
        <v>1</v>
      </c>
      <c r="P1793" t="s">
        <v>356</v>
      </c>
      <c r="Q1793" t="s">
        <v>357</v>
      </c>
      <c r="R1793" t="s">
        <v>360</v>
      </c>
      <c r="S1793" s="2">
        <f t="shared" si="153"/>
        <v>6.6666666666666671E-3</v>
      </c>
      <c r="T1793" s="2">
        <f t="shared" si="156"/>
        <v>6666.666666666667</v>
      </c>
      <c r="U1793" s="2">
        <f t="shared" si="155"/>
        <v>6.0952380952380954E-3</v>
      </c>
      <c r="V1793">
        <f t="shared" si="154"/>
        <v>6.0952380952380958</v>
      </c>
    </row>
    <row r="1794" spans="1:22" x14ac:dyDescent="0.2">
      <c r="A1794">
        <v>5</v>
      </c>
      <c r="B1794" t="s">
        <v>22</v>
      </c>
      <c r="C1794">
        <f t="shared" si="158"/>
        <v>0.04</v>
      </c>
      <c r="E1794">
        <v>150</v>
      </c>
      <c r="F1794">
        <v>164.0625</v>
      </c>
      <c r="G1794" t="s">
        <v>72</v>
      </c>
      <c r="H1794">
        <v>1</v>
      </c>
      <c r="I1794" t="s">
        <v>56</v>
      </c>
      <c r="J1794" t="s">
        <v>56</v>
      </c>
      <c r="K1794" t="s">
        <v>26</v>
      </c>
      <c r="L1794" t="s">
        <v>27</v>
      </c>
      <c r="M1794" t="s">
        <v>28</v>
      </c>
      <c r="N1794" t="s">
        <v>50</v>
      </c>
      <c r="O1794">
        <v>1</v>
      </c>
      <c r="P1794" t="s">
        <v>356</v>
      </c>
      <c r="Q1794" t="s">
        <v>357</v>
      </c>
      <c r="R1794" t="s">
        <v>360</v>
      </c>
      <c r="S1794" s="2">
        <f t="shared" ref="S1794:S1857" si="159">O1794/E1794</f>
        <v>6.6666666666666671E-3</v>
      </c>
      <c r="T1794" s="2">
        <f t="shared" si="156"/>
        <v>6666.666666666667</v>
      </c>
      <c r="U1794" s="2">
        <f t="shared" si="155"/>
        <v>6.0952380952380954E-3</v>
      </c>
      <c r="V1794">
        <f t="shared" ref="V1794:V1857" si="160">U1794*1000</f>
        <v>6.0952380952380958</v>
      </c>
    </row>
    <row r="1795" spans="1:22" x14ac:dyDescent="0.2">
      <c r="A1795">
        <v>5</v>
      </c>
      <c r="B1795" t="s">
        <v>22</v>
      </c>
      <c r="C1795">
        <f t="shared" si="158"/>
        <v>0.04</v>
      </c>
      <c r="E1795">
        <v>150</v>
      </c>
      <c r="F1795">
        <v>164.0625</v>
      </c>
      <c r="G1795" t="s">
        <v>72</v>
      </c>
      <c r="H1795">
        <v>1</v>
      </c>
      <c r="I1795" t="s">
        <v>327</v>
      </c>
      <c r="J1795" t="s">
        <v>214</v>
      </c>
      <c r="K1795" t="s">
        <v>26</v>
      </c>
      <c r="L1795" t="s">
        <v>27</v>
      </c>
      <c r="M1795" t="s">
        <v>28</v>
      </c>
      <c r="N1795" t="s">
        <v>50</v>
      </c>
      <c r="O1795">
        <v>3</v>
      </c>
      <c r="P1795" t="s">
        <v>356</v>
      </c>
      <c r="Q1795" t="s">
        <v>357</v>
      </c>
      <c r="R1795" t="s">
        <v>360</v>
      </c>
      <c r="S1795" s="2">
        <f t="shared" si="159"/>
        <v>0.02</v>
      </c>
      <c r="T1795" s="2">
        <f t="shared" si="156"/>
        <v>20000</v>
      </c>
      <c r="U1795" s="2">
        <f t="shared" ref="U1795:U1858" si="161">O1795/F1795</f>
        <v>1.8285714285714287E-2</v>
      </c>
      <c r="V1795">
        <f t="shared" si="160"/>
        <v>18.285714285714288</v>
      </c>
    </row>
    <row r="1796" spans="1:22" x14ac:dyDescent="0.2">
      <c r="A1796">
        <v>5</v>
      </c>
      <c r="B1796" t="s">
        <v>22</v>
      </c>
      <c r="C1796">
        <f t="shared" si="158"/>
        <v>0.04</v>
      </c>
      <c r="E1796">
        <v>150</v>
      </c>
      <c r="F1796">
        <v>164.0625</v>
      </c>
      <c r="G1796" t="s">
        <v>74</v>
      </c>
      <c r="H1796">
        <v>1</v>
      </c>
      <c r="I1796" t="s">
        <v>33</v>
      </c>
      <c r="J1796" t="s">
        <v>33</v>
      </c>
      <c r="K1796" t="s">
        <v>34</v>
      </c>
      <c r="L1796" t="s">
        <v>27</v>
      </c>
      <c r="M1796" t="s">
        <v>35</v>
      </c>
      <c r="N1796" t="s">
        <v>36</v>
      </c>
      <c r="O1796">
        <v>1</v>
      </c>
      <c r="P1796" t="s">
        <v>356</v>
      </c>
      <c r="Q1796" t="s">
        <v>357</v>
      </c>
      <c r="R1796" t="s">
        <v>361</v>
      </c>
      <c r="S1796" s="2">
        <f t="shared" si="159"/>
        <v>6.6666666666666671E-3</v>
      </c>
      <c r="T1796" s="2">
        <f t="shared" ref="T1796:T1859" si="162">S1796*1000000</f>
        <v>6666.666666666667</v>
      </c>
      <c r="U1796" s="2">
        <f t="shared" si="161"/>
        <v>6.0952380952380954E-3</v>
      </c>
      <c r="V1796">
        <f t="shared" si="160"/>
        <v>6.0952380952380958</v>
      </c>
    </row>
    <row r="1797" spans="1:22" x14ac:dyDescent="0.2">
      <c r="A1797">
        <v>5</v>
      </c>
      <c r="B1797" t="s">
        <v>22</v>
      </c>
      <c r="C1797">
        <f t="shared" si="158"/>
        <v>0.04</v>
      </c>
      <c r="E1797">
        <v>150</v>
      </c>
      <c r="F1797">
        <v>164.0625</v>
      </c>
      <c r="G1797" t="s">
        <v>74</v>
      </c>
      <c r="H1797">
        <v>1</v>
      </c>
      <c r="I1797" t="s">
        <v>33</v>
      </c>
      <c r="J1797" t="s">
        <v>33</v>
      </c>
      <c r="K1797" t="s">
        <v>34</v>
      </c>
      <c r="L1797" t="s">
        <v>27</v>
      </c>
      <c r="M1797" t="s">
        <v>35</v>
      </c>
      <c r="N1797" t="s">
        <v>36</v>
      </c>
      <c r="O1797">
        <v>2</v>
      </c>
      <c r="P1797" t="s">
        <v>356</v>
      </c>
      <c r="Q1797" t="s">
        <v>357</v>
      </c>
      <c r="R1797" t="s">
        <v>361</v>
      </c>
      <c r="S1797" s="2">
        <f t="shared" si="159"/>
        <v>1.3333333333333334E-2</v>
      </c>
      <c r="T1797" s="2">
        <f t="shared" si="162"/>
        <v>13333.333333333334</v>
      </c>
      <c r="U1797" s="2">
        <f t="shared" si="161"/>
        <v>1.2190476190476191E-2</v>
      </c>
      <c r="V1797">
        <f t="shared" si="160"/>
        <v>12.190476190476192</v>
      </c>
    </row>
    <row r="1798" spans="1:22" x14ac:dyDescent="0.2">
      <c r="A1798">
        <v>5</v>
      </c>
      <c r="B1798" t="s">
        <v>22</v>
      </c>
      <c r="C1798">
        <f t="shared" si="158"/>
        <v>0.04</v>
      </c>
      <c r="E1798">
        <v>150</v>
      </c>
      <c r="F1798">
        <v>164.0625</v>
      </c>
      <c r="G1798" t="s">
        <v>74</v>
      </c>
      <c r="H1798">
        <v>1</v>
      </c>
      <c r="I1798" t="s">
        <v>33</v>
      </c>
      <c r="J1798" t="s">
        <v>33</v>
      </c>
      <c r="K1798" t="s">
        <v>34</v>
      </c>
      <c r="L1798" t="s">
        <v>27</v>
      </c>
      <c r="M1798" t="s">
        <v>35</v>
      </c>
      <c r="N1798" t="s">
        <v>36</v>
      </c>
      <c r="O1798">
        <v>1</v>
      </c>
      <c r="P1798" t="s">
        <v>356</v>
      </c>
      <c r="Q1798" t="s">
        <v>357</v>
      </c>
      <c r="R1798" t="s">
        <v>361</v>
      </c>
      <c r="S1798" s="2">
        <f t="shared" si="159"/>
        <v>6.6666666666666671E-3</v>
      </c>
      <c r="T1798" s="2">
        <f t="shared" si="162"/>
        <v>6666.666666666667</v>
      </c>
      <c r="U1798" s="2">
        <f t="shared" si="161"/>
        <v>6.0952380952380954E-3</v>
      </c>
      <c r="V1798">
        <f t="shared" si="160"/>
        <v>6.0952380952380958</v>
      </c>
    </row>
    <row r="1799" spans="1:22" x14ac:dyDescent="0.2">
      <c r="A1799">
        <v>5</v>
      </c>
      <c r="B1799" t="s">
        <v>22</v>
      </c>
      <c r="C1799">
        <f t="shared" si="158"/>
        <v>0.04</v>
      </c>
      <c r="E1799">
        <v>150</v>
      </c>
      <c r="F1799">
        <v>164.0625</v>
      </c>
      <c r="G1799" t="s">
        <v>74</v>
      </c>
      <c r="H1799">
        <v>1</v>
      </c>
      <c r="I1799" t="s">
        <v>327</v>
      </c>
      <c r="J1799" t="s">
        <v>214</v>
      </c>
      <c r="K1799" t="s">
        <v>26</v>
      </c>
      <c r="L1799" t="s">
        <v>27</v>
      </c>
      <c r="M1799" t="s">
        <v>28</v>
      </c>
      <c r="N1799" t="s">
        <v>50</v>
      </c>
      <c r="O1799">
        <v>2</v>
      </c>
      <c r="P1799" t="s">
        <v>356</v>
      </c>
      <c r="Q1799" t="s">
        <v>357</v>
      </c>
      <c r="R1799" t="s">
        <v>361</v>
      </c>
      <c r="S1799" s="2">
        <f t="shared" si="159"/>
        <v>1.3333333333333334E-2</v>
      </c>
      <c r="T1799" s="2">
        <f t="shared" si="162"/>
        <v>13333.333333333334</v>
      </c>
      <c r="U1799" s="2">
        <f t="shared" si="161"/>
        <v>1.2190476190476191E-2</v>
      </c>
      <c r="V1799">
        <f t="shared" si="160"/>
        <v>12.190476190476192</v>
      </c>
    </row>
    <row r="1800" spans="1:22" x14ac:dyDescent="0.2">
      <c r="A1800">
        <v>5</v>
      </c>
      <c r="B1800" t="s">
        <v>76</v>
      </c>
      <c r="C1800">
        <f t="shared" ref="C1800:C1818" si="163">(12-4)/100</f>
        <v>0.08</v>
      </c>
      <c r="E1800">
        <v>340</v>
      </c>
      <c r="F1800">
        <v>371.875</v>
      </c>
      <c r="G1800" t="s">
        <v>23</v>
      </c>
      <c r="H1800">
        <v>1</v>
      </c>
      <c r="I1800" t="s">
        <v>33</v>
      </c>
      <c r="J1800" t="s">
        <v>33</v>
      </c>
      <c r="K1800" t="s">
        <v>34</v>
      </c>
      <c r="L1800" t="s">
        <v>27</v>
      </c>
      <c r="M1800" t="s">
        <v>35</v>
      </c>
      <c r="N1800" t="s">
        <v>36</v>
      </c>
      <c r="O1800">
        <v>2</v>
      </c>
      <c r="P1800" t="s">
        <v>356</v>
      </c>
      <c r="Q1800" t="s">
        <v>362</v>
      </c>
      <c r="R1800" t="s">
        <v>363</v>
      </c>
      <c r="S1800" s="2">
        <f t="shared" si="159"/>
        <v>5.8823529411764705E-3</v>
      </c>
      <c r="T1800" s="2">
        <f t="shared" si="162"/>
        <v>5882.3529411764703</v>
      </c>
      <c r="U1800" s="2">
        <f t="shared" si="161"/>
        <v>5.3781512605042018E-3</v>
      </c>
      <c r="V1800">
        <f t="shared" si="160"/>
        <v>5.3781512605042021</v>
      </c>
    </row>
    <row r="1801" spans="1:22" x14ac:dyDescent="0.2">
      <c r="A1801">
        <v>5</v>
      </c>
      <c r="B1801" t="s">
        <v>76</v>
      </c>
      <c r="C1801">
        <f t="shared" si="163"/>
        <v>0.08</v>
      </c>
      <c r="E1801">
        <v>340</v>
      </c>
      <c r="F1801">
        <v>371.875</v>
      </c>
      <c r="G1801" t="s">
        <v>23</v>
      </c>
      <c r="H1801">
        <v>1</v>
      </c>
      <c r="I1801" t="s">
        <v>43</v>
      </c>
      <c r="J1801" t="s">
        <v>39</v>
      </c>
      <c r="K1801" t="s">
        <v>40</v>
      </c>
      <c r="L1801" t="s">
        <v>41</v>
      </c>
      <c r="M1801" t="s">
        <v>28</v>
      </c>
      <c r="N1801" t="s">
        <v>42</v>
      </c>
      <c r="O1801">
        <v>2</v>
      </c>
      <c r="P1801" t="s">
        <v>356</v>
      </c>
      <c r="Q1801" t="s">
        <v>362</v>
      </c>
      <c r="R1801" t="s">
        <v>363</v>
      </c>
      <c r="S1801" s="2">
        <f t="shared" si="159"/>
        <v>5.8823529411764705E-3</v>
      </c>
      <c r="T1801" s="2">
        <f t="shared" si="162"/>
        <v>5882.3529411764703</v>
      </c>
      <c r="U1801" s="2">
        <f t="shared" si="161"/>
        <v>5.3781512605042018E-3</v>
      </c>
      <c r="V1801">
        <f t="shared" si="160"/>
        <v>5.3781512605042021</v>
      </c>
    </row>
    <row r="1802" spans="1:22" x14ac:dyDescent="0.2">
      <c r="A1802">
        <v>5</v>
      </c>
      <c r="B1802" t="s">
        <v>76</v>
      </c>
      <c r="C1802">
        <f t="shared" si="163"/>
        <v>0.08</v>
      </c>
      <c r="E1802">
        <v>340</v>
      </c>
      <c r="F1802">
        <v>371.875</v>
      </c>
      <c r="G1802" t="s">
        <v>23</v>
      </c>
      <c r="H1802">
        <v>1</v>
      </c>
      <c r="I1802" t="s">
        <v>43</v>
      </c>
      <c r="J1802" t="s">
        <v>39</v>
      </c>
      <c r="K1802" t="s">
        <v>40</v>
      </c>
      <c r="L1802" t="s">
        <v>41</v>
      </c>
      <c r="M1802" t="s">
        <v>28</v>
      </c>
      <c r="N1802" t="s">
        <v>42</v>
      </c>
      <c r="O1802">
        <v>1</v>
      </c>
      <c r="P1802" t="s">
        <v>356</v>
      </c>
      <c r="Q1802" t="s">
        <v>362</v>
      </c>
      <c r="R1802" t="s">
        <v>363</v>
      </c>
      <c r="S1802" s="2">
        <f t="shared" si="159"/>
        <v>2.9411764705882353E-3</v>
      </c>
      <c r="T1802" s="2">
        <f t="shared" si="162"/>
        <v>2941.1764705882351</v>
      </c>
      <c r="U1802" s="2">
        <f t="shared" si="161"/>
        <v>2.6890756302521009E-3</v>
      </c>
      <c r="V1802">
        <f t="shared" si="160"/>
        <v>2.6890756302521011</v>
      </c>
    </row>
    <row r="1803" spans="1:22" x14ac:dyDescent="0.2">
      <c r="A1803">
        <v>5</v>
      </c>
      <c r="B1803" t="s">
        <v>76</v>
      </c>
      <c r="C1803">
        <f t="shared" si="163"/>
        <v>0.08</v>
      </c>
      <c r="E1803">
        <v>340</v>
      </c>
      <c r="F1803">
        <v>371.875</v>
      </c>
      <c r="G1803" t="s">
        <v>23</v>
      </c>
      <c r="H1803">
        <v>1</v>
      </c>
      <c r="I1803" t="s">
        <v>56</v>
      </c>
      <c r="J1803" t="s">
        <v>56</v>
      </c>
      <c r="K1803" t="s">
        <v>26</v>
      </c>
      <c r="L1803" t="s">
        <v>27</v>
      </c>
      <c r="M1803" t="s">
        <v>28</v>
      </c>
      <c r="N1803" t="s">
        <v>50</v>
      </c>
      <c r="O1803">
        <v>1</v>
      </c>
      <c r="P1803" t="s">
        <v>356</v>
      </c>
      <c r="Q1803" t="s">
        <v>362</v>
      </c>
      <c r="R1803" t="s">
        <v>363</v>
      </c>
      <c r="S1803" s="2">
        <f t="shared" si="159"/>
        <v>2.9411764705882353E-3</v>
      </c>
      <c r="T1803" s="2">
        <f t="shared" si="162"/>
        <v>2941.1764705882351</v>
      </c>
      <c r="U1803" s="2">
        <f t="shared" si="161"/>
        <v>2.6890756302521009E-3</v>
      </c>
      <c r="V1803">
        <f t="shared" si="160"/>
        <v>2.6890756302521011</v>
      </c>
    </row>
    <row r="1804" spans="1:22" x14ac:dyDescent="0.2">
      <c r="A1804">
        <v>5</v>
      </c>
      <c r="B1804" t="s">
        <v>76</v>
      </c>
      <c r="C1804">
        <f t="shared" si="163"/>
        <v>0.08</v>
      </c>
      <c r="E1804">
        <v>340</v>
      </c>
      <c r="F1804">
        <v>371.875</v>
      </c>
      <c r="G1804" t="s">
        <v>23</v>
      </c>
      <c r="H1804">
        <v>1</v>
      </c>
      <c r="I1804" t="s">
        <v>327</v>
      </c>
      <c r="J1804" t="s">
        <v>214</v>
      </c>
      <c r="K1804" t="s">
        <v>26</v>
      </c>
      <c r="L1804" t="s">
        <v>27</v>
      </c>
      <c r="M1804" t="s">
        <v>28</v>
      </c>
      <c r="N1804" t="s">
        <v>50</v>
      </c>
      <c r="O1804">
        <v>2</v>
      </c>
      <c r="P1804" t="s">
        <v>356</v>
      </c>
      <c r="Q1804" t="s">
        <v>362</v>
      </c>
      <c r="R1804" t="s">
        <v>363</v>
      </c>
      <c r="S1804" s="2">
        <f t="shared" si="159"/>
        <v>5.8823529411764705E-3</v>
      </c>
      <c r="T1804" s="2">
        <f t="shared" si="162"/>
        <v>5882.3529411764703</v>
      </c>
      <c r="U1804" s="2">
        <f t="shared" si="161"/>
        <v>5.3781512605042018E-3</v>
      </c>
      <c r="V1804">
        <f t="shared" si="160"/>
        <v>5.3781512605042021</v>
      </c>
    </row>
    <row r="1805" spans="1:22" x14ac:dyDescent="0.2">
      <c r="A1805">
        <v>5</v>
      </c>
      <c r="B1805" t="s">
        <v>76</v>
      </c>
      <c r="C1805">
        <f t="shared" si="163"/>
        <v>0.08</v>
      </c>
      <c r="E1805">
        <v>340</v>
      </c>
      <c r="F1805">
        <v>371.875</v>
      </c>
      <c r="G1805" t="s">
        <v>23</v>
      </c>
      <c r="H1805">
        <v>1</v>
      </c>
      <c r="I1805" t="s">
        <v>153</v>
      </c>
      <c r="J1805" t="s">
        <v>153</v>
      </c>
      <c r="K1805" t="s">
        <v>34</v>
      </c>
      <c r="L1805" t="s">
        <v>27</v>
      </c>
      <c r="M1805" t="s">
        <v>35</v>
      </c>
      <c r="N1805" t="s">
        <v>154</v>
      </c>
      <c r="O1805">
        <v>1</v>
      </c>
      <c r="P1805" t="s">
        <v>356</v>
      </c>
      <c r="Q1805" t="s">
        <v>362</v>
      </c>
      <c r="R1805" t="s">
        <v>363</v>
      </c>
      <c r="S1805" s="2">
        <f t="shared" si="159"/>
        <v>2.9411764705882353E-3</v>
      </c>
      <c r="T1805" s="2">
        <f t="shared" si="162"/>
        <v>2941.1764705882351</v>
      </c>
      <c r="U1805" s="2">
        <f t="shared" si="161"/>
        <v>2.6890756302521009E-3</v>
      </c>
      <c r="V1805">
        <f t="shared" si="160"/>
        <v>2.6890756302521011</v>
      </c>
    </row>
    <row r="1806" spans="1:22" x14ac:dyDescent="0.2">
      <c r="A1806">
        <v>5</v>
      </c>
      <c r="B1806" t="s">
        <v>76</v>
      </c>
      <c r="C1806">
        <f t="shared" si="163"/>
        <v>0.08</v>
      </c>
      <c r="E1806">
        <v>340</v>
      </c>
      <c r="F1806">
        <v>371.875</v>
      </c>
      <c r="G1806" t="s">
        <v>70</v>
      </c>
      <c r="H1806">
        <v>1</v>
      </c>
      <c r="I1806" t="s">
        <v>33</v>
      </c>
      <c r="J1806" t="s">
        <v>33</v>
      </c>
      <c r="K1806" t="s">
        <v>34</v>
      </c>
      <c r="L1806" t="s">
        <v>27</v>
      </c>
      <c r="M1806" t="s">
        <v>35</v>
      </c>
      <c r="N1806" t="s">
        <v>36</v>
      </c>
      <c r="O1806">
        <v>3</v>
      </c>
      <c r="P1806" t="s">
        <v>356</v>
      </c>
      <c r="Q1806" t="s">
        <v>362</v>
      </c>
      <c r="R1806" t="s">
        <v>364</v>
      </c>
      <c r="S1806" s="2">
        <f t="shared" si="159"/>
        <v>8.8235294117647058E-3</v>
      </c>
      <c r="T1806" s="2">
        <f t="shared" si="162"/>
        <v>8823.5294117647063</v>
      </c>
      <c r="U1806" s="2">
        <f t="shared" si="161"/>
        <v>8.0672268907563023E-3</v>
      </c>
      <c r="V1806">
        <f t="shared" si="160"/>
        <v>8.0672268907563023</v>
      </c>
    </row>
    <row r="1807" spans="1:22" x14ac:dyDescent="0.2">
      <c r="A1807">
        <v>5</v>
      </c>
      <c r="B1807" t="s">
        <v>76</v>
      </c>
      <c r="C1807">
        <f t="shared" si="163"/>
        <v>0.08</v>
      </c>
      <c r="E1807">
        <v>340</v>
      </c>
      <c r="F1807">
        <v>371.875</v>
      </c>
      <c r="G1807" t="s">
        <v>70</v>
      </c>
      <c r="H1807">
        <v>1</v>
      </c>
      <c r="I1807" t="s">
        <v>43</v>
      </c>
      <c r="J1807" t="s">
        <v>39</v>
      </c>
      <c r="K1807" t="s">
        <v>40</v>
      </c>
      <c r="L1807" t="s">
        <v>41</v>
      </c>
      <c r="M1807" t="s">
        <v>28</v>
      </c>
      <c r="N1807" t="s">
        <v>42</v>
      </c>
      <c r="O1807">
        <v>2</v>
      </c>
      <c r="P1807" t="s">
        <v>356</v>
      </c>
      <c r="Q1807" t="s">
        <v>362</v>
      </c>
      <c r="R1807" t="s">
        <v>364</v>
      </c>
      <c r="S1807" s="2">
        <f t="shared" si="159"/>
        <v>5.8823529411764705E-3</v>
      </c>
      <c r="T1807" s="2">
        <f t="shared" si="162"/>
        <v>5882.3529411764703</v>
      </c>
      <c r="U1807" s="2">
        <f t="shared" si="161"/>
        <v>5.3781512605042018E-3</v>
      </c>
      <c r="V1807">
        <f t="shared" si="160"/>
        <v>5.3781512605042021</v>
      </c>
    </row>
    <row r="1808" spans="1:22" x14ac:dyDescent="0.2">
      <c r="A1808">
        <v>5</v>
      </c>
      <c r="B1808" t="s">
        <v>76</v>
      </c>
      <c r="C1808">
        <f t="shared" si="163"/>
        <v>0.08</v>
      </c>
      <c r="E1808">
        <v>340</v>
      </c>
      <c r="F1808">
        <v>371.875</v>
      </c>
      <c r="G1808" t="s">
        <v>70</v>
      </c>
      <c r="H1808">
        <v>1</v>
      </c>
      <c r="I1808" t="s">
        <v>51</v>
      </c>
      <c r="J1808" t="s">
        <v>51</v>
      </c>
      <c r="K1808" t="s">
        <v>26</v>
      </c>
      <c r="L1808" t="s">
        <v>27</v>
      </c>
      <c r="M1808" t="s">
        <v>28</v>
      </c>
      <c r="N1808" t="s">
        <v>36</v>
      </c>
      <c r="O1808">
        <v>1</v>
      </c>
      <c r="P1808" t="s">
        <v>356</v>
      </c>
      <c r="Q1808" t="s">
        <v>362</v>
      </c>
      <c r="R1808" t="s">
        <v>364</v>
      </c>
      <c r="S1808" s="2">
        <f t="shared" si="159"/>
        <v>2.9411764705882353E-3</v>
      </c>
      <c r="T1808" s="2">
        <f t="shared" si="162"/>
        <v>2941.1764705882351</v>
      </c>
      <c r="U1808" s="2">
        <f t="shared" si="161"/>
        <v>2.6890756302521009E-3</v>
      </c>
      <c r="V1808">
        <f t="shared" si="160"/>
        <v>2.6890756302521011</v>
      </c>
    </row>
    <row r="1809" spans="1:22" x14ac:dyDescent="0.2">
      <c r="A1809">
        <v>5</v>
      </c>
      <c r="B1809" t="s">
        <v>76</v>
      </c>
      <c r="C1809">
        <f t="shared" si="163"/>
        <v>0.08</v>
      </c>
      <c r="E1809">
        <v>340</v>
      </c>
      <c r="F1809">
        <v>371.875</v>
      </c>
      <c r="G1809" t="s">
        <v>70</v>
      </c>
      <c r="H1809">
        <v>1</v>
      </c>
      <c r="I1809" t="s">
        <v>327</v>
      </c>
      <c r="J1809" t="s">
        <v>214</v>
      </c>
      <c r="K1809" t="s">
        <v>26</v>
      </c>
      <c r="L1809" t="s">
        <v>27</v>
      </c>
      <c r="M1809" t="s">
        <v>28</v>
      </c>
      <c r="N1809" t="s">
        <v>50</v>
      </c>
      <c r="O1809">
        <v>5</v>
      </c>
      <c r="P1809" t="s">
        <v>356</v>
      </c>
      <c r="Q1809" t="s">
        <v>362</v>
      </c>
      <c r="R1809" t="s">
        <v>364</v>
      </c>
      <c r="S1809" s="2">
        <f t="shared" si="159"/>
        <v>1.4705882352941176E-2</v>
      </c>
      <c r="T1809" s="2">
        <f t="shared" si="162"/>
        <v>14705.882352941177</v>
      </c>
      <c r="U1809" s="2">
        <f t="shared" si="161"/>
        <v>1.3445378151260505E-2</v>
      </c>
      <c r="V1809">
        <f t="shared" si="160"/>
        <v>13.445378151260504</v>
      </c>
    </row>
    <row r="1810" spans="1:22" x14ac:dyDescent="0.2">
      <c r="A1810">
        <v>5</v>
      </c>
      <c r="B1810" t="s">
        <v>76</v>
      </c>
      <c r="C1810">
        <f t="shared" si="163"/>
        <v>0.08</v>
      </c>
      <c r="E1810">
        <v>340</v>
      </c>
      <c r="F1810">
        <v>371.875</v>
      </c>
      <c r="G1810" t="s">
        <v>72</v>
      </c>
      <c r="H1810">
        <v>1</v>
      </c>
      <c r="I1810" t="s">
        <v>43</v>
      </c>
      <c r="J1810" t="s">
        <v>39</v>
      </c>
      <c r="K1810" t="s">
        <v>40</v>
      </c>
      <c r="L1810" t="s">
        <v>41</v>
      </c>
      <c r="M1810" t="s">
        <v>28</v>
      </c>
      <c r="N1810" t="s">
        <v>42</v>
      </c>
      <c r="O1810">
        <v>3</v>
      </c>
      <c r="P1810" t="s">
        <v>356</v>
      </c>
      <c r="Q1810" t="s">
        <v>362</v>
      </c>
      <c r="R1810" t="s">
        <v>365</v>
      </c>
      <c r="S1810" s="2">
        <f t="shared" si="159"/>
        <v>8.8235294117647058E-3</v>
      </c>
      <c r="T1810" s="2">
        <f t="shared" si="162"/>
        <v>8823.5294117647063</v>
      </c>
      <c r="U1810" s="2">
        <f t="shared" si="161"/>
        <v>8.0672268907563023E-3</v>
      </c>
      <c r="V1810">
        <f t="shared" si="160"/>
        <v>8.0672268907563023</v>
      </c>
    </row>
    <row r="1811" spans="1:22" x14ac:dyDescent="0.2">
      <c r="A1811">
        <v>5</v>
      </c>
      <c r="B1811" t="s">
        <v>76</v>
      </c>
      <c r="C1811">
        <f t="shared" si="163"/>
        <v>0.08</v>
      </c>
      <c r="E1811">
        <v>340</v>
      </c>
      <c r="F1811">
        <v>371.875</v>
      </c>
      <c r="G1811" t="s">
        <v>72</v>
      </c>
      <c r="H1811">
        <v>1</v>
      </c>
      <c r="I1811" t="s">
        <v>51</v>
      </c>
      <c r="J1811" t="s">
        <v>51</v>
      </c>
      <c r="K1811" t="s">
        <v>26</v>
      </c>
      <c r="L1811" t="s">
        <v>27</v>
      </c>
      <c r="M1811" t="s">
        <v>28</v>
      </c>
      <c r="N1811" t="s">
        <v>36</v>
      </c>
      <c r="O1811">
        <v>1</v>
      </c>
      <c r="P1811" t="s">
        <v>356</v>
      </c>
      <c r="Q1811" t="s">
        <v>362</v>
      </c>
      <c r="R1811" t="s">
        <v>365</v>
      </c>
      <c r="S1811" s="2">
        <f t="shared" si="159"/>
        <v>2.9411764705882353E-3</v>
      </c>
      <c r="T1811" s="2">
        <f t="shared" si="162"/>
        <v>2941.1764705882351</v>
      </c>
      <c r="U1811" s="2">
        <f t="shared" si="161"/>
        <v>2.6890756302521009E-3</v>
      </c>
      <c r="V1811">
        <f t="shared" si="160"/>
        <v>2.6890756302521011</v>
      </c>
    </row>
    <row r="1812" spans="1:22" x14ac:dyDescent="0.2">
      <c r="A1812">
        <v>5</v>
      </c>
      <c r="B1812" t="s">
        <v>76</v>
      </c>
      <c r="C1812">
        <f t="shared" si="163"/>
        <v>0.08</v>
      </c>
      <c r="E1812">
        <v>340</v>
      </c>
      <c r="F1812">
        <v>371.875</v>
      </c>
      <c r="G1812" t="s">
        <v>72</v>
      </c>
      <c r="H1812">
        <v>1</v>
      </c>
      <c r="I1812" t="s">
        <v>65</v>
      </c>
      <c r="J1812" t="s">
        <v>65</v>
      </c>
      <c r="K1812" t="s">
        <v>34</v>
      </c>
      <c r="L1812" t="s">
        <v>41</v>
      </c>
      <c r="M1812" t="s">
        <v>35</v>
      </c>
      <c r="N1812" t="s">
        <v>66</v>
      </c>
      <c r="O1812">
        <v>1</v>
      </c>
      <c r="P1812" t="s">
        <v>356</v>
      </c>
      <c r="Q1812" t="s">
        <v>362</v>
      </c>
      <c r="R1812" t="s">
        <v>365</v>
      </c>
      <c r="S1812" s="2">
        <f t="shared" si="159"/>
        <v>2.9411764705882353E-3</v>
      </c>
      <c r="T1812" s="2">
        <f t="shared" si="162"/>
        <v>2941.1764705882351</v>
      </c>
      <c r="U1812" s="2">
        <f t="shared" si="161"/>
        <v>2.6890756302521009E-3</v>
      </c>
      <c r="V1812">
        <f t="shared" si="160"/>
        <v>2.6890756302521011</v>
      </c>
    </row>
    <row r="1813" spans="1:22" x14ac:dyDescent="0.2">
      <c r="A1813">
        <v>5</v>
      </c>
      <c r="B1813" t="s">
        <v>76</v>
      </c>
      <c r="C1813">
        <f t="shared" si="163"/>
        <v>0.08</v>
      </c>
      <c r="E1813">
        <v>340</v>
      </c>
      <c r="F1813">
        <v>371.875</v>
      </c>
      <c r="G1813" t="s">
        <v>72</v>
      </c>
      <c r="H1813">
        <v>1</v>
      </c>
      <c r="I1813" t="s">
        <v>327</v>
      </c>
      <c r="J1813" t="s">
        <v>214</v>
      </c>
      <c r="K1813" t="s">
        <v>26</v>
      </c>
      <c r="L1813" t="s">
        <v>27</v>
      </c>
      <c r="M1813" t="s">
        <v>28</v>
      </c>
      <c r="N1813" t="s">
        <v>50</v>
      </c>
      <c r="O1813">
        <v>4</v>
      </c>
      <c r="P1813" t="s">
        <v>356</v>
      </c>
      <c r="Q1813" t="s">
        <v>362</v>
      </c>
      <c r="R1813" t="s">
        <v>365</v>
      </c>
      <c r="S1813" s="2">
        <f t="shared" si="159"/>
        <v>1.1764705882352941E-2</v>
      </c>
      <c r="T1813" s="2">
        <f t="shared" si="162"/>
        <v>11764.705882352941</v>
      </c>
      <c r="U1813" s="2">
        <f t="shared" si="161"/>
        <v>1.0756302521008404E-2</v>
      </c>
      <c r="V1813">
        <f t="shared" si="160"/>
        <v>10.756302521008404</v>
      </c>
    </row>
    <row r="1814" spans="1:22" x14ac:dyDescent="0.2">
      <c r="A1814">
        <v>5</v>
      </c>
      <c r="B1814" t="s">
        <v>76</v>
      </c>
      <c r="C1814">
        <f t="shared" si="163"/>
        <v>0.08</v>
      </c>
      <c r="E1814">
        <v>340</v>
      </c>
      <c r="F1814">
        <v>371.875</v>
      </c>
      <c r="G1814" t="s">
        <v>74</v>
      </c>
      <c r="H1814">
        <v>1</v>
      </c>
      <c r="I1814" t="s">
        <v>33</v>
      </c>
      <c r="J1814" t="s">
        <v>33</v>
      </c>
      <c r="K1814" t="s">
        <v>34</v>
      </c>
      <c r="L1814" t="s">
        <v>27</v>
      </c>
      <c r="M1814" t="s">
        <v>35</v>
      </c>
      <c r="N1814" t="s">
        <v>36</v>
      </c>
      <c r="O1814">
        <v>1</v>
      </c>
      <c r="P1814" t="s">
        <v>356</v>
      </c>
      <c r="Q1814" t="s">
        <v>362</v>
      </c>
      <c r="R1814" t="s">
        <v>366</v>
      </c>
      <c r="S1814" s="2">
        <f t="shared" si="159"/>
        <v>2.9411764705882353E-3</v>
      </c>
      <c r="T1814" s="2">
        <f t="shared" si="162"/>
        <v>2941.1764705882351</v>
      </c>
      <c r="U1814" s="2">
        <f t="shared" si="161"/>
        <v>2.6890756302521009E-3</v>
      </c>
      <c r="V1814">
        <f t="shared" si="160"/>
        <v>2.6890756302521011</v>
      </c>
    </row>
    <row r="1815" spans="1:22" x14ac:dyDescent="0.2">
      <c r="A1815">
        <v>5</v>
      </c>
      <c r="B1815" t="s">
        <v>76</v>
      </c>
      <c r="C1815">
        <f t="shared" si="163"/>
        <v>0.08</v>
      </c>
      <c r="E1815">
        <v>340</v>
      </c>
      <c r="F1815">
        <v>371.875</v>
      </c>
      <c r="G1815" t="s">
        <v>74</v>
      </c>
      <c r="H1815">
        <v>1</v>
      </c>
      <c r="I1815" t="s">
        <v>43</v>
      </c>
      <c r="J1815" t="s">
        <v>39</v>
      </c>
      <c r="K1815" t="s">
        <v>40</v>
      </c>
      <c r="L1815" t="s">
        <v>41</v>
      </c>
      <c r="M1815" t="s">
        <v>28</v>
      </c>
      <c r="N1815" t="s">
        <v>42</v>
      </c>
      <c r="O1815">
        <v>1</v>
      </c>
      <c r="P1815" t="s">
        <v>356</v>
      </c>
      <c r="Q1815" t="s">
        <v>362</v>
      </c>
      <c r="R1815" t="s">
        <v>366</v>
      </c>
      <c r="S1815" s="2">
        <f t="shared" si="159"/>
        <v>2.9411764705882353E-3</v>
      </c>
      <c r="T1815" s="2">
        <f t="shared" si="162"/>
        <v>2941.1764705882351</v>
      </c>
      <c r="U1815" s="2">
        <f t="shared" si="161"/>
        <v>2.6890756302521009E-3</v>
      </c>
      <c r="V1815">
        <f t="shared" si="160"/>
        <v>2.6890756302521011</v>
      </c>
    </row>
    <row r="1816" spans="1:22" x14ac:dyDescent="0.2">
      <c r="A1816">
        <v>5</v>
      </c>
      <c r="B1816" t="s">
        <v>76</v>
      </c>
      <c r="C1816">
        <f t="shared" si="163"/>
        <v>0.08</v>
      </c>
      <c r="E1816">
        <v>340</v>
      </c>
      <c r="F1816">
        <v>371.875</v>
      </c>
      <c r="G1816" t="s">
        <v>74</v>
      </c>
      <c r="H1816">
        <v>1</v>
      </c>
      <c r="I1816" t="s">
        <v>51</v>
      </c>
      <c r="J1816" t="s">
        <v>51</v>
      </c>
      <c r="K1816" t="s">
        <v>26</v>
      </c>
      <c r="L1816" t="s">
        <v>27</v>
      </c>
      <c r="M1816" t="s">
        <v>28</v>
      </c>
      <c r="N1816" t="s">
        <v>36</v>
      </c>
      <c r="O1816">
        <v>1</v>
      </c>
      <c r="P1816" t="s">
        <v>356</v>
      </c>
      <c r="Q1816" t="s">
        <v>362</v>
      </c>
      <c r="R1816" t="s">
        <v>366</v>
      </c>
      <c r="S1816" s="2">
        <f t="shared" si="159"/>
        <v>2.9411764705882353E-3</v>
      </c>
      <c r="T1816" s="2">
        <f t="shared" si="162"/>
        <v>2941.1764705882351</v>
      </c>
      <c r="U1816" s="2">
        <f t="shared" si="161"/>
        <v>2.6890756302521009E-3</v>
      </c>
      <c r="V1816">
        <f t="shared" si="160"/>
        <v>2.6890756302521011</v>
      </c>
    </row>
    <row r="1817" spans="1:22" x14ac:dyDescent="0.2">
      <c r="A1817">
        <v>5</v>
      </c>
      <c r="B1817" t="s">
        <v>76</v>
      </c>
      <c r="C1817">
        <f t="shared" si="163"/>
        <v>0.08</v>
      </c>
      <c r="E1817">
        <v>340</v>
      </c>
      <c r="F1817">
        <v>371.875</v>
      </c>
      <c r="G1817" t="s">
        <v>74</v>
      </c>
      <c r="H1817">
        <v>1</v>
      </c>
      <c r="I1817" t="s">
        <v>327</v>
      </c>
      <c r="J1817" t="s">
        <v>214</v>
      </c>
      <c r="K1817" t="s">
        <v>26</v>
      </c>
      <c r="L1817" t="s">
        <v>27</v>
      </c>
      <c r="M1817" t="s">
        <v>28</v>
      </c>
      <c r="N1817" t="s">
        <v>50</v>
      </c>
      <c r="O1817">
        <v>1</v>
      </c>
      <c r="P1817" t="s">
        <v>356</v>
      </c>
      <c r="Q1817" t="s">
        <v>362</v>
      </c>
      <c r="R1817" t="s">
        <v>366</v>
      </c>
      <c r="S1817" s="2">
        <f t="shared" si="159"/>
        <v>2.9411764705882353E-3</v>
      </c>
      <c r="T1817" s="2">
        <f t="shared" si="162"/>
        <v>2941.1764705882351</v>
      </c>
      <c r="U1817" s="2">
        <f t="shared" si="161"/>
        <v>2.6890756302521009E-3</v>
      </c>
      <c r="V1817">
        <f t="shared" si="160"/>
        <v>2.6890756302521011</v>
      </c>
    </row>
    <row r="1818" spans="1:22" x14ac:dyDescent="0.2">
      <c r="A1818">
        <v>5</v>
      </c>
      <c r="B1818" t="s">
        <v>76</v>
      </c>
      <c r="C1818">
        <f t="shared" si="163"/>
        <v>0.08</v>
      </c>
      <c r="E1818">
        <v>340</v>
      </c>
      <c r="F1818">
        <v>371.875</v>
      </c>
      <c r="G1818" t="s">
        <v>74</v>
      </c>
      <c r="H1818">
        <v>1</v>
      </c>
      <c r="I1818" t="s">
        <v>189</v>
      </c>
      <c r="J1818" t="s">
        <v>189</v>
      </c>
      <c r="K1818" t="s">
        <v>40</v>
      </c>
      <c r="L1818" t="s">
        <v>27</v>
      </c>
      <c r="M1818" t="s">
        <v>35</v>
      </c>
      <c r="N1818" t="s">
        <v>42</v>
      </c>
      <c r="O1818">
        <v>1</v>
      </c>
      <c r="P1818" t="s">
        <v>356</v>
      </c>
      <c r="Q1818" t="s">
        <v>362</v>
      </c>
      <c r="R1818" t="s">
        <v>366</v>
      </c>
      <c r="S1818" s="2">
        <f t="shared" si="159"/>
        <v>2.9411764705882353E-3</v>
      </c>
      <c r="T1818" s="2">
        <f t="shared" si="162"/>
        <v>2941.1764705882351</v>
      </c>
      <c r="U1818" s="2">
        <f t="shared" si="161"/>
        <v>2.6890756302521009E-3</v>
      </c>
      <c r="V1818">
        <f t="shared" si="160"/>
        <v>2.6890756302521011</v>
      </c>
    </row>
    <row r="1819" spans="1:22" x14ac:dyDescent="0.2">
      <c r="A1819">
        <v>6</v>
      </c>
      <c r="B1819" t="s">
        <v>22</v>
      </c>
      <c r="C1819">
        <f t="shared" ref="C1819:C1867" si="164">(4/100)</f>
        <v>0.04</v>
      </c>
      <c r="E1819">
        <v>200</v>
      </c>
      <c r="F1819">
        <v>218.75</v>
      </c>
      <c r="G1819" t="s">
        <v>23</v>
      </c>
      <c r="H1819">
        <v>1</v>
      </c>
      <c r="I1819" t="s">
        <v>33</v>
      </c>
      <c r="J1819" t="s">
        <v>33</v>
      </c>
      <c r="K1819" t="s">
        <v>34</v>
      </c>
      <c r="L1819" t="s">
        <v>27</v>
      </c>
      <c r="M1819" t="s">
        <v>35</v>
      </c>
      <c r="N1819" t="s">
        <v>36</v>
      </c>
      <c r="O1819">
        <v>2</v>
      </c>
      <c r="P1819" t="s">
        <v>367</v>
      </c>
      <c r="Q1819" t="s">
        <v>368</v>
      </c>
      <c r="R1819" t="s">
        <v>369</v>
      </c>
      <c r="S1819" s="2">
        <f t="shared" si="159"/>
        <v>0.01</v>
      </c>
      <c r="T1819" s="2">
        <f t="shared" si="162"/>
        <v>10000</v>
      </c>
      <c r="U1819" s="2">
        <f t="shared" si="161"/>
        <v>9.1428571428571435E-3</v>
      </c>
      <c r="V1819">
        <f t="shared" si="160"/>
        <v>9.1428571428571441</v>
      </c>
    </row>
    <row r="1820" spans="1:22" x14ac:dyDescent="0.2">
      <c r="A1820">
        <v>6</v>
      </c>
      <c r="B1820" t="s">
        <v>22</v>
      </c>
      <c r="C1820">
        <f t="shared" si="164"/>
        <v>0.04</v>
      </c>
      <c r="E1820">
        <v>200</v>
      </c>
      <c r="F1820">
        <v>218.75</v>
      </c>
      <c r="G1820" t="s">
        <v>23</v>
      </c>
      <c r="H1820">
        <v>1</v>
      </c>
      <c r="I1820" t="s">
        <v>33</v>
      </c>
      <c r="J1820" t="s">
        <v>33</v>
      </c>
      <c r="K1820" t="s">
        <v>34</v>
      </c>
      <c r="L1820" t="s">
        <v>27</v>
      </c>
      <c r="M1820" t="s">
        <v>35</v>
      </c>
      <c r="N1820" t="s">
        <v>36</v>
      </c>
      <c r="O1820">
        <v>1</v>
      </c>
      <c r="P1820" t="s">
        <v>367</v>
      </c>
      <c r="Q1820" t="s">
        <v>368</v>
      </c>
      <c r="R1820" t="s">
        <v>369</v>
      </c>
      <c r="S1820" s="2">
        <f t="shared" si="159"/>
        <v>5.0000000000000001E-3</v>
      </c>
      <c r="T1820" s="2">
        <f t="shared" si="162"/>
        <v>5000</v>
      </c>
      <c r="U1820" s="2">
        <f t="shared" si="161"/>
        <v>4.5714285714285718E-3</v>
      </c>
      <c r="V1820">
        <f t="shared" si="160"/>
        <v>4.5714285714285721</v>
      </c>
    </row>
    <row r="1821" spans="1:22" x14ac:dyDescent="0.2">
      <c r="A1821">
        <v>6</v>
      </c>
      <c r="B1821" t="s">
        <v>22</v>
      </c>
      <c r="C1821">
        <f t="shared" si="164"/>
        <v>0.04</v>
      </c>
      <c r="E1821">
        <v>200</v>
      </c>
      <c r="F1821">
        <v>218.75</v>
      </c>
      <c r="G1821" t="s">
        <v>23</v>
      </c>
      <c r="H1821">
        <v>1</v>
      </c>
      <c r="I1821" t="s">
        <v>43</v>
      </c>
      <c r="J1821" t="s">
        <v>39</v>
      </c>
      <c r="K1821" t="s">
        <v>40</v>
      </c>
      <c r="L1821" t="s">
        <v>41</v>
      </c>
      <c r="M1821" t="s">
        <v>28</v>
      </c>
      <c r="N1821" t="s">
        <v>42</v>
      </c>
      <c r="O1821">
        <v>2</v>
      </c>
      <c r="P1821" t="s">
        <v>367</v>
      </c>
      <c r="Q1821" t="s">
        <v>368</v>
      </c>
      <c r="R1821" t="s">
        <v>369</v>
      </c>
      <c r="S1821" s="2">
        <f t="shared" si="159"/>
        <v>0.01</v>
      </c>
      <c r="T1821" s="2">
        <f t="shared" si="162"/>
        <v>10000</v>
      </c>
      <c r="U1821" s="2">
        <f t="shared" si="161"/>
        <v>9.1428571428571435E-3</v>
      </c>
      <c r="V1821">
        <f t="shared" si="160"/>
        <v>9.1428571428571441</v>
      </c>
    </row>
    <row r="1822" spans="1:22" x14ac:dyDescent="0.2">
      <c r="A1822">
        <v>6</v>
      </c>
      <c r="B1822" t="s">
        <v>22</v>
      </c>
      <c r="C1822">
        <f t="shared" si="164"/>
        <v>0.04</v>
      </c>
      <c r="E1822">
        <v>200</v>
      </c>
      <c r="F1822">
        <v>218.75</v>
      </c>
      <c r="G1822" t="s">
        <v>23</v>
      </c>
      <c r="H1822">
        <v>1</v>
      </c>
      <c r="I1822" t="s">
        <v>43</v>
      </c>
      <c r="J1822" t="s">
        <v>39</v>
      </c>
      <c r="K1822" t="s">
        <v>40</v>
      </c>
      <c r="L1822" t="s">
        <v>41</v>
      </c>
      <c r="M1822" t="s">
        <v>28</v>
      </c>
      <c r="N1822" t="s">
        <v>42</v>
      </c>
      <c r="O1822">
        <v>1</v>
      </c>
      <c r="P1822" t="s">
        <v>367</v>
      </c>
      <c r="Q1822" t="s">
        <v>368</v>
      </c>
      <c r="R1822" t="s">
        <v>369</v>
      </c>
      <c r="S1822" s="2">
        <f t="shared" si="159"/>
        <v>5.0000000000000001E-3</v>
      </c>
      <c r="T1822" s="2">
        <f t="shared" si="162"/>
        <v>5000</v>
      </c>
      <c r="U1822" s="2">
        <f t="shared" si="161"/>
        <v>4.5714285714285718E-3</v>
      </c>
      <c r="V1822">
        <f t="shared" si="160"/>
        <v>4.5714285714285721</v>
      </c>
    </row>
    <row r="1823" spans="1:22" x14ac:dyDescent="0.2">
      <c r="A1823">
        <v>6</v>
      </c>
      <c r="B1823" t="s">
        <v>22</v>
      </c>
      <c r="C1823">
        <f t="shared" si="164"/>
        <v>0.04</v>
      </c>
      <c r="E1823">
        <v>200</v>
      </c>
      <c r="F1823">
        <v>218.75</v>
      </c>
      <c r="G1823" t="s">
        <v>23</v>
      </c>
      <c r="H1823">
        <v>1</v>
      </c>
      <c r="I1823" t="s">
        <v>65</v>
      </c>
      <c r="J1823" t="s">
        <v>65</v>
      </c>
      <c r="K1823" t="s">
        <v>34</v>
      </c>
      <c r="L1823" t="s">
        <v>41</v>
      </c>
      <c r="M1823" t="s">
        <v>35</v>
      </c>
      <c r="N1823" t="s">
        <v>66</v>
      </c>
      <c r="O1823">
        <v>1</v>
      </c>
      <c r="P1823" t="s">
        <v>367</v>
      </c>
      <c r="Q1823" t="s">
        <v>368</v>
      </c>
      <c r="R1823" t="s">
        <v>369</v>
      </c>
      <c r="S1823" s="2">
        <f t="shared" si="159"/>
        <v>5.0000000000000001E-3</v>
      </c>
      <c r="T1823" s="2">
        <f t="shared" si="162"/>
        <v>5000</v>
      </c>
      <c r="U1823" s="2">
        <f t="shared" si="161"/>
        <v>4.5714285714285718E-3</v>
      </c>
      <c r="V1823">
        <f t="shared" si="160"/>
        <v>4.5714285714285721</v>
      </c>
    </row>
    <row r="1824" spans="1:22" x14ac:dyDescent="0.2">
      <c r="A1824">
        <v>6</v>
      </c>
      <c r="B1824" t="s">
        <v>22</v>
      </c>
      <c r="C1824">
        <f t="shared" si="164"/>
        <v>0.04</v>
      </c>
      <c r="E1824">
        <v>200</v>
      </c>
      <c r="F1824">
        <v>218.75</v>
      </c>
      <c r="G1824" t="s">
        <v>23</v>
      </c>
      <c r="H1824">
        <v>1</v>
      </c>
      <c r="I1824" t="s">
        <v>327</v>
      </c>
      <c r="J1824" t="s">
        <v>214</v>
      </c>
      <c r="K1824" t="s">
        <v>26</v>
      </c>
      <c r="L1824" t="s">
        <v>27</v>
      </c>
      <c r="M1824" t="s">
        <v>28</v>
      </c>
      <c r="N1824" t="s">
        <v>50</v>
      </c>
      <c r="O1824">
        <v>2</v>
      </c>
      <c r="P1824" t="s">
        <v>367</v>
      </c>
      <c r="Q1824" t="s">
        <v>368</v>
      </c>
      <c r="R1824" t="s">
        <v>369</v>
      </c>
      <c r="S1824" s="2">
        <f t="shared" si="159"/>
        <v>0.01</v>
      </c>
      <c r="T1824" s="2">
        <f t="shared" si="162"/>
        <v>10000</v>
      </c>
      <c r="U1824" s="2">
        <f t="shared" si="161"/>
        <v>9.1428571428571435E-3</v>
      </c>
      <c r="V1824">
        <f t="shared" si="160"/>
        <v>9.1428571428571441</v>
      </c>
    </row>
    <row r="1825" spans="1:22" x14ac:dyDescent="0.2">
      <c r="A1825">
        <v>6</v>
      </c>
      <c r="B1825" t="s">
        <v>22</v>
      </c>
      <c r="C1825">
        <f t="shared" si="164"/>
        <v>0.04</v>
      </c>
      <c r="E1825">
        <v>200</v>
      </c>
      <c r="F1825">
        <v>218.75</v>
      </c>
      <c r="G1825" t="s">
        <v>23</v>
      </c>
      <c r="H1825">
        <v>1</v>
      </c>
      <c r="I1825" t="s">
        <v>327</v>
      </c>
      <c r="J1825" t="s">
        <v>214</v>
      </c>
      <c r="K1825" t="s">
        <v>26</v>
      </c>
      <c r="L1825" t="s">
        <v>27</v>
      </c>
      <c r="M1825" t="s">
        <v>28</v>
      </c>
      <c r="N1825" t="s">
        <v>50</v>
      </c>
      <c r="O1825">
        <v>9</v>
      </c>
      <c r="P1825" t="s">
        <v>367</v>
      </c>
      <c r="Q1825" t="s">
        <v>368</v>
      </c>
      <c r="R1825" t="s">
        <v>369</v>
      </c>
      <c r="S1825" s="2">
        <f t="shared" si="159"/>
        <v>4.4999999999999998E-2</v>
      </c>
      <c r="T1825" s="2">
        <f t="shared" si="162"/>
        <v>45000</v>
      </c>
      <c r="U1825" s="2">
        <f t="shared" si="161"/>
        <v>4.1142857142857141E-2</v>
      </c>
      <c r="V1825">
        <f t="shared" si="160"/>
        <v>41.142857142857139</v>
      </c>
    </row>
    <row r="1826" spans="1:22" x14ac:dyDescent="0.2">
      <c r="A1826">
        <v>6</v>
      </c>
      <c r="B1826" t="s">
        <v>22</v>
      </c>
      <c r="C1826">
        <f t="shared" si="164"/>
        <v>0.04</v>
      </c>
      <c r="E1826">
        <v>200</v>
      </c>
      <c r="F1826">
        <v>218.75</v>
      </c>
      <c r="G1826" t="s">
        <v>23</v>
      </c>
      <c r="H1826">
        <v>1</v>
      </c>
      <c r="I1826" t="s">
        <v>308</v>
      </c>
      <c r="J1826" t="s">
        <v>308</v>
      </c>
      <c r="K1826" t="s">
        <v>26</v>
      </c>
      <c r="L1826" t="s">
        <v>27</v>
      </c>
      <c r="M1826" t="s">
        <v>28</v>
      </c>
      <c r="N1826" t="s">
        <v>36</v>
      </c>
      <c r="O1826">
        <v>2</v>
      </c>
      <c r="P1826" t="s">
        <v>367</v>
      </c>
      <c r="Q1826" t="s">
        <v>368</v>
      </c>
      <c r="R1826" t="s">
        <v>369</v>
      </c>
      <c r="S1826" s="2">
        <f t="shared" si="159"/>
        <v>0.01</v>
      </c>
      <c r="T1826" s="2">
        <f t="shared" si="162"/>
        <v>10000</v>
      </c>
      <c r="U1826" s="2">
        <f t="shared" si="161"/>
        <v>9.1428571428571435E-3</v>
      </c>
      <c r="V1826">
        <f t="shared" si="160"/>
        <v>9.1428571428571441</v>
      </c>
    </row>
    <row r="1827" spans="1:22" x14ac:dyDescent="0.2">
      <c r="A1827">
        <v>6</v>
      </c>
      <c r="B1827" t="s">
        <v>22</v>
      </c>
      <c r="C1827">
        <f t="shared" si="164"/>
        <v>0.04</v>
      </c>
      <c r="E1827">
        <v>200</v>
      </c>
      <c r="F1827">
        <v>218.75</v>
      </c>
      <c r="G1827" t="s">
        <v>23</v>
      </c>
      <c r="H1827">
        <v>1</v>
      </c>
      <c r="I1827" t="s">
        <v>308</v>
      </c>
      <c r="J1827" t="s">
        <v>308</v>
      </c>
      <c r="K1827" t="s">
        <v>26</v>
      </c>
      <c r="L1827" t="s">
        <v>27</v>
      </c>
      <c r="M1827" t="s">
        <v>28</v>
      </c>
      <c r="N1827" t="s">
        <v>36</v>
      </c>
      <c r="O1827">
        <v>1</v>
      </c>
      <c r="P1827" t="s">
        <v>367</v>
      </c>
      <c r="Q1827" t="s">
        <v>368</v>
      </c>
      <c r="R1827" t="s">
        <v>369</v>
      </c>
      <c r="S1827" s="2">
        <f t="shared" si="159"/>
        <v>5.0000000000000001E-3</v>
      </c>
      <c r="T1827" s="2">
        <f t="shared" si="162"/>
        <v>5000</v>
      </c>
      <c r="U1827" s="2">
        <f t="shared" si="161"/>
        <v>4.5714285714285718E-3</v>
      </c>
      <c r="V1827">
        <f t="shared" si="160"/>
        <v>4.5714285714285721</v>
      </c>
    </row>
    <row r="1828" spans="1:22" x14ac:dyDescent="0.2">
      <c r="A1828">
        <v>6</v>
      </c>
      <c r="B1828" t="s">
        <v>22</v>
      </c>
      <c r="C1828">
        <f t="shared" si="164"/>
        <v>0.04</v>
      </c>
      <c r="E1828">
        <v>200</v>
      </c>
      <c r="F1828">
        <v>218.75</v>
      </c>
      <c r="G1828" t="s">
        <v>70</v>
      </c>
      <c r="H1828">
        <v>1</v>
      </c>
      <c r="I1828" t="s">
        <v>316</v>
      </c>
      <c r="J1828" t="s">
        <v>316</v>
      </c>
      <c r="K1828" t="s">
        <v>26</v>
      </c>
      <c r="L1828" t="s">
        <v>27</v>
      </c>
      <c r="M1828" t="s">
        <v>28</v>
      </c>
      <c r="N1828" t="s">
        <v>317</v>
      </c>
      <c r="O1828">
        <v>1</v>
      </c>
      <c r="P1828" t="s">
        <v>367</v>
      </c>
      <c r="Q1828" t="s">
        <v>368</v>
      </c>
      <c r="R1828" t="s">
        <v>370</v>
      </c>
      <c r="S1828" s="2">
        <f t="shared" si="159"/>
        <v>5.0000000000000001E-3</v>
      </c>
      <c r="T1828" s="2">
        <f t="shared" si="162"/>
        <v>5000</v>
      </c>
      <c r="U1828" s="2">
        <f t="shared" si="161"/>
        <v>4.5714285714285718E-3</v>
      </c>
      <c r="V1828">
        <f t="shared" si="160"/>
        <v>4.5714285714285721</v>
      </c>
    </row>
    <row r="1829" spans="1:22" x14ac:dyDescent="0.2">
      <c r="A1829">
        <v>6</v>
      </c>
      <c r="B1829" t="s">
        <v>22</v>
      </c>
      <c r="C1829">
        <f t="shared" si="164"/>
        <v>0.04</v>
      </c>
      <c r="E1829">
        <v>200</v>
      </c>
      <c r="F1829">
        <v>218.75</v>
      </c>
      <c r="G1829" t="s">
        <v>70</v>
      </c>
      <c r="H1829">
        <v>1</v>
      </c>
      <c r="I1829" t="s">
        <v>316</v>
      </c>
      <c r="J1829" t="s">
        <v>316</v>
      </c>
      <c r="K1829" t="s">
        <v>26</v>
      </c>
      <c r="L1829" t="s">
        <v>27</v>
      </c>
      <c r="M1829" t="s">
        <v>28</v>
      </c>
      <c r="N1829" t="s">
        <v>317</v>
      </c>
      <c r="O1829">
        <v>1</v>
      </c>
      <c r="P1829" t="s">
        <v>367</v>
      </c>
      <c r="Q1829" t="s">
        <v>368</v>
      </c>
      <c r="R1829" t="s">
        <v>370</v>
      </c>
      <c r="S1829" s="2">
        <f t="shared" si="159"/>
        <v>5.0000000000000001E-3</v>
      </c>
      <c r="T1829" s="2">
        <f t="shared" si="162"/>
        <v>5000</v>
      </c>
      <c r="U1829" s="2">
        <f t="shared" si="161"/>
        <v>4.5714285714285718E-3</v>
      </c>
      <c r="V1829">
        <f t="shared" si="160"/>
        <v>4.5714285714285721</v>
      </c>
    </row>
    <row r="1830" spans="1:22" x14ac:dyDescent="0.2">
      <c r="A1830">
        <v>6</v>
      </c>
      <c r="B1830" t="s">
        <v>22</v>
      </c>
      <c r="C1830">
        <f t="shared" si="164"/>
        <v>0.04</v>
      </c>
      <c r="E1830">
        <v>200</v>
      </c>
      <c r="F1830">
        <v>218.75</v>
      </c>
      <c r="G1830" t="s">
        <v>70</v>
      </c>
      <c r="H1830">
        <v>1</v>
      </c>
      <c r="I1830" t="s">
        <v>316</v>
      </c>
      <c r="J1830" t="s">
        <v>316</v>
      </c>
      <c r="K1830" t="s">
        <v>26</v>
      </c>
      <c r="L1830" t="s">
        <v>27</v>
      </c>
      <c r="M1830" t="s">
        <v>28</v>
      </c>
      <c r="N1830" t="s">
        <v>317</v>
      </c>
      <c r="O1830">
        <v>1</v>
      </c>
      <c r="P1830" t="s">
        <v>367</v>
      </c>
      <c r="Q1830" t="s">
        <v>368</v>
      </c>
      <c r="R1830" t="s">
        <v>370</v>
      </c>
      <c r="S1830" s="2">
        <f t="shared" si="159"/>
        <v>5.0000000000000001E-3</v>
      </c>
      <c r="T1830" s="2">
        <f t="shared" si="162"/>
        <v>5000</v>
      </c>
      <c r="U1830" s="2">
        <f t="shared" si="161"/>
        <v>4.5714285714285718E-3</v>
      </c>
      <c r="V1830">
        <f t="shared" si="160"/>
        <v>4.5714285714285721</v>
      </c>
    </row>
    <row r="1831" spans="1:22" x14ac:dyDescent="0.2">
      <c r="A1831">
        <v>6</v>
      </c>
      <c r="B1831" t="s">
        <v>22</v>
      </c>
      <c r="C1831">
        <f t="shared" si="164"/>
        <v>0.04</v>
      </c>
      <c r="E1831">
        <v>200</v>
      </c>
      <c r="F1831">
        <v>218.75</v>
      </c>
      <c r="G1831" t="s">
        <v>70</v>
      </c>
      <c r="H1831">
        <v>1</v>
      </c>
      <c r="I1831" t="s">
        <v>33</v>
      </c>
      <c r="J1831" t="s">
        <v>33</v>
      </c>
      <c r="K1831" t="s">
        <v>34</v>
      </c>
      <c r="L1831" t="s">
        <v>27</v>
      </c>
      <c r="M1831" t="s">
        <v>35</v>
      </c>
      <c r="N1831" t="s">
        <v>36</v>
      </c>
      <c r="O1831">
        <v>1</v>
      </c>
      <c r="P1831" t="s">
        <v>367</v>
      </c>
      <c r="Q1831" t="s">
        <v>368</v>
      </c>
      <c r="R1831" t="s">
        <v>370</v>
      </c>
      <c r="S1831" s="2">
        <f t="shared" si="159"/>
        <v>5.0000000000000001E-3</v>
      </c>
      <c r="T1831" s="2">
        <f t="shared" si="162"/>
        <v>5000</v>
      </c>
      <c r="U1831" s="2">
        <f t="shared" si="161"/>
        <v>4.5714285714285718E-3</v>
      </c>
      <c r="V1831">
        <f t="shared" si="160"/>
        <v>4.5714285714285721</v>
      </c>
    </row>
    <row r="1832" spans="1:22" x14ac:dyDescent="0.2">
      <c r="A1832">
        <v>6</v>
      </c>
      <c r="B1832" t="s">
        <v>22</v>
      </c>
      <c r="C1832">
        <f t="shared" si="164"/>
        <v>0.04</v>
      </c>
      <c r="E1832">
        <v>200</v>
      </c>
      <c r="F1832">
        <v>218.75</v>
      </c>
      <c r="G1832" t="s">
        <v>70</v>
      </c>
      <c r="H1832">
        <v>1</v>
      </c>
      <c r="I1832" t="s">
        <v>33</v>
      </c>
      <c r="J1832" t="s">
        <v>33</v>
      </c>
      <c r="K1832" t="s">
        <v>34</v>
      </c>
      <c r="L1832" t="s">
        <v>27</v>
      </c>
      <c r="M1832" t="s">
        <v>35</v>
      </c>
      <c r="N1832" t="s">
        <v>36</v>
      </c>
      <c r="O1832">
        <v>1</v>
      </c>
      <c r="P1832" t="s">
        <v>367</v>
      </c>
      <c r="Q1832" t="s">
        <v>368</v>
      </c>
      <c r="R1832" t="s">
        <v>370</v>
      </c>
      <c r="S1832" s="2">
        <f t="shared" si="159"/>
        <v>5.0000000000000001E-3</v>
      </c>
      <c r="T1832" s="2">
        <f t="shared" si="162"/>
        <v>5000</v>
      </c>
      <c r="U1832" s="2">
        <f t="shared" si="161"/>
        <v>4.5714285714285718E-3</v>
      </c>
      <c r="V1832">
        <f t="shared" si="160"/>
        <v>4.5714285714285721</v>
      </c>
    </row>
    <row r="1833" spans="1:22" x14ac:dyDescent="0.2">
      <c r="A1833">
        <v>6</v>
      </c>
      <c r="B1833" t="s">
        <v>22</v>
      </c>
      <c r="C1833">
        <f t="shared" si="164"/>
        <v>0.04</v>
      </c>
      <c r="E1833">
        <v>200</v>
      </c>
      <c r="F1833">
        <v>218.75</v>
      </c>
      <c r="G1833" t="s">
        <v>70</v>
      </c>
      <c r="H1833">
        <v>1</v>
      </c>
      <c r="I1833" t="s">
        <v>43</v>
      </c>
      <c r="J1833" t="s">
        <v>39</v>
      </c>
      <c r="K1833" t="s">
        <v>40</v>
      </c>
      <c r="L1833" t="s">
        <v>41</v>
      </c>
      <c r="M1833" t="s">
        <v>28</v>
      </c>
      <c r="N1833" t="s">
        <v>42</v>
      </c>
      <c r="O1833">
        <v>2</v>
      </c>
      <c r="P1833" t="s">
        <v>367</v>
      </c>
      <c r="Q1833" t="s">
        <v>368</v>
      </c>
      <c r="R1833" t="s">
        <v>370</v>
      </c>
      <c r="S1833" s="2">
        <f t="shared" si="159"/>
        <v>0.01</v>
      </c>
      <c r="T1833" s="2">
        <f t="shared" si="162"/>
        <v>10000</v>
      </c>
      <c r="U1833" s="2">
        <f t="shared" si="161"/>
        <v>9.1428571428571435E-3</v>
      </c>
      <c r="V1833">
        <f t="shared" si="160"/>
        <v>9.1428571428571441</v>
      </c>
    </row>
    <row r="1834" spans="1:22" x14ac:dyDescent="0.2">
      <c r="A1834">
        <v>6</v>
      </c>
      <c r="B1834" t="s">
        <v>22</v>
      </c>
      <c r="C1834">
        <f t="shared" si="164"/>
        <v>0.04</v>
      </c>
      <c r="E1834">
        <v>200</v>
      </c>
      <c r="F1834">
        <v>218.75</v>
      </c>
      <c r="G1834" t="s">
        <v>70</v>
      </c>
      <c r="H1834">
        <v>1</v>
      </c>
      <c r="I1834" t="s">
        <v>56</v>
      </c>
      <c r="J1834" t="s">
        <v>56</v>
      </c>
      <c r="K1834" t="s">
        <v>26</v>
      </c>
      <c r="L1834" t="s">
        <v>27</v>
      </c>
      <c r="M1834" t="s">
        <v>28</v>
      </c>
      <c r="N1834" t="s">
        <v>50</v>
      </c>
      <c r="O1834">
        <v>1</v>
      </c>
      <c r="P1834" t="s">
        <v>367</v>
      </c>
      <c r="Q1834" t="s">
        <v>368</v>
      </c>
      <c r="R1834" t="s">
        <v>370</v>
      </c>
      <c r="S1834" s="2">
        <f t="shared" si="159"/>
        <v>5.0000000000000001E-3</v>
      </c>
      <c r="T1834" s="2">
        <f t="shared" si="162"/>
        <v>5000</v>
      </c>
      <c r="U1834" s="2">
        <f t="shared" si="161"/>
        <v>4.5714285714285718E-3</v>
      </c>
      <c r="V1834">
        <f t="shared" si="160"/>
        <v>4.5714285714285721</v>
      </c>
    </row>
    <row r="1835" spans="1:22" x14ac:dyDescent="0.2">
      <c r="A1835">
        <v>6</v>
      </c>
      <c r="B1835" t="s">
        <v>22</v>
      </c>
      <c r="C1835">
        <f t="shared" si="164"/>
        <v>0.04</v>
      </c>
      <c r="E1835">
        <v>200</v>
      </c>
      <c r="F1835">
        <v>218.75</v>
      </c>
      <c r="G1835" t="s">
        <v>70</v>
      </c>
      <c r="H1835">
        <v>1</v>
      </c>
      <c r="I1835" t="s">
        <v>163</v>
      </c>
      <c r="J1835" t="s">
        <v>163</v>
      </c>
      <c r="K1835" t="s">
        <v>40</v>
      </c>
      <c r="L1835" t="s">
        <v>41</v>
      </c>
      <c r="M1835" t="s">
        <v>28</v>
      </c>
      <c r="N1835" t="s">
        <v>42</v>
      </c>
      <c r="O1835">
        <v>1</v>
      </c>
      <c r="P1835" t="s">
        <v>367</v>
      </c>
      <c r="Q1835" t="s">
        <v>368</v>
      </c>
      <c r="R1835" t="s">
        <v>370</v>
      </c>
      <c r="S1835" s="2">
        <f t="shared" si="159"/>
        <v>5.0000000000000001E-3</v>
      </c>
      <c r="T1835" s="2">
        <f t="shared" si="162"/>
        <v>5000</v>
      </c>
      <c r="U1835" s="2">
        <f t="shared" si="161"/>
        <v>4.5714285714285718E-3</v>
      </c>
      <c r="V1835">
        <f t="shared" si="160"/>
        <v>4.5714285714285721</v>
      </c>
    </row>
    <row r="1836" spans="1:22" x14ac:dyDescent="0.2">
      <c r="A1836">
        <v>6</v>
      </c>
      <c r="B1836" t="s">
        <v>22</v>
      </c>
      <c r="C1836">
        <f t="shared" si="164"/>
        <v>0.04</v>
      </c>
      <c r="E1836">
        <v>200</v>
      </c>
      <c r="F1836">
        <v>218.75</v>
      </c>
      <c r="G1836" t="s">
        <v>70</v>
      </c>
      <c r="H1836">
        <v>1</v>
      </c>
      <c r="I1836" t="s">
        <v>163</v>
      </c>
      <c r="J1836" t="s">
        <v>163</v>
      </c>
      <c r="K1836" t="s">
        <v>40</v>
      </c>
      <c r="L1836" t="s">
        <v>41</v>
      </c>
      <c r="M1836" t="s">
        <v>28</v>
      </c>
      <c r="N1836" t="s">
        <v>42</v>
      </c>
      <c r="O1836">
        <v>1</v>
      </c>
      <c r="P1836" t="s">
        <v>367</v>
      </c>
      <c r="Q1836" t="s">
        <v>368</v>
      </c>
      <c r="R1836" t="s">
        <v>370</v>
      </c>
      <c r="S1836" s="2">
        <f t="shared" si="159"/>
        <v>5.0000000000000001E-3</v>
      </c>
      <c r="T1836" s="2">
        <f t="shared" si="162"/>
        <v>5000</v>
      </c>
      <c r="U1836" s="2">
        <f t="shared" si="161"/>
        <v>4.5714285714285718E-3</v>
      </c>
      <c r="V1836">
        <f t="shared" si="160"/>
        <v>4.5714285714285721</v>
      </c>
    </row>
    <row r="1837" spans="1:22" x14ac:dyDescent="0.2">
      <c r="A1837">
        <v>6</v>
      </c>
      <c r="B1837" t="s">
        <v>22</v>
      </c>
      <c r="C1837">
        <f t="shared" si="164"/>
        <v>0.04</v>
      </c>
      <c r="E1837">
        <v>200</v>
      </c>
      <c r="F1837">
        <v>218.75</v>
      </c>
      <c r="G1837" t="s">
        <v>70</v>
      </c>
      <c r="H1837">
        <v>1</v>
      </c>
      <c r="I1837" t="s">
        <v>347</v>
      </c>
      <c r="J1837" t="s">
        <v>347</v>
      </c>
      <c r="K1837" t="s">
        <v>26</v>
      </c>
      <c r="L1837" t="s">
        <v>27</v>
      </c>
      <c r="M1837" t="s">
        <v>28</v>
      </c>
      <c r="N1837" t="s">
        <v>36</v>
      </c>
      <c r="O1837">
        <v>1</v>
      </c>
      <c r="P1837" t="s">
        <v>367</v>
      </c>
      <c r="Q1837" t="s">
        <v>368</v>
      </c>
      <c r="R1837" t="s">
        <v>370</v>
      </c>
      <c r="S1837" s="2">
        <f t="shared" si="159"/>
        <v>5.0000000000000001E-3</v>
      </c>
      <c r="T1837" s="2">
        <f t="shared" si="162"/>
        <v>5000</v>
      </c>
      <c r="U1837" s="2">
        <f t="shared" si="161"/>
        <v>4.5714285714285718E-3</v>
      </c>
      <c r="V1837">
        <f t="shared" si="160"/>
        <v>4.5714285714285721</v>
      </c>
    </row>
    <row r="1838" spans="1:22" x14ac:dyDescent="0.2">
      <c r="A1838">
        <v>6</v>
      </c>
      <c r="B1838" t="s">
        <v>22</v>
      </c>
      <c r="C1838">
        <f t="shared" si="164"/>
        <v>0.04</v>
      </c>
      <c r="E1838">
        <v>200</v>
      </c>
      <c r="F1838">
        <v>218.75</v>
      </c>
      <c r="G1838" t="s">
        <v>70</v>
      </c>
      <c r="H1838">
        <v>1</v>
      </c>
      <c r="I1838" t="s">
        <v>327</v>
      </c>
      <c r="J1838" t="s">
        <v>214</v>
      </c>
      <c r="K1838" t="s">
        <v>26</v>
      </c>
      <c r="L1838" t="s">
        <v>27</v>
      </c>
      <c r="M1838" t="s">
        <v>28</v>
      </c>
      <c r="N1838" t="s">
        <v>50</v>
      </c>
      <c r="O1838">
        <v>1</v>
      </c>
      <c r="P1838" t="s">
        <v>367</v>
      </c>
      <c r="Q1838" t="s">
        <v>368</v>
      </c>
      <c r="R1838" t="s">
        <v>370</v>
      </c>
      <c r="S1838" s="2">
        <f t="shared" si="159"/>
        <v>5.0000000000000001E-3</v>
      </c>
      <c r="T1838" s="2">
        <f t="shared" si="162"/>
        <v>5000</v>
      </c>
      <c r="U1838" s="2">
        <f t="shared" si="161"/>
        <v>4.5714285714285718E-3</v>
      </c>
      <c r="V1838">
        <f t="shared" si="160"/>
        <v>4.5714285714285721</v>
      </c>
    </row>
    <row r="1839" spans="1:22" x14ac:dyDescent="0.2">
      <c r="A1839">
        <v>6</v>
      </c>
      <c r="B1839" t="s">
        <v>22</v>
      </c>
      <c r="C1839">
        <f t="shared" si="164"/>
        <v>0.04</v>
      </c>
      <c r="E1839">
        <v>200</v>
      </c>
      <c r="F1839">
        <v>218.75</v>
      </c>
      <c r="G1839" t="s">
        <v>70</v>
      </c>
      <c r="H1839">
        <v>1</v>
      </c>
      <c r="I1839" t="s">
        <v>327</v>
      </c>
      <c r="J1839" t="s">
        <v>214</v>
      </c>
      <c r="K1839" t="s">
        <v>26</v>
      </c>
      <c r="L1839" t="s">
        <v>27</v>
      </c>
      <c r="M1839" t="s">
        <v>28</v>
      </c>
      <c r="N1839" t="s">
        <v>50</v>
      </c>
      <c r="O1839">
        <v>1</v>
      </c>
      <c r="P1839" t="s">
        <v>367</v>
      </c>
      <c r="Q1839" t="s">
        <v>368</v>
      </c>
      <c r="R1839" t="s">
        <v>370</v>
      </c>
      <c r="S1839" s="2">
        <f t="shared" si="159"/>
        <v>5.0000000000000001E-3</v>
      </c>
      <c r="T1839" s="2">
        <f t="shared" si="162"/>
        <v>5000</v>
      </c>
      <c r="U1839" s="2">
        <f t="shared" si="161"/>
        <v>4.5714285714285718E-3</v>
      </c>
      <c r="V1839">
        <f t="shared" si="160"/>
        <v>4.5714285714285721</v>
      </c>
    </row>
    <row r="1840" spans="1:22" x14ac:dyDescent="0.2">
      <c r="A1840">
        <v>6</v>
      </c>
      <c r="B1840" t="s">
        <v>22</v>
      </c>
      <c r="C1840">
        <f t="shared" si="164"/>
        <v>0.04</v>
      </c>
      <c r="E1840">
        <v>200</v>
      </c>
      <c r="F1840">
        <v>218.75</v>
      </c>
      <c r="G1840" t="s">
        <v>70</v>
      </c>
      <c r="H1840">
        <v>1</v>
      </c>
      <c r="I1840" t="s">
        <v>308</v>
      </c>
      <c r="J1840" t="s">
        <v>308</v>
      </c>
      <c r="K1840" t="s">
        <v>26</v>
      </c>
      <c r="L1840" t="s">
        <v>27</v>
      </c>
      <c r="M1840" t="s">
        <v>28</v>
      </c>
      <c r="N1840" t="s">
        <v>36</v>
      </c>
      <c r="O1840">
        <v>1</v>
      </c>
      <c r="P1840" t="s">
        <v>367</v>
      </c>
      <c r="Q1840" t="s">
        <v>368</v>
      </c>
      <c r="R1840" t="s">
        <v>370</v>
      </c>
      <c r="S1840" s="2">
        <f t="shared" si="159"/>
        <v>5.0000000000000001E-3</v>
      </c>
      <c r="T1840" s="2">
        <f t="shared" si="162"/>
        <v>5000</v>
      </c>
      <c r="U1840" s="2">
        <f t="shared" si="161"/>
        <v>4.5714285714285718E-3</v>
      </c>
      <c r="V1840">
        <f t="shared" si="160"/>
        <v>4.5714285714285721</v>
      </c>
    </row>
    <row r="1841" spans="1:22" x14ac:dyDescent="0.2">
      <c r="A1841">
        <v>6</v>
      </c>
      <c r="B1841" t="s">
        <v>22</v>
      </c>
      <c r="C1841">
        <f t="shared" si="164"/>
        <v>0.04</v>
      </c>
      <c r="E1841">
        <v>200</v>
      </c>
      <c r="F1841">
        <v>218.75</v>
      </c>
      <c r="G1841" t="s">
        <v>70</v>
      </c>
      <c r="H1841">
        <v>1</v>
      </c>
      <c r="I1841" t="s">
        <v>308</v>
      </c>
      <c r="J1841" t="s">
        <v>308</v>
      </c>
      <c r="K1841" t="s">
        <v>26</v>
      </c>
      <c r="L1841" t="s">
        <v>27</v>
      </c>
      <c r="M1841" t="s">
        <v>28</v>
      </c>
      <c r="N1841" t="s">
        <v>36</v>
      </c>
      <c r="O1841">
        <v>1</v>
      </c>
      <c r="P1841" t="s">
        <v>367</v>
      </c>
      <c r="Q1841" t="s">
        <v>368</v>
      </c>
      <c r="R1841" t="s">
        <v>370</v>
      </c>
      <c r="S1841" s="2">
        <f t="shared" si="159"/>
        <v>5.0000000000000001E-3</v>
      </c>
      <c r="T1841" s="2">
        <f t="shared" si="162"/>
        <v>5000</v>
      </c>
      <c r="U1841" s="2">
        <f t="shared" si="161"/>
        <v>4.5714285714285718E-3</v>
      </c>
      <c r="V1841">
        <f t="shared" si="160"/>
        <v>4.5714285714285721</v>
      </c>
    </row>
    <row r="1842" spans="1:22" x14ac:dyDescent="0.2">
      <c r="A1842">
        <v>6</v>
      </c>
      <c r="B1842" t="s">
        <v>22</v>
      </c>
      <c r="C1842">
        <f t="shared" si="164"/>
        <v>0.04</v>
      </c>
      <c r="E1842">
        <v>200</v>
      </c>
      <c r="F1842">
        <v>218.75</v>
      </c>
      <c r="G1842" t="s">
        <v>70</v>
      </c>
      <c r="H1842">
        <v>1</v>
      </c>
      <c r="I1842" t="s">
        <v>67</v>
      </c>
      <c r="J1842" t="s">
        <v>67</v>
      </c>
      <c r="K1842" t="s">
        <v>26</v>
      </c>
      <c r="L1842" t="s">
        <v>41</v>
      </c>
      <c r="M1842" t="s">
        <v>28</v>
      </c>
      <c r="N1842" t="s">
        <v>36</v>
      </c>
      <c r="O1842">
        <v>1</v>
      </c>
      <c r="P1842" t="s">
        <v>367</v>
      </c>
      <c r="Q1842" t="s">
        <v>368</v>
      </c>
      <c r="R1842" t="s">
        <v>370</v>
      </c>
      <c r="S1842" s="2">
        <f t="shared" si="159"/>
        <v>5.0000000000000001E-3</v>
      </c>
      <c r="T1842" s="2">
        <f t="shared" si="162"/>
        <v>5000</v>
      </c>
      <c r="U1842" s="2">
        <f t="shared" si="161"/>
        <v>4.5714285714285718E-3</v>
      </c>
      <c r="V1842">
        <f t="shared" si="160"/>
        <v>4.5714285714285721</v>
      </c>
    </row>
    <row r="1843" spans="1:22" x14ac:dyDescent="0.2">
      <c r="A1843">
        <v>6</v>
      </c>
      <c r="B1843" t="s">
        <v>22</v>
      </c>
      <c r="C1843">
        <f t="shared" si="164"/>
        <v>0.04</v>
      </c>
      <c r="E1843">
        <v>200</v>
      </c>
      <c r="F1843">
        <v>218.75</v>
      </c>
      <c r="G1843" t="s">
        <v>72</v>
      </c>
      <c r="H1843">
        <v>1</v>
      </c>
      <c r="I1843" t="s">
        <v>33</v>
      </c>
      <c r="J1843" t="s">
        <v>33</v>
      </c>
      <c r="K1843" t="s">
        <v>34</v>
      </c>
      <c r="L1843" t="s">
        <v>27</v>
      </c>
      <c r="M1843" t="s">
        <v>35</v>
      </c>
      <c r="N1843" t="s">
        <v>36</v>
      </c>
      <c r="O1843">
        <v>2</v>
      </c>
      <c r="P1843" t="s">
        <v>367</v>
      </c>
      <c r="Q1843" t="s">
        <v>368</v>
      </c>
      <c r="R1843" t="s">
        <v>371</v>
      </c>
      <c r="S1843" s="2">
        <f t="shared" si="159"/>
        <v>0.01</v>
      </c>
      <c r="T1843" s="2">
        <f t="shared" si="162"/>
        <v>10000</v>
      </c>
      <c r="U1843" s="2">
        <f t="shared" si="161"/>
        <v>9.1428571428571435E-3</v>
      </c>
      <c r="V1843">
        <f t="shared" si="160"/>
        <v>9.1428571428571441</v>
      </c>
    </row>
    <row r="1844" spans="1:22" x14ac:dyDescent="0.2">
      <c r="A1844">
        <v>6</v>
      </c>
      <c r="B1844" t="s">
        <v>22</v>
      </c>
      <c r="C1844">
        <f t="shared" si="164"/>
        <v>0.04</v>
      </c>
      <c r="E1844">
        <v>200</v>
      </c>
      <c r="F1844">
        <v>218.75</v>
      </c>
      <c r="G1844" t="s">
        <v>72</v>
      </c>
      <c r="H1844">
        <v>1</v>
      </c>
      <c r="I1844" t="s">
        <v>33</v>
      </c>
      <c r="J1844" t="s">
        <v>33</v>
      </c>
      <c r="K1844" t="s">
        <v>34</v>
      </c>
      <c r="L1844" t="s">
        <v>27</v>
      </c>
      <c r="M1844" t="s">
        <v>35</v>
      </c>
      <c r="N1844" t="s">
        <v>36</v>
      </c>
      <c r="O1844">
        <v>2</v>
      </c>
      <c r="P1844" t="s">
        <v>367</v>
      </c>
      <c r="Q1844" t="s">
        <v>368</v>
      </c>
      <c r="R1844" t="s">
        <v>371</v>
      </c>
      <c r="S1844" s="2">
        <f t="shared" si="159"/>
        <v>0.01</v>
      </c>
      <c r="T1844" s="2">
        <f t="shared" si="162"/>
        <v>10000</v>
      </c>
      <c r="U1844" s="2">
        <f t="shared" si="161"/>
        <v>9.1428571428571435E-3</v>
      </c>
      <c r="V1844">
        <f t="shared" si="160"/>
        <v>9.1428571428571441</v>
      </c>
    </row>
    <row r="1845" spans="1:22" x14ac:dyDescent="0.2">
      <c r="A1845">
        <v>6</v>
      </c>
      <c r="B1845" t="s">
        <v>22</v>
      </c>
      <c r="C1845">
        <f t="shared" si="164"/>
        <v>0.04</v>
      </c>
      <c r="E1845">
        <v>200</v>
      </c>
      <c r="F1845">
        <v>218.75</v>
      </c>
      <c r="G1845" t="s">
        <v>72</v>
      </c>
      <c r="H1845">
        <v>1</v>
      </c>
      <c r="I1845" t="s">
        <v>33</v>
      </c>
      <c r="J1845" t="s">
        <v>33</v>
      </c>
      <c r="K1845" t="s">
        <v>34</v>
      </c>
      <c r="L1845" t="s">
        <v>27</v>
      </c>
      <c r="M1845" t="s">
        <v>35</v>
      </c>
      <c r="N1845" t="s">
        <v>36</v>
      </c>
      <c r="O1845">
        <v>2</v>
      </c>
      <c r="P1845" t="s">
        <v>367</v>
      </c>
      <c r="Q1845" t="s">
        <v>368</v>
      </c>
      <c r="R1845" t="s">
        <v>371</v>
      </c>
      <c r="S1845" s="2">
        <f t="shared" si="159"/>
        <v>0.01</v>
      </c>
      <c r="T1845" s="2">
        <f t="shared" si="162"/>
        <v>10000</v>
      </c>
      <c r="U1845" s="2">
        <f t="shared" si="161"/>
        <v>9.1428571428571435E-3</v>
      </c>
      <c r="V1845">
        <f t="shared" si="160"/>
        <v>9.1428571428571441</v>
      </c>
    </row>
    <row r="1846" spans="1:22" x14ac:dyDescent="0.2">
      <c r="A1846">
        <v>6</v>
      </c>
      <c r="B1846" t="s">
        <v>22</v>
      </c>
      <c r="C1846">
        <f t="shared" si="164"/>
        <v>0.04</v>
      </c>
      <c r="E1846">
        <v>200</v>
      </c>
      <c r="F1846">
        <v>218.75</v>
      </c>
      <c r="G1846" t="s">
        <v>72</v>
      </c>
      <c r="H1846">
        <v>1</v>
      </c>
      <c r="I1846" t="s">
        <v>43</v>
      </c>
      <c r="J1846" t="s">
        <v>39</v>
      </c>
      <c r="K1846" t="s">
        <v>40</v>
      </c>
      <c r="L1846" t="s">
        <v>41</v>
      </c>
      <c r="M1846" t="s">
        <v>28</v>
      </c>
      <c r="N1846" t="s">
        <v>42</v>
      </c>
      <c r="O1846">
        <v>2</v>
      </c>
      <c r="P1846" t="s">
        <v>367</v>
      </c>
      <c r="Q1846" t="s">
        <v>368</v>
      </c>
      <c r="R1846" t="s">
        <v>371</v>
      </c>
      <c r="S1846" s="2">
        <f t="shared" si="159"/>
        <v>0.01</v>
      </c>
      <c r="T1846" s="2">
        <f t="shared" si="162"/>
        <v>10000</v>
      </c>
      <c r="U1846" s="2">
        <f t="shared" si="161"/>
        <v>9.1428571428571435E-3</v>
      </c>
      <c r="V1846">
        <f t="shared" si="160"/>
        <v>9.1428571428571441</v>
      </c>
    </row>
    <row r="1847" spans="1:22" x14ac:dyDescent="0.2">
      <c r="A1847">
        <v>6</v>
      </c>
      <c r="B1847" t="s">
        <v>22</v>
      </c>
      <c r="C1847">
        <f t="shared" si="164"/>
        <v>0.04</v>
      </c>
      <c r="E1847">
        <v>200</v>
      </c>
      <c r="F1847">
        <v>218.75</v>
      </c>
      <c r="G1847" t="s">
        <v>72</v>
      </c>
      <c r="H1847">
        <v>1</v>
      </c>
      <c r="I1847" t="s">
        <v>372</v>
      </c>
      <c r="J1847" t="s">
        <v>372</v>
      </c>
      <c r="K1847" t="s">
        <v>34</v>
      </c>
      <c r="L1847" t="s">
        <v>27</v>
      </c>
      <c r="M1847" t="s">
        <v>35</v>
      </c>
      <c r="N1847" t="s">
        <v>373</v>
      </c>
      <c r="O1847">
        <v>1</v>
      </c>
      <c r="P1847" t="s">
        <v>367</v>
      </c>
      <c r="Q1847" t="s">
        <v>368</v>
      </c>
      <c r="R1847" t="s">
        <v>371</v>
      </c>
      <c r="S1847" s="2">
        <f t="shared" si="159"/>
        <v>5.0000000000000001E-3</v>
      </c>
      <c r="T1847" s="2">
        <f t="shared" si="162"/>
        <v>5000</v>
      </c>
      <c r="U1847" s="2">
        <f t="shared" si="161"/>
        <v>4.5714285714285718E-3</v>
      </c>
      <c r="V1847">
        <f t="shared" si="160"/>
        <v>4.5714285714285721</v>
      </c>
    </row>
    <row r="1848" spans="1:22" x14ac:dyDescent="0.2">
      <c r="A1848">
        <v>6</v>
      </c>
      <c r="B1848" t="s">
        <v>22</v>
      </c>
      <c r="C1848">
        <f t="shared" si="164"/>
        <v>0.04</v>
      </c>
      <c r="E1848">
        <v>200</v>
      </c>
      <c r="F1848">
        <v>218.75</v>
      </c>
      <c r="G1848" t="s">
        <v>72</v>
      </c>
      <c r="H1848">
        <v>1</v>
      </c>
      <c r="I1848" t="s">
        <v>56</v>
      </c>
      <c r="J1848" t="s">
        <v>56</v>
      </c>
      <c r="K1848" t="s">
        <v>26</v>
      </c>
      <c r="L1848" t="s">
        <v>27</v>
      </c>
      <c r="M1848" t="s">
        <v>28</v>
      </c>
      <c r="N1848" t="s">
        <v>50</v>
      </c>
      <c r="O1848">
        <v>2</v>
      </c>
      <c r="P1848" t="s">
        <v>367</v>
      </c>
      <c r="Q1848" t="s">
        <v>368</v>
      </c>
      <c r="R1848" t="s">
        <v>371</v>
      </c>
      <c r="S1848" s="2">
        <f t="shared" si="159"/>
        <v>0.01</v>
      </c>
      <c r="T1848" s="2">
        <f t="shared" si="162"/>
        <v>10000</v>
      </c>
      <c r="U1848" s="2">
        <f t="shared" si="161"/>
        <v>9.1428571428571435E-3</v>
      </c>
      <c r="V1848">
        <f t="shared" si="160"/>
        <v>9.1428571428571441</v>
      </c>
    </row>
    <row r="1849" spans="1:22" x14ac:dyDescent="0.2">
      <c r="A1849">
        <v>6</v>
      </c>
      <c r="B1849" t="s">
        <v>22</v>
      </c>
      <c r="C1849">
        <f t="shared" si="164"/>
        <v>0.04</v>
      </c>
      <c r="E1849">
        <v>200</v>
      </c>
      <c r="F1849">
        <v>218.75</v>
      </c>
      <c r="G1849" t="s">
        <v>72</v>
      </c>
      <c r="H1849">
        <v>1</v>
      </c>
      <c r="I1849" t="s">
        <v>163</v>
      </c>
      <c r="J1849" t="s">
        <v>163</v>
      </c>
      <c r="K1849" t="s">
        <v>40</v>
      </c>
      <c r="L1849" t="s">
        <v>41</v>
      </c>
      <c r="M1849" t="s">
        <v>28</v>
      </c>
      <c r="N1849" t="s">
        <v>42</v>
      </c>
      <c r="O1849">
        <v>1</v>
      </c>
      <c r="P1849" t="s">
        <v>367</v>
      </c>
      <c r="Q1849" t="s">
        <v>368</v>
      </c>
      <c r="R1849" t="s">
        <v>371</v>
      </c>
      <c r="S1849" s="2">
        <f t="shared" si="159"/>
        <v>5.0000000000000001E-3</v>
      </c>
      <c r="T1849" s="2">
        <f t="shared" si="162"/>
        <v>5000</v>
      </c>
      <c r="U1849" s="2">
        <f t="shared" si="161"/>
        <v>4.5714285714285718E-3</v>
      </c>
      <c r="V1849">
        <f t="shared" si="160"/>
        <v>4.5714285714285721</v>
      </c>
    </row>
    <row r="1850" spans="1:22" x14ac:dyDescent="0.2">
      <c r="A1850">
        <v>6</v>
      </c>
      <c r="B1850" t="s">
        <v>22</v>
      </c>
      <c r="C1850">
        <f t="shared" si="164"/>
        <v>0.04</v>
      </c>
      <c r="E1850">
        <v>200</v>
      </c>
      <c r="F1850">
        <v>218.75</v>
      </c>
      <c r="G1850" t="s">
        <v>72</v>
      </c>
      <c r="H1850">
        <v>1</v>
      </c>
      <c r="I1850" t="s">
        <v>63</v>
      </c>
      <c r="J1850" t="s">
        <v>63</v>
      </c>
      <c r="K1850" t="s">
        <v>34</v>
      </c>
      <c r="L1850" t="s">
        <v>27</v>
      </c>
      <c r="M1850" t="s">
        <v>35</v>
      </c>
      <c r="N1850" t="s">
        <v>64</v>
      </c>
      <c r="O1850">
        <v>1</v>
      </c>
      <c r="P1850" t="s">
        <v>367</v>
      </c>
      <c r="Q1850" t="s">
        <v>368</v>
      </c>
      <c r="R1850" t="s">
        <v>371</v>
      </c>
      <c r="S1850" s="2">
        <f t="shared" si="159"/>
        <v>5.0000000000000001E-3</v>
      </c>
      <c r="T1850" s="2">
        <f t="shared" si="162"/>
        <v>5000</v>
      </c>
      <c r="U1850" s="2">
        <f t="shared" si="161"/>
        <v>4.5714285714285718E-3</v>
      </c>
      <c r="V1850">
        <f t="shared" si="160"/>
        <v>4.5714285714285721</v>
      </c>
    </row>
    <row r="1851" spans="1:22" x14ac:dyDescent="0.2">
      <c r="A1851">
        <v>6</v>
      </c>
      <c r="B1851" t="s">
        <v>22</v>
      </c>
      <c r="C1851">
        <f t="shared" si="164"/>
        <v>0.04</v>
      </c>
      <c r="E1851">
        <v>200</v>
      </c>
      <c r="F1851">
        <v>218.75</v>
      </c>
      <c r="G1851" t="s">
        <v>72</v>
      </c>
      <c r="H1851">
        <v>1</v>
      </c>
      <c r="I1851" t="s">
        <v>374</v>
      </c>
      <c r="J1851" t="s">
        <v>374</v>
      </c>
      <c r="K1851" t="s">
        <v>40</v>
      </c>
      <c r="L1851" t="s">
        <v>27</v>
      </c>
      <c r="M1851" t="s">
        <v>35</v>
      </c>
      <c r="N1851" t="s">
        <v>42</v>
      </c>
      <c r="O1851">
        <v>1</v>
      </c>
      <c r="P1851" t="s">
        <v>367</v>
      </c>
      <c r="Q1851" t="s">
        <v>368</v>
      </c>
      <c r="R1851" t="s">
        <v>371</v>
      </c>
      <c r="S1851" s="2">
        <f t="shared" si="159"/>
        <v>5.0000000000000001E-3</v>
      </c>
      <c r="T1851" s="2">
        <f t="shared" si="162"/>
        <v>5000</v>
      </c>
      <c r="U1851" s="2">
        <f t="shared" si="161"/>
        <v>4.5714285714285718E-3</v>
      </c>
      <c r="V1851">
        <f t="shared" si="160"/>
        <v>4.5714285714285721</v>
      </c>
    </row>
    <row r="1852" spans="1:22" x14ac:dyDescent="0.2">
      <c r="A1852">
        <v>6</v>
      </c>
      <c r="B1852" t="s">
        <v>22</v>
      </c>
      <c r="C1852">
        <f t="shared" si="164"/>
        <v>0.04</v>
      </c>
      <c r="E1852">
        <v>200</v>
      </c>
      <c r="F1852">
        <v>218.75</v>
      </c>
      <c r="G1852" t="s">
        <v>72</v>
      </c>
      <c r="H1852">
        <v>1</v>
      </c>
      <c r="I1852" t="s">
        <v>65</v>
      </c>
      <c r="J1852" t="s">
        <v>65</v>
      </c>
      <c r="K1852" t="s">
        <v>34</v>
      </c>
      <c r="L1852" t="s">
        <v>41</v>
      </c>
      <c r="M1852" t="s">
        <v>35</v>
      </c>
      <c r="N1852" t="s">
        <v>66</v>
      </c>
      <c r="O1852">
        <v>1</v>
      </c>
      <c r="P1852" t="s">
        <v>367</v>
      </c>
      <c r="Q1852" t="s">
        <v>368</v>
      </c>
      <c r="R1852" t="s">
        <v>371</v>
      </c>
      <c r="S1852" s="2">
        <f t="shared" si="159"/>
        <v>5.0000000000000001E-3</v>
      </c>
      <c r="T1852" s="2">
        <f t="shared" si="162"/>
        <v>5000</v>
      </c>
      <c r="U1852" s="2">
        <f t="shared" si="161"/>
        <v>4.5714285714285718E-3</v>
      </c>
      <c r="V1852">
        <f t="shared" si="160"/>
        <v>4.5714285714285721</v>
      </c>
    </row>
    <row r="1853" spans="1:22" x14ac:dyDescent="0.2">
      <c r="A1853">
        <v>6</v>
      </c>
      <c r="B1853" t="s">
        <v>22</v>
      </c>
      <c r="C1853">
        <f t="shared" si="164"/>
        <v>0.04</v>
      </c>
      <c r="E1853">
        <v>200</v>
      </c>
      <c r="F1853">
        <v>218.75</v>
      </c>
      <c r="G1853" t="s">
        <v>72</v>
      </c>
      <c r="H1853">
        <v>1</v>
      </c>
      <c r="I1853" t="s">
        <v>327</v>
      </c>
      <c r="J1853" t="s">
        <v>214</v>
      </c>
      <c r="K1853" t="s">
        <v>26</v>
      </c>
      <c r="L1853" t="s">
        <v>27</v>
      </c>
      <c r="M1853" t="s">
        <v>28</v>
      </c>
      <c r="N1853" t="s">
        <v>50</v>
      </c>
      <c r="O1853">
        <v>3</v>
      </c>
      <c r="P1853" t="s">
        <v>367</v>
      </c>
      <c r="Q1853" t="s">
        <v>368</v>
      </c>
      <c r="R1853" t="s">
        <v>371</v>
      </c>
      <c r="S1853" s="2">
        <f t="shared" si="159"/>
        <v>1.4999999999999999E-2</v>
      </c>
      <c r="T1853" s="2">
        <f t="shared" si="162"/>
        <v>15000</v>
      </c>
      <c r="U1853" s="2">
        <f t="shared" si="161"/>
        <v>1.3714285714285714E-2</v>
      </c>
      <c r="V1853">
        <f t="shared" si="160"/>
        <v>13.714285714285714</v>
      </c>
    </row>
    <row r="1854" spans="1:22" x14ac:dyDescent="0.2">
      <c r="A1854">
        <v>6</v>
      </c>
      <c r="B1854" t="s">
        <v>22</v>
      </c>
      <c r="C1854">
        <f t="shared" si="164"/>
        <v>0.04</v>
      </c>
      <c r="E1854">
        <v>200</v>
      </c>
      <c r="F1854">
        <v>218.75</v>
      </c>
      <c r="G1854" t="s">
        <v>72</v>
      </c>
      <c r="H1854">
        <v>1</v>
      </c>
      <c r="I1854" t="s">
        <v>327</v>
      </c>
      <c r="J1854" t="s">
        <v>214</v>
      </c>
      <c r="K1854" t="s">
        <v>26</v>
      </c>
      <c r="L1854" t="s">
        <v>27</v>
      </c>
      <c r="M1854" t="s">
        <v>28</v>
      </c>
      <c r="N1854" t="s">
        <v>50</v>
      </c>
      <c r="O1854">
        <v>9</v>
      </c>
      <c r="P1854" t="s">
        <v>367</v>
      </c>
      <c r="Q1854" t="s">
        <v>368</v>
      </c>
      <c r="R1854" t="s">
        <v>371</v>
      </c>
      <c r="S1854" s="2">
        <f t="shared" si="159"/>
        <v>4.4999999999999998E-2</v>
      </c>
      <c r="T1854" s="2">
        <f t="shared" si="162"/>
        <v>45000</v>
      </c>
      <c r="U1854" s="2">
        <f t="shared" si="161"/>
        <v>4.1142857142857141E-2</v>
      </c>
      <c r="V1854">
        <f t="shared" si="160"/>
        <v>41.142857142857139</v>
      </c>
    </row>
    <row r="1855" spans="1:22" x14ac:dyDescent="0.2">
      <c r="A1855">
        <v>6</v>
      </c>
      <c r="B1855" t="s">
        <v>22</v>
      </c>
      <c r="C1855">
        <f t="shared" si="164"/>
        <v>0.04</v>
      </c>
      <c r="E1855">
        <v>200</v>
      </c>
      <c r="F1855">
        <v>218.75</v>
      </c>
      <c r="G1855" t="s">
        <v>72</v>
      </c>
      <c r="H1855">
        <v>1</v>
      </c>
      <c r="I1855" t="s">
        <v>189</v>
      </c>
      <c r="J1855" t="s">
        <v>189</v>
      </c>
      <c r="K1855" t="s">
        <v>40</v>
      </c>
      <c r="L1855" t="s">
        <v>27</v>
      </c>
      <c r="M1855" t="s">
        <v>35</v>
      </c>
      <c r="N1855" t="s">
        <v>42</v>
      </c>
      <c r="O1855">
        <v>1</v>
      </c>
      <c r="P1855" t="s">
        <v>367</v>
      </c>
      <c r="Q1855" t="s">
        <v>368</v>
      </c>
      <c r="R1855" t="s">
        <v>371</v>
      </c>
      <c r="S1855" s="2">
        <f t="shared" si="159"/>
        <v>5.0000000000000001E-3</v>
      </c>
      <c r="T1855" s="2">
        <f t="shared" si="162"/>
        <v>5000</v>
      </c>
      <c r="U1855" s="2">
        <f t="shared" si="161"/>
        <v>4.5714285714285718E-3</v>
      </c>
      <c r="V1855">
        <f t="shared" si="160"/>
        <v>4.5714285714285721</v>
      </c>
    </row>
    <row r="1856" spans="1:22" x14ac:dyDescent="0.2">
      <c r="A1856">
        <v>6</v>
      </c>
      <c r="B1856" t="s">
        <v>22</v>
      </c>
      <c r="C1856">
        <f t="shared" si="164"/>
        <v>0.04</v>
      </c>
      <c r="E1856">
        <v>200</v>
      </c>
      <c r="F1856">
        <v>218.75</v>
      </c>
      <c r="G1856" t="s">
        <v>74</v>
      </c>
      <c r="H1856">
        <v>1</v>
      </c>
      <c r="I1856" t="s">
        <v>316</v>
      </c>
      <c r="J1856" t="s">
        <v>316</v>
      </c>
      <c r="K1856" t="s">
        <v>26</v>
      </c>
      <c r="L1856" t="s">
        <v>27</v>
      </c>
      <c r="M1856" t="s">
        <v>28</v>
      </c>
      <c r="N1856" t="s">
        <v>317</v>
      </c>
      <c r="O1856">
        <v>1</v>
      </c>
      <c r="P1856" t="s">
        <v>367</v>
      </c>
      <c r="Q1856" t="s">
        <v>368</v>
      </c>
      <c r="R1856" t="s">
        <v>375</v>
      </c>
      <c r="S1856" s="2">
        <f t="shared" si="159"/>
        <v>5.0000000000000001E-3</v>
      </c>
      <c r="T1856" s="2">
        <f t="shared" si="162"/>
        <v>5000</v>
      </c>
      <c r="U1856" s="2">
        <f t="shared" si="161"/>
        <v>4.5714285714285718E-3</v>
      </c>
      <c r="V1856">
        <f t="shared" si="160"/>
        <v>4.5714285714285721</v>
      </c>
    </row>
    <row r="1857" spans="1:22" x14ac:dyDescent="0.2">
      <c r="A1857">
        <v>6</v>
      </c>
      <c r="B1857" t="s">
        <v>22</v>
      </c>
      <c r="C1857">
        <f t="shared" si="164"/>
        <v>0.04</v>
      </c>
      <c r="E1857">
        <v>200</v>
      </c>
      <c r="F1857">
        <v>218.75</v>
      </c>
      <c r="G1857" t="s">
        <v>74</v>
      </c>
      <c r="H1857">
        <v>1</v>
      </c>
      <c r="I1857" t="s">
        <v>33</v>
      </c>
      <c r="J1857" t="s">
        <v>33</v>
      </c>
      <c r="K1857" t="s">
        <v>34</v>
      </c>
      <c r="L1857" t="s">
        <v>27</v>
      </c>
      <c r="M1857" t="s">
        <v>35</v>
      </c>
      <c r="N1857" t="s">
        <v>36</v>
      </c>
      <c r="O1857">
        <v>1</v>
      </c>
      <c r="P1857" t="s">
        <v>367</v>
      </c>
      <c r="Q1857" t="s">
        <v>368</v>
      </c>
      <c r="R1857" t="s">
        <v>375</v>
      </c>
      <c r="S1857" s="2">
        <f t="shared" si="159"/>
        <v>5.0000000000000001E-3</v>
      </c>
      <c r="T1857" s="2">
        <f t="shared" si="162"/>
        <v>5000</v>
      </c>
      <c r="U1857" s="2">
        <f t="shared" si="161"/>
        <v>4.5714285714285718E-3</v>
      </c>
      <c r="V1857">
        <f t="shared" si="160"/>
        <v>4.5714285714285721</v>
      </c>
    </row>
    <row r="1858" spans="1:22" x14ac:dyDescent="0.2">
      <c r="A1858">
        <v>6</v>
      </c>
      <c r="B1858" t="s">
        <v>22</v>
      </c>
      <c r="C1858">
        <f t="shared" si="164"/>
        <v>0.04</v>
      </c>
      <c r="E1858">
        <v>200</v>
      </c>
      <c r="F1858">
        <v>218.75</v>
      </c>
      <c r="G1858" t="s">
        <v>74</v>
      </c>
      <c r="H1858">
        <v>1</v>
      </c>
      <c r="I1858" t="s">
        <v>33</v>
      </c>
      <c r="J1858" t="s">
        <v>33</v>
      </c>
      <c r="K1858" t="s">
        <v>34</v>
      </c>
      <c r="L1858" t="s">
        <v>27</v>
      </c>
      <c r="M1858" t="s">
        <v>35</v>
      </c>
      <c r="N1858" t="s">
        <v>36</v>
      </c>
      <c r="O1858">
        <v>2</v>
      </c>
      <c r="P1858" t="s">
        <v>367</v>
      </c>
      <c r="Q1858" t="s">
        <v>368</v>
      </c>
      <c r="R1858" t="s">
        <v>375</v>
      </c>
      <c r="S1858" s="2">
        <f t="shared" ref="S1858:S1921" si="165">O1858/E1858</f>
        <v>0.01</v>
      </c>
      <c r="T1858" s="2">
        <f t="shared" si="162"/>
        <v>10000</v>
      </c>
      <c r="U1858" s="2">
        <f t="shared" si="161"/>
        <v>9.1428571428571435E-3</v>
      </c>
      <c r="V1858">
        <f t="shared" ref="V1858:V1921" si="166">U1858*1000</f>
        <v>9.1428571428571441</v>
      </c>
    </row>
    <row r="1859" spans="1:22" x14ac:dyDescent="0.2">
      <c r="A1859">
        <v>6</v>
      </c>
      <c r="B1859" t="s">
        <v>22</v>
      </c>
      <c r="C1859">
        <f t="shared" si="164"/>
        <v>0.04</v>
      </c>
      <c r="E1859">
        <v>200</v>
      </c>
      <c r="F1859">
        <v>218.75</v>
      </c>
      <c r="G1859" t="s">
        <v>74</v>
      </c>
      <c r="H1859">
        <v>1</v>
      </c>
      <c r="I1859" t="s">
        <v>33</v>
      </c>
      <c r="J1859" t="s">
        <v>33</v>
      </c>
      <c r="K1859" t="s">
        <v>34</v>
      </c>
      <c r="L1859" t="s">
        <v>27</v>
      </c>
      <c r="M1859" t="s">
        <v>35</v>
      </c>
      <c r="N1859" t="s">
        <v>36</v>
      </c>
      <c r="O1859">
        <v>2</v>
      </c>
      <c r="P1859" t="s">
        <v>367</v>
      </c>
      <c r="Q1859" t="s">
        <v>368</v>
      </c>
      <c r="R1859" t="s">
        <v>375</v>
      </c>
      <c r="S1859" s="2">
        <f t="shared" si="165"/>
        <v>0.01</v>
      </c>
      <c r="T1859" s="2">
        <f t="shared" si="162"/>
        <v>10000</v>
      </c>
      <c r="U1859" s="2">
        <f t="shared" ref="U1859:U1922" si="167">O1859/F1859</f>
        <v>9.1428571428571435E-3</v>
      </c>
      <c r="V1859">
        <f t="shared" si="166"/>
        <v>9.1428571428571441</v>
      </c>
    </row>
    <row r="1860" spans="1:22" x14ac:dyDescent="0.2">
      <c r="A1860">
        <v>6</v>
      </c>
      <c r="B1860" t="s">
        <v>22</v>
      </c>
      <c r="C1860">
        <f t="shared" si="164"/>
        <v>0.04</v>
      </c>
      <c r="E1860">
        <v>200</v>
      </c>
      <c r="F1860">
        <v>218.75</v>
      </c>
      <c r="G1860" t="s">
        <v>74</v>
      </c>
      <c r="H1860">
        <v>1</v>
      </c>
      <c r="I1860" t="s">
        <v>43</v>
      </c>
      <c r="J1860" t="s">
        <v>39</v>
      </c>
      <c r="K1860" t="s">
        <v>40</v>
      </c>
      <c r="L1860" t="s">
        <v>41</v>
      </c>
      <c r="M1860" t="s">
        <v>28</v>
      </c>
      <c r="N1860" t="s">
        <v>42</v>
      </c>
      <c r="O1860">
        <v>1</v>
      </c>
      <c r="P1860" t="s">
        <v>367</v>
      </c>
      <c r="Q1860" t="s">
        <v>368</v>
      </c>
      <c r="R1860" t="s">
        <v>375</v>
      </c>
      <c r="S1860" s="2">
        <f t="shared" si="165"/>
        <v>5.0000000000000001E-3</v>
      </c>
      <c r="T1860" s="2">
        <f t="shared" ref="T1860:T1923" si="168">S1860*1000000</f>
        <v>5000</v>
      </c>
      <c r="U1860" s="2">
        <f t="shared" si="167"/>
        <v>4.5714285714285718E-3</v>
      </c>
      <c r="V1860">
        <f t="shared" si="166"/>
        <v>4.5714285714285721</v>
      </c>
    </row>
    <row r="1861" spans="1:22" x14ac:dyDescent="0.2">
      <c r="A1861">
        <v>6</v>
      </c>
      <c r="B1861" t="s">
        <v>22</v>
      </c>
      <c r="C1861">
        <f t="shared" si="164"/>
        <v>0.04</v>
      </c>
      <c r="E1861">
        <v>200</v>
      </c>
      <c r="F1861">
        <v>218.75</v>
      </c>
      <c r="G1861" t="s">
        <v>74</v>
      </c>
      <c r="H1861">
        <v>1</v>
      </c>
      <c r="I1861" t="s">
        <v>376</v>
      </c>
      <c r="J1861" t="s">
        <v>376</v>
      </c>
      <c r="K1861" t="s">
        <v>26</v>
      </c>
      <c r="L1861" t="s">
        <v>41</v>
      </c>
      <c r="M1861" t="s">
        <v>28</v>
      </c>
      <c r="N1861" t="s">
        <v>36</v>
      </c>
      <c r="O1861">
        <v>1</v>
      </c>
      <c r="P1861" t="s">
        <v>367</v>
      </c>
      <c r="Q1861" t="s">
        <v>368</v>
      </c>
      <c r="R1861" t="s">
        <v>375</v>
      </c>
      <c r="S1861" s="2">
        <f t="shared" si="165"/>
        <v>5.0000000000000001E-3</v>
      </c>
      <c r="T1861" s="2">
        <f t="shared" si="168"/>
        <v>5000</v>
      </c>
      <c r="U1861" s="2">
        <f t="shared" si="167"/>
        <v>4.5714285714285718E-3</v>
      </c>
      <c r="V1861">
        <f t="shared" si="166"/>
        <v>4.5714285714285721</v>
      </c>
    </row>
    <row r="1862" spans="1:22" x14ac:dyDescent="0.2">
      <c r="A1862">
        <v>6</v>
      </c>
      <c r="B1862" t="s">
        <v>22</v>
      </c>
      <c r="C1862">
        <f t="shared" si="164"/>
        <v>0.04</v>
      </c>
      <c r="E1862">
        <v>200</v>
      </c>
      <c r="F1862">
        <v>218.75</v>
      </c>
      <c r="G1862" t="s">
        <v>74</v>
      </c>
      <c r="H1862">
        <v>1</v>
      </c>
      <c r="I1862" t="s">
        <v>163</v>
      </c>
      <c r="J1862" t="s">
        <v>163</v>
      </c>
      <c r="K1862" t="s">
        <v>40</v>
      </c>
      <c r="L1862" t="s">
        <v>41</v>
      </c>
      <c r="M1862" t="s">
        <v>28</v>
      </c>
      <c r="N1862" t="s">
        <v>42</v>
      </c>
      <c r="O1862">
        <v>1</v>
      </c>
      <c r="P1862" t="s">
        <v>367</v>
      </c>
      <c r="Q1862" t="s">
        <v>368</v>
      </c>
      <c r="R1862" t="s">
        <v>375</v>
      </c>
      <c r="S1862" s="2">
        <f t="shared" si="165"/>
        <v>5.0000000000000001E-3</v>
      </c>
      <c r="T1862" s="2">
        <f t="shared" si="168"/>
        <v>5000</v>
      </c>
      <c r="U1862" s="2">
        <f t="shared" si="167"/>
        <v>4.5714285714285718E-3</v>
      </c>
      <c r="V1862">
        <f t="shared" si="166"/>
        <v>4.5714285714285721</v>
      </c>
    </row>
    <row r="1863" spans="1:22" x14ac:dyDescent="0.2">
      <c r="A1863">
        <v>6</v>
      </c>
      <c r="B1863" t="s">
        <v>22</v>
      </c>
      <c r="C1863">
        <f t="shared" si="164"/>
        <v>0.04</v>
      </c>
      <c r="E1863">
        <v>200</v>
      </c>
      <c r="F1863">
        <v>218.75</v>
      </c>
      <c r="G1863" t="s">
        <v>74</v>
      </c>
      <c r="H1863">
        <v>1</v>
      </c>
      <c r="I1863" t="s">
        <v>374</v>
      </c>
      <c r="J1863" t="s">
        <v>374</v>
      </c>
      <c r="K1863" t="s">
        <v>40</v>
      </c>
      <c r="L1863" t="s">
        <v>27</v>
      </c>
      <c r="M1863" t="s">
        <v>35</v>
      </c>
      <c r="N1863" t="s">
        <v>42</v>
      </c>
      <c r="O1863">
        <v>1</v>
      </c>
      <c r="P1863" t="s">
        <v>367</v>
      </c>
      <c r="Q1863" t="s">
        <v>368</v>
      </c>
      <c r="R1863" t="s">
        <v>375</v>
      </c>
      <c r="S1863" s="2">
        <f t="shared" si="165"/>
        <v>5.0000000000000001E-3</v>
      </c>
      <c r="T1863" s="2">
        <f t="shared" si="168"/>
        <v>5000</v>
      </c>
      <c r="U1863" s="2">
        <f t="shared" si="167"/>
        <v>4.5714285714285718E-3</v>
      </c>
      <c r="V1863">
        <f t="shared" si="166"/>
        <v>4.5714285714285721</v>
      </c>
    </row>
    <row r="1864" spans="1:22" x14ac:dyDescent="0.2">
      <c r="A1864">
        <v>6</v>
      </c>
      <c r="B1864" t="s">
        <v>22</v>
      </c>
      <c r="C1864">
        <f t="shared" si="164"/>
        <v>0.04</v>
      </c>
      <c r="E1864">
        <v>200</v>
      </c>
      <c r="F1864">
        <v>218.75</v>
      </c>
      <c r="G1864" t="s">
        <v>74</v>
      </c>
      <c r="H1864">
        <v>1</v>
      </c>
      <c r="I1864" t="s">
        <v>377</v>
      </c>
      <c r="J1864" t="s">
        <v>214</v>
      </c>
      <c r="K1864" t="s">
        <v>26</v>
      </c>
      <c r="L1864" t="s">
        <v>27</v>
      </c>
      <c r="M1864" t="s">
        <v>28</v>
      </c>
      <c r="N1864" t="s">
        <v>50</v>
      </c>
      <c r="O1864">
        <v>1</v>
      </c>
      <c r="P1864" t="s">
        <v>367</v>
      </c>
      <c r="Q1864" t="s">
        <v>368</v>
      </c>
      <c r="R1864" t="s">
        <v>375</v>
      </c>
      <c r="S1864" s="2">
        <f t="shared" si="165"/>
        <v>5.0000000000000001E-3</v>
      </c>
      <c r="T1864" s="2">
        <f t="shared" si="168"/>
        <v>5000</v>
      </c>
      <c r="U1864" s="2">
        <f t="shared" si="167"/>
        <v>4.5714285714285718E-3</v>
      </c>
      <c r="V1864">
        <f t="shared" si="166"/>
        <v>4.5714285714285721</v>
      </c>
    </row>
    <row r="1865" spans="1:22" x14ac:dyDescent="0.2">
      <c r="A1865">
        <v>6</v>
      </c>
      <c r="B1865" t="s">
        <v>22</v>
      </c>
      <c r="C1865">
        <f t="shared" si="164"/>
        <v>0.04</v>
      </c>
      <c r="E1865">
        <v>200</v>
      </c>
      <c r="F1865">
        <v>218.75</v>
      </c>
      <c r="G1865" t="s">
        <v>74</v>
      </c>
      <c r="H1865">
        <v>1</v>
      </c>
      <c r="I1865" t="s">
        <v>327</v>
      </c>
      <c r="J1865" t="s">
        <v>214</v>
      </c>
      <c r="K1865" t="s">
        <v>26</v>
      </c>
      <c r="L1865" t="s">
        <v>27</v>
      </c>
      <c r="M1865" t="s">
        <v>28</v>
      </c>
      <c r="N1865" t="s">
        <v>50</v>
      </c>
      <c r="O1865">
        <v>8</v>
      </c>
      <c r="P1865" t="s">
        <v>367</v>
      </c>
      <c r="Q1865" t="s">
        <v>368</v>
      </c>
      <c r="R1865" t="s">
        <v>375</v>
      </c>
      <c r="S1865" s="2">
        <f t="shared" si="165"/>
        <v>0.04</v>
      </c>
      <c r="T1865" s="2">
        <f t="shared" si="168"/>
        <v>40000</v>
      </c>
      <c r="U1865" s="2">
        <f t="shared" si="167"/>
        <v>3.6571428571428574E-2</v>
      </c>
      <c r="V1865">
        <f t="shared" si="166"/>
        <v>36.571428571428577</v>
      </c>
    </row>
    <row r="1866" spans="1:22" x14ac:dyDescent="0.2">
      <c r="A1866">
        <v>6</v>
      </c>
      <c r="B1866" t="s">
        <v>22</v>
      </c>
      <c r="C1866">
        <f t="shared" si="164"/>
        <v>0.04</v>
      </c>
      <c r="E1866">
        <v>200</v>
      </c>
      <c r="F1866">
        <v>218.75</v>
      </c>
      <c r="G1866" t="s">
        <v>74</v>
      </c>
      <c r="H1866">
        <v>1</v>
      </c>
      <c r="I1866" t="s">
        <v>308</v>
      </c>
      <c r="J1866" t="s">
        <v>308</v>
      </c>
      <c r="K1866" t="s">
        <v>26</v>
      </c>
      <c r="L1866" t="s">
        <v>27</v>
      </c>
      <c r="M1866" t="s">
        <v>28</v>
      </c>
      <c r="N1866" t="s">
        <v>36</v>
      </c>
      <c r="O1866">
        <v>1</v>
      </c>
      <c r="P1866" t="s">
        <v>367</v>
      </c>
      <c r="Q1866" t="s">
        <v>368</v>
      </c>
      <c r="R1866" t="s">
        <v>375</v>
      </c>
      <c r="S1866" s="2">
        <f t="shared" si="165"/>
        <v>5.0000000000000001E-3</v>
      </c>
      <c r="T1866" s="2">
        <f t="shared" si="168"/>
        <v>5000</v>
      </c>
      <c r="U1866" s="2">
        <f t="shared" si="167"/>
        <v>4.5714285714285718E-3</v>
      </c>
      <c r="V1866">
        <f t="shared" si="166"/>
        <v>4.5714285714285721</v>
      </c>
    </row>
    <row r="1867" spans="1:22" x14ac:dyDescent="0.2">
      <c r="A1867">
        <v>6</v>
      </c>
      <c r="B1867" t="s">
        <v>22</v>
      </c>
      <c r="C1867">
        <f t="shared" si="164"/>
        <v>0.04</v>
      </c>
      <c r="E1867">
        <v>200</v>
      </c>
      <c r="F1867">
        <v>218.75</v>
      </c>
      <c r="G1867" t="s">
        <v>74</v>
      </c>
      <c r="H1867">
        <v>1</v>
      </c>
      <c r="I1867" t="s">
        <v>189</v>
      </c>
      <c r="J1867" t="s">
        <v>189</v>
      </c>
      <c r="K1867" t="s">
        <v>40</v>
      </c>
      <c r="L1867" t="s">
        <v>27</v>
      </c>
      <c r="M1867" t="s">
        <v>35</v>
      </c>
      <c r="N1867" t="s">
        <v>42</v>
      </c>
      <c r="O1867">
        <v>1</v>
      </c>
      <c r="P1867" t="s">
        <v>367</v>
      </c>
      <c r="Q1867" t="s">
        <v>368</v>
      </c>
      <c r="R1867" t="s">
        <v>375</v>
      </c>
      <c r="S1867" s="2">
        <f t="shared" si="165"/>
        <v>5.0000000000000001E-3</v>
      </c>
      <c r="T1867" s="2">
        <f t="shared" si="168"/>
        <v>5000</v>
      </c>
      <c r="U1867" s="2">
        <f t="shared" si="167"/>
        <v>4.5714285714285718E-3</v>
      </c>
      <c r="V1867">
        <f t="shared" si="166"/>
        <v>4.5714285714285721</v>
      </c>
    </row>
    <row r="1868" spans="1:22" x14ac:dyDescent="0.2">
      <c r="A1868">
        <v>6</v>
      </c>
      <c r="B1868" t="s">
        <v>76</v>
      </c>
      <c r="C1868">
        <f t="shared" ref="C1868:C1900" si="169">(12-4)/100</f>
        <v>0.08</v>
      </c>
      <c r="E1868">
        <v>340</v>
      </c>
      <c r="F1868">
        <v>371.875</v>
      </c>
      <c r="G1868" t="s">
        <v>23</v>
      </c>
      <c r="H1868">
        <v>1</v>
      </c>
      <c r="I1868" t="s">
        <v>316</v>
      </c>
      <c r="J1868" t="s">
        <v>316</v>
      </c>
      <c r="K1868" t="s">
        <v>26</v>
      </c>
      <c r="L1868" t="s">
        <v>27</v>
      </c>
      <c r="M1868" t="s">
        <v>28</v>
      </c>
      <c r="N1868" t="s">
        <v>317</v>
      </c>
      <c r="O1868">
        <v>1</v>
      </c>
      <c r="P1868" t="s">
        <v>367</v>
      </c>
      <c r="Q1868" t="s">
        <v>378</v>
      </c>
      <c r="R1868" t="s">
        <v>379</v>
      </c>
      <c r="S1868" s="2">
        <f t="shared" si="165"/>
        <v>2.9411764705882353E-3</v>
      </c>
      <c r="T1868" s="2">
        <f t="shared" si="168"/>
        <v>2941.1764705882351</v>
      </c>
      <c r="U1868" s="2">
        <f t="shared" si="167"/>
        <v>2.6890756302521009E-3</v>
      </c>
      <c r="V1868">
        <f t="shared" si="166"/>
        <v>2.6890756302521011</v>
      </c>
    </row>
    <row r="1869" spans="1:22" x14ac:dyDescent="0.2">
      <c r="A1869">
        <v>6</v>
      </c>
      <c r="B1869" t="s">
        <v>76</v>
      </c>
      <c r="C1869">
        <f t="shared" si="169"/>
        <v>0.08</v>
      </c>
      <c r="E1869">
        <v>340</v>
      </c>
      <c r="F1869">
        <v>371.875</v>
      </c>
      <c r="G1869" t="s">
        <v>23</v>
      </c>
      <c r="H1869">
        <v>1</v>
      </c>
      <c r="I1869" t="s">
        <v>33</v>
      </c>
      <c r="J1869" t="s">
        <v>33</v>
      </c>
      <c r="K1869" t="s">
        <v>34</v>
      </c>
      <c r="L1869" t="s">
        <v>27</v>
      </c>
      <c r="M1869" t="s">
        <v>35</v>
      </c>
      <c r="N1869" t="s">
        <v>36</v>
      </c>
      <c r="O1869">
        <v>1</v>
      </c>
      <c r="P1869" t="s">
        <v>367</v>
      </c>
      <c r="Q1869" t="s">
        <v>378</v>
      </c>
      <c r="R1869" t="s">
        <v>379</v>
      </c>
      <c r="S1869" s="2">
        <f t="shared" si="165"/>
        <v>2.9411764705882353E-3</v>
      </c>
      <c r="T1869" s="2">
        <f t="shared" si="168"/>
        <v>2941.1764705882351</v>
      </c>
      <c r="U1869" s="2">
        <f t="shared" si="167"/>
        <v>2.6890756302521009E-3</v>
      </c>
      <c r="V1869">
        <f t="shared" si="166"/>
        <v>2.6890756302521011</v>
      </c>
    </row>
    <row r="1870" spans="1:22" x14ac:dyDescent="0.2">
      <c r="A1870">
        <v>6</v>
      </c>
      <c r="B1870" t="s">
        <v>76</v>
      </c>
      <c r="C1870">
        <f t="shared" si="169"/>
        <v>0.08</v>
      </c>
      <c r="E1870">
        <v>340</v>
      </c>
      <c r="F1870">
        <v>371.875</v>
      </c>
      <c r="G1870" t="s">
        <v>23</v>
      </c>
      <c r="H1870">
        <v>1</v>
      </c>
      <c r="I1870" t="s">
        <v>33</v>
      </c>
      <c r="J1870" t="s">
        <v>33</v>
      </c>
      <c r="K1870" t="s">
        <v>34</v>
      </c>
      <c r="L1870" t="s">
        <v>27</v>
      </c>
      <c r="M1870" t="s">
        <v>35</v>
      </c>
      <c r="N1870" t="s">
        <v>36</v>
      </c>
      <c r="O1870">
        <v>1</v>
      </c>
      <c r="P1870" t="s">
        <v>367</v>
      </c>
      <c r="Q1870" t="s">
        <v>378</v>
      </c>
      <c r="R1870" t="s">
        <v>379</v>
      </c>
      <c r="S1870" s="2">
        <f t="shared" si="165"/>
        <v>2.9411764705882353E-3</v>
      </c>
      <c r="T1870" s="2">
        <f t="shared" si="168"/>
        <v>2941.1764705882351</v>
      </c>
      <c r="U1870" s="2">
        <f t="shared" si="167"/>
        <v>2.6890756302521009E-3</v>
      </c>
      <c r="V1870">
        <f t="shared" si="166"/>
        <v>2.6890756302521011</v>
      </c>
    </row>
    <row r="1871" spans="1:22" x14ac:dyDescent="0.2">
      <c r="A1871">
        <v>6</v>
      </c>
      <c r="B1871" t="s">
        <v>76</v>
      </c>
      <c r="C1871">
        <f t="shared" si="169"/>
        <v>0.08</v>
      </c>
      <c r="E1871">
        <v>340</v>
      </c>
      <c r="F1871">
        <v>371.875</v>
      </c>
      <c r="G1871" t="s">
        <v>23</v>
      </c>
      <c r="H1871">
        <v>1</v>
      </c>
      <c r="I1871" t="s">
        <v>43</v>
      </c>
      <c r="J1871" t="s">
        <v>39</v>
      </c>
      <c r="K1871" t="s">
        <v>40</v>
      </c>
      <c r="L1871" t="s">
        <v>41</v>
      </c>
      <c r="M1871" t="s">
        <v>28</v>
      </c>
      <c r="N1871" t="s">
        <v>42</v>
      </c>
      <c r="O1871">
        <v>1</v>
      </c>
      <c r="P1871" t="s">
        <v>367</v>
      </c>
      <c r="Q1871" t="s">
        <v>378</v>
      </c>
      <c r="R1871" t="s">
        <v>379</v>
      </c>
      <c r="S1871" s="2">
        <f t="shared" si="165"/>
        <v>2.9411764705882353E-3</v>
      </c>
      <c r="T1871" s="2">
        <f t="shared" si="168"/>
        <v>2941.1764705882351</v>
      </c>
      <c r="U1871" s="2">
        <f t="shared" si="167"/>
        <v>2.6890756302521009E-3</v>
      </c>
      <c r="V1871">
        <f t="shared" si="166"/>
        <v>2.6890756302521011</v>
      </c>
    </row>
    <row r="1872" spans="1:22" x14ac:dyDescent="0.2">
      <c r="A1872">
        <v>6</v>
      </c>
      <c r="B1872" t="s">
        <v>76</v>
      </c>
      <c r="C1872">
        <f t="shared" si="169"/>
        <v>0.08</v>
      </c>
      <c r="E1872">
        <v>340</v>
      </c>
      <c r="F1872">
        <v>371.875</v>
      </c>
      <c r="G1872" t="s">
        <v>23</v>
      </c>
      <c r="H1872">
        <v>1</v>
      </c>
      <c r="I1872" t="s">
        <v>163</v>
      </c>
      <c r="J1872" t="s">
        <v>163</v>
      </c>
      <c r="K1872" t="s">
        <v>40</v>
      </c>
      <c r="L1872" t="s">
        <v>41</v>
      </c>
      <c r="M1872" t="s">
        <v>28</v>
      </c>
      <c r="N1872" t="s">
        <v>42</v>
      </c>
      <c r="O1872">
        <v>1</v>
      </c>
      <c r="P1872" t="s">
        <v>367</v>
      </c>
      <c r="Q1872" t="s">
        <v>378</v>
      </c>
      <c r="R1872" t="s">
        <v>379</v>
      </c>
      <c r="S1872" s="2">
        <f t="shared" si="165"/>
        <v>2.9411764705882353E-3</v>
      </c>
      <c r="T1872" s="2">
        <f t="shared" si="168"/>
        <v>2941.1764705882351</v>
      </c>
      <c r="U1872" s="2">
        <f t="shared" si="167"/>
        <v>2.6890756302521009E-3</v>
      </c>
      <c r="V1872">
        <f t="shared" si="166"/>
        <v>2.6890756302521011</v>
      </c>
    </row>
    <row r="1873" spans="1:22" x14ac:dyDescent="0.2">
      <c r="A1873">
        <v>6</v>
      </c>
      <c r="B1873" t="s">
        <v>76</v>
      </c>
      <c r="C1873">
        <f t="shared" si="169"/>
        <v>0.08</v>
      </c>
      <c r="E1873">
        <v>340</v>
      </c>
      <c r="F1873">
        <v>371.875</v>
      </c>
      <c r="G1873" t="s">
        <v>23</v>
      </c>
      <c r="H1873">
        <v>1</v>
      </c>
      <c r="I1873" t="s">
        <v>327</v>
      </c>
      <c r="J1873" t="s">
        <v>214</v>
      </c>
      <c r="K1873" t="s">
        <v>26</v>
      </c>
      <c r="L1873" t="s">
        <v>27</v>
      </c>
      <c r="M1873" t="s">
        <v>28</v>
      </c>
      <c r="N1873" t="s">
        <v>50</v>
      </c>
      <c r="O1873">
        <v>5</v>
      </c>
      <c r="P1873" t="s">
        <v>367</v>
      </c>
      <c r="Q1873" t="s">
        <v>378</v>
      </c>
      <c r="R1873" t="s">
        <v>379</v>
      </c>
      <c r="S1873" s="2">
        <f t="shared" si="165"/>
        <v>1.4705882352941176E-2</v>
      </c>
      <c r="T1873" s="2">
        <f t="shared" si="168"/>
        <v>14705.882352941177</v>
      </c>
      <c r="U1873" s="2">
        <f t="shared" si="167"/>
        <v>1.3445378151260505E-2</v>
      </c>
      <c r="V1873">
        <f t="shared" si="166"/>
        <v>13.445378151260504</v>
      </c>
    </row>
    <row r="1874" spans="1:22" x14ac:dyDescent="0.2">
      <c r="A1874">
        <v>6</v>
      </c>
      <c r="B1874" t="s">
        <v>76</v>
      </c>
      <c r="C1874">
        <f t="shared" si="169"/>
        <v>0.08</v>
      </c>
      <c r="E1874">
        <v>340</v>
      </c>
      <c r="F1874">
        <v>371.875</v>
      </c>
      <c r="G1874" t="s">
        <v>23</v>
      </c>
      <c r="H1874">
        <v>1</v>
      </c>
      <c r="I1874" t="s">
        <v>308</v>
      </c>
      <c r="J1874" t="s">
        <v>308</v>
      </c>
      <c r="K1874" t="s">
        <v>26</v>
      </c>
      <c r="L1874" t="s">
        <v>27</v>
      </c>
      <c r="M1874" t="s">
        <v>28</v>
      </c>
      <c r="N1874" t="s">
        <v>36</v>
      </c>
      <c r="O1874">
        <v>1</v>
      </c>
      <c r="P1874" t="s">
        <v>367</v>
      </c>
      <c r="Q1874" t="s">
        <v>378</v>
      </c>
      <c r="R1874" t="s">
        <v>379</v>
      </c>
      <c r="S1874" s="2">
        <f t="shared" si="165"/>
        <v>2.9411764705882353E-3</v>
      </c>
      <c r="T1874" s="2">
        <f t="shared" si="168"/>
        <v>2941.1764705882351</v>
      </c>
      <c r="U1874" s="2">
        <f t="shared" si="167"/>
        <v>2.6890756302521009E-3</v>
      </c>
      <c r="V1874">
        <f t="shared" si="166"/>
        <v>2.6890756302521011</v>
      </c>
    </row>
    <row r="1875" spans="1:22" x14ac:dyDescent="0.2">
      <c r="A1875">
        <v>6</v>
      </c>
      <c r="B1875" t="s">
        <v>76</v>
      </c>
      <c r="C1875">
        <f t="shared" si="169"/>
        <v>0.08</v>
      </c>
      <c r="E1875">
        <v>340</v>
      </c>
      <c r="F1875">
        <v>371.875</v>
      </c>
      <c r="G1875" t="s">
        <v>23</v>
      </c>
      <c r="H1875">
        <v>1</v>
      </c>
      <c r="I1875" t="s">
        <v>308</v>
      </c>
      <c r="J1875" t="s">
        <v>308</v>
      </c>
      <c r="K1875" t="s">
        <v>26</v>
      </c>
      <c r="L1875" t="s">
        <v>27</v>
      </c>
      <c r="M1875" t="s">
        <v>28</v>
      </c>
      <c r="N1875" t="s">
        <v>36</v>
      </c>
      <c r="O1875">
        <v>1</v>
      </c>
      <c r="P1875" t="s">
        <v>367</v>
      </c>
      <c r="Q1875" t="s">
        <v>378</v>
      </c>
      <c r="R1875" t="s">
        <v>379</v>
      </c>
      <c r="S1875" s="2">
        <f t="shared" si="165"/>
        <v>2.9411764705882353E-3</v>
      </c>
      <c r="T1875" s="2">
        <f t="shared" si="168"/>
        <v>2941.1764705882351</v>
      </c>
      <c r="U1875" s="2">
        <f t="shared" si="167"/>
        <v>2.6890756302521009E-3</v>
      </c>
      <c r="V1875">
        <f t="shared" si="166"/>
        <v>2.6890756302521011</v>
      </c>
    </row>
    <row r="1876" spans="1:22" x14ac:dyDescent="0.2">
      <c r="A1876">
        <v>6</v>
      </c>
      <c r="B1876" t="s">
        <v>76</v>
      </c>
      <c r="C1876">
        <f t="shared" si="169"/>
        <v>0.08</v>
      </c>
      <c r="E1876">
        <v>340</v>
      </c>
      <c r="F1876">
        <v>371.875</v>
      </c>
      <c r="G1876" t="s">
        <v>23</v>
      </c>
      <c r="H1876">
        <v>1</v>
      </c>
      <c r="I1876" t="s">
        <v>308</v>
      </c>
      <c r="J1876" t="s">
        <v>308</v>
      </c>
      <c r="K1876" t="s">
        <v>26</v>
      </c>
      <c r="L1876" t="s">
        <v>27</v>
      </c>
      <c r="M1876" t="s">
        <v>28</v>
      </c>
      <c r="N1876" t="s">
        <v>36</v>
      </c>
      <c r="O1876">
        <v>1</v>
      </c>
      <c r="P1876" t="s">
        <v>367</v>
      </c>
      <c r="Q1876" t="s">
        <v>378</v>
      </c>
      <c r="R1876" t="s">
        <v>379</v>
      </c>
      <c r="S1876" s="2">
        <f t="shared" si="165"/>
        <v>2.9411764705882353E-3</v>
      </c>
      <c r="T1876" s="2">
        <f t="shared" si="168"/>
        <v>2941.1764705882351</v>
      </c>
      <c r="U1876" s="2">
        <f t="shared" si="167"/>
        <v>2.6890756302521009E-3</v>
      </c>
      <c r="V1876">
        <f t="shared" si="166"/>
        <v>2.6890756302521011</v>
      </c>
    </row>
    <row r="1877" spans="1:22" x14ac:dyDescent="0.2">
      <c r="A1877">
        <v>6</v>
      </c>
      <c r="B1877" t="s">
        <v>76</v>
      </c>
      <c r="C1877">
        <f t="shared" si="169"/>
        <v>0.08</v>
      </c>
      <c r="E1877">
        <v>340</v>
      </c>
      <c r="F1877">
        <v>371.875</v>
      </c>
      <c r="G1877" t="s">
        <v>23</v>
      </c>
      <c r="H1877">
        <v>1</v>
      </c>
      <c r="I1877" t="s">
        <v>189</v>
      </c>
      <c r="J1877" t="s">
        <v>189</v>
      </c>
      <c r="K1877" t="s">
        <v>40</v>
      </c>
      <c r="L1877" t="s">
        <v>27</v>
      </c>
      <c r="M1877" t="s">
        <v>35</v>
      </c>
      <c r="N1877" t="s">
        <v>42</v>
      </c>
      <c r="O1877">
        <v>1</v>
      </c>
      <c r="P1877" t="s">
        <v>367</v>
      </c>
      <c r="Q1877" t="s">
        <v>378</v>
      </c>
      <c r="R1877" t="s">
        <v>379</v>
      </c>
      <c r="S1877" s="2">
        <f t="shared" si="165"/>
        <v>2.9411764705882353E-3</v>
      </c>
      <c r="T1877" s="2">
        <f t="shared" si="168"/>
        <v>2941.1764705882351</v>
      </c>
      <c r="U1877" s="2">
        <f t="shared" si="167"/>
        <v>2.6890756302521009E-3</v>
      </c>
      <c r="V1877">
        <f t="shared" si="166"/>
        <v>2.6890756302521011</v>
      </c>
    </row>
    <row r="1878" spans="1:22" x14ac:dyDescent="0.2">
      <c r="A1878">
        <v>6</v>
      </c>
      <c r="B1878" t="s">
        <v>76</v>
      </c>
      <c r="C1878">
        <f t="shared" si="169"/>
        <v>0.08</v>
      </c>
      <c r="E1878">
        <v>340</v>
      </c>
      <c r="F1878">
        <v>371.875</v>
      </c>
      <c r="G1878" t="s">
        <v>70</v>
      </c>
      <c r="H1878">
        <v>1</v>
      </c>
      <c r="I1878" t="s">
        <v>33</v>
      </c>
      <c r="J1878" t="s">
        <v>33</v>
      </c>
      <c r="K1878" t="s">
        <v>34</v>
      </c>
      <c r="L1878" t="s">
        <v>27</v>
      </c>
      <c r="M1878" t="s">
        <v>35</v>
      </c>
      <c r="N1878" t="s">
        <v>36</v>
      </c>
      <c r="O1878">
        <v>1</v>
      </c>
      <c r="P1878" t="s">
        <v>367</v>
      </c>
      <c r="Q1878" t="s">
        <v>378</v>
      </c>
      <c r="R1878" t="s">
        <v>380</v>
      </c>
      <c r="S1878" s="2">
        <f t="shared" si="165"/>
        <v>2.9411764705882353E-3</v>
      </c>
      <c r="T1878" s="2">
        <f t="shared" si="168"/>
        <v>2941.1764705882351</v>
      </c>
      <c r="U1878" s="2">
        <f t="shared" si="167"/>
        <v>2.6890756302521009E-3</v>
      </c>
      <c r="V1878">
        <f t="shared" si="166"/>
        <v>2.6890756302521011</v>
      </c>
    </row>
    <row r="1879" spans="1:22" x14ac:dyDescent="0.2">
      <c r="A1879">
        <v>6</v>
      </c>
      <c r="B1879" t="s">
        <v>76</v>
      </c>
      <c r="C1879">
        <f t="shared" si="169"/>
        <v>0.08</v>
      </c>
      <c r="E1879">
        <v>340</v>
      </c>
      <c r="F1879">
        <v>371.875</v>
      </c>
      <c r="G1879" t="s">
        <v>70</v>
      </c>
      <c r="H1879">
        <v>1</v>
      </c>
      <c r="I1879" t="s">
        <v>43</v>
      </c>
      <c r="J1879" t="s">
        <v>39</v>
      </c>
      <c r="K1879" t="s">
        <v>40</v>
      </c>
      <c r="L1879" t="s">
        <v>41</v>
      </c>
      <c r="M1879" t="s">
        <v>28</v>
      </c>
      <c r="N1879" t="s">
        <v>42</v>
      </c>
      <c r="O1879">
        <v>2</v>
      </c>
      <c r="P1879" t="s">
        <v>367</v>
      </c>
      <c r="Q1879" t="s">
        <v>378</v>
      </c>
      <c r="R1879" t="s">
        <v>380</v>
      </c>
      <c r="S1879" s="2">
        <f t="shared" si="165"/>
        <v>5.8823529411764705E-3</v>
      </c>
      <c r="T1879" s="2">
        <f t="shared" si="168"/>
        <v>5882.3529411764703</v>
      </c>
      <c r="U1879" s="2">
        <f t="shared" si="167"/>
        <v>5.3781512605042018E-3</v>
      </c>
      <c r="V1879">
        <f t="shared" si="166"/>
        <v>5.3781512605042021</v>
      </c>
    </row>
    <row r="1880" spans="1:22" x14ac:dyDescent="0.2">
      <c r="A1880">
        <v>6</v>
      </c>
      <c r="B1880" t="s">
        <v>76</v>
      </c>
      <c r="C1880">
        <f t="shared" si="169"/>
        <v>0.08</v>
      </c>
      <c r="E1880">
        <v>340</v>
      </c>
      <c r="F1880">
        <v>371.875</v>
      </c>
      <c r="G1880" t="s">
        <v>70</v>
      </c>
      <c r="H1880">
        <v>1</v>
      </c>
      <c r="I1880" t="s">
        <v>163</v>
      </c>
      <c r="J1880" t="s">
        <v>163</v>
      </c>
      <c r="K1880" t="s">
        <v>40</v>
      </c>
      <c r="L1880" t="s">
        <v>41</v>
      </c>
      <c r="M1880" t="s">
        <v>28</v>
      </c>
      <c r="N1880" t="s">
        <v>42</v>
      </c>
      <c r="O1880">
        <v>1</v>
      </c>
      <c r="P1880" t="s">
        <v>367</v>
      </c>
      <c r="Q1880" t="s">
        <v>378</v>
      </c>
      <c r="R1880" t="s">
        <v>380</v>
      </c>
      <c r="S1880" s="2">
        <f t="shared" si="165"/>
        <v>2.9411764705882353E-3</v>
      </c>
      <c r="T1880" s="2">
        <f t="shared" si="168"/>
        <v>2941.1764705882351</v>
      </c>
      <c r="U1880" s="2">
        <f t="shared" si="167"/>
        <v>2.6890756302521009E-3</v>
      </c>
      <c r="V1880">
        <f t="shared" si="166"/>
        <v>2.6890756302521011</v>
      </c>
    </row>
    <row r="1881" spans="1:22" x14ac:dyDescent="0.2">
      <c r="A1881">
        <v>6</v>
      </c>
      <c r="B1881" t="s">
        <v>76</v>
      </c>
      <c r="C1881">
        <f t="shared" si="169"/>
        <v>0.08</v>
      </c>
      <c r="E1881">
        <v>340</v>
      </c>
      <c r="F1881">
        <v>371.875</v>
      </c>
      <c r="G1881" t="s">
        <v>70</v>
      </c>
      <c r="H1881">
        <v>1</v>
      </c>
      <c r="I1881" t="s">
        <v>374</v>
      </c>
      <c r="J1881" t="s">
        <v>374</v>
      </c>
      <c r="K1881" t="s">
        <v>40</v>
      </c>
      <c r="L1881" t="s">
        <v>27</v>
      </c>
      <c r="M1881" t="s">
        <v>35</v>
      </c>
      <c r="N1881" t="s">
        <v>42</v>
      </c>
      <c r="O1881">
        <v>2</v>
      </c>
      <c r="P1881" t="s">
        <v>367</v>
      </c>
      <c r="Q1881" t="s">
        <v>378</v>
      </c>
      <c r="R1881" t="s">
        <v>380</v>
      </c>
      <c r="S1881" s="2">
        <f t="shared" si="165"/>
        <v>5.8823529411764705E-3</v>
      </c>
      <c r="T1881" s="2">
        <f t="shared" si="168"/>
        <v>5882.3529411764703</v>
      </c>
      <c r="U1881" s="2">
        <f t="shared" si="167"/>
        <v>5.3781512605042018E-3</v>
      </c>
      <c r="V1881">
        <f t="shared" si="166"/>
        <v>5.3781512605042021</v>
      </c>
    </row>
    <row r="1882" spans="1:22" x14ac:dyDescent="0.2">
      <c r="A1882">
        <v>6</v>
      </c>
      <c r="B1882" t="s">
        <v>76</v>
      </c>
      <c r="C1882">
        <f t="shared" si="169"/>
        <v>0.08</v>
      </c>
      <c r="E1882">
        <v>340</v>
      </c>
      <c r="F1882">
        <v>371.875</v>
      </c>
      <c r="G1882" t="s">
        <v>70</v>
      </c>
      <c r="H1882">
        <v>1</v>
      </c>
      <c r="I1882" t="s">
        <v>327</v>
      </c>
      <c r="J1882" t="s">
        <v>214</v>
      </c>
      <c r="K1882" t="s">
        <v>26</v>
      </c>
      <c r="L1882" t="s">
        <v>27</v>
      </c>
      <c r="M1882" t="s">
        <v>28</v>
      </c>
      <c r="N1882" t="s">
        <v>50</v>
      </c>
      <c r="O1882">
        <v>8</v>
      </c>
      <c r="P1882" t="s">
        <v>367</v>
      </c>
      <c r="Q1882" t="s">
        <v>378</v>
      </c>
      <c r="R1882" t="s">
        <v>380</v>
      </c>
      <c r="S1882" s="2">
        <f t="shared" si="165"/>
        <v>2.3529411764705882E-2</v>
      </c>
      <c r="T1882" s="2">
        <f t="shared" si="168"/>
        <v>23529.411764705881</v>
      </c>
      <c r="U1882" s="2">
        <f t="shared" si="167"/>
        <v>2.1512605042016807E-2</v>
      </c>
      <c r="V1882">
        <f t="shared" si="166"/>
        <v>21.512605042016808</v>
      </c>
    </row>
    <row r="1883" spans="1:22" x14ac:dyDescent="0.2">
      <c r="A1883">
        <v>6</v>
      </c>
      <c r="B1883" t="s">
        <v>76</v>
      </c>
      <c r="C1883">
        <f t="shared" si="169"/>
        <v>0.08</v>
      </c>
      <c r="E1883">
        <v>340</v>
      </c>
      <c r="F1883">
        <v>371.875</v>
      </c>
      <c r="G1883" t="s">
        <v>70</v>
      </c>
      <c r="H1883">
        <v>1</v>
      </c>
      <c r="I1883" t="s">
        <v>308</v>
      </c>
      <c r="J1883" t="s">
        <v>308</v>
      </c>
      <c r="K1883" t="s">
        <v>26</v>
      </c>
      <c r="L1883" t="s">
        <v>27</v>
      </c>
      <c r="M1883" t="s">
        <v>28</v>
      </c>
      <c r="N1883" t="s">
        <v>36</v>
      </c>
      <c r="O1883">
        <v>2</v>
      </c>
      <c r="P1883" t="s">
        <v>367</v>
      </c>
      <c r="Q1883" t="s">
        <v>378</v>
      </c>
      <c r="R1883" t="s">
        <v>380</v>
      </c>
      <c r="S1883" s="2">
        <f t="shared" si="165"/>
        <v>5.8823529411764705E-3</v>
      </c>
      <c r="T1883" s="2">
        <f t="shared" si="168"/>
        <v>5882.3529411764703</v>
      </c>
      <c r="U1883" s="2">
        <f t="shared" si="167"/>
        <v>5.3781512605042018E-3</v>
      </c>
      <c r="V1883">
        <f t="shared" si="166"/>
        <v>5.3781512605042021</v>
      </c>
    </row>
    <row r="1884" spans="1:22" x14ac:dyDescent="0.2">
      <c r="A1884">
        <v>6</v>
      </c>
      <c r="B1884" t="s">
        <v>76</v>
      </c>
      <c r="C1884">
        <f t="shared" si="169"/>
        <v>0.08</v>
      </c>
      <c r="E1884">
        <v>340</v>
      </c>
      <c r="F1884">
        <v>371.875</v>
      </c>
      <c r="G1884" t="s">
        <v>70</v>
      </c>
      <c r="H1884">
        <v>1</v>
      </c>
      <c r="I1884" t="s">
        <v>308</v>
      </c>
      <c r="J1884" t="s">
        <v>308</v>
      </c>
      <c r="K1884" t="s">
        <v>26</v>
      </c>
      <c r="L1884" t="s">
        <v>27</v>
      </c>
      <c r="M1884" t="s">
        <v>28</v>
      </c>
      <c r="N1884" t="s">
        <v>36</v>
      </c>
      <c r="O1884">
        <v>1</v>
      </c>
      <c r="P1884" t="s">
        <v>367</v>
      </c>
      <c r="Q1884" t="s">
        <v>378</v>
      </c>
      <c r="R1884" t="s">
        <v>380</v>
      </c>
      <c r="S1884" s="2">
        <f t="shared" si="165"/>
        <v>2.9411764705882353E-3</v>
      </c>
      <c r="T1884" s="2">
        <f t="shared" si="168"/>
        <v>2941.1764705882351</v>
      </c>
      <c r="U1884" s="2">
        <f t="shared" si="167"/>
        <v>2.6890756302521009E-3</v>
      </c>
      <c r="V1884">
        <f t="shared" si="166"/>
        <v>2.6890756302521011</v>
      </c>
    </row>
    <row r="1885" spans="1:22" x14ac:dyDescent="0.2">
      <c r="A1885">
        <v>6</v>
      </c>
      <c r="B1885" t="s">
        <v>76</v>
      </c>
      <c r="C1885">
        <f t="shared" si="169"/>
        <v>0.08</v>
      </c>
      <c r="E1885">
        <v>340</v>
      </c>
      <c r="F1885">
        <v>371.875</v>
      </c>
      <c r="G1885" t="s">
        <v>70</v>
      </c>
      <c r="H1885">
        <v>1</v>
      </c>
      <c r="I1885" t="s">
        <v>67</v>
      </c>
      <c r="J1885" t="s">
        <v>67</v>
      </c>
      <c r="K1885" t="s">
        <v>26</v>
      </c>
      <c r="L1885" t="s">
        <v>41</v>
      </c>
      <c r="M1885" t="s">
        <v>28</v>
      </c>
      <c r="N1885" t="s">
        <v>36</v>
      </c>
      <c r="O1885">
        <v>1</v>
      </c>
      <c r="P1885" t="s">
        <v>367</v>
      </c>
      <c r="Q1885" t="s">
        <v>378</v>
      </c>
      <c r="R1885" t="s">
        <v>380</v>
      </c>
      <c r="S1885" s="2">
        <f t="shared" si="165"/>
        <v>2.9411764705882353E-3</v>
      </c>
      <c r="T1885" s="2">
        <f t="shared" si="168"/>
        <v>2941.1764705882351</v>
      </c>
      <c r="U1885" s="2">
        <f t="shared" si="167"/>
        <v>2.6890756302521009E-3</v>
      </c>
      <c r="V1885">
        <f t="shared" si="166"/>
        <v>2.6890756302521011</v>
      </c>
    </row>
    <row r="1886" spans="1:22" x14ac:dyDescent="0.2">
      <c r="A1886">
        <v>6</v>
      </c>
      <c r="B1886" t="s">
        <v>76</v>
      </c>
      <c r="C1886">
        <f t="shared" si="169"/>
        <v>0.08</v>
      </c>
      <c r="E1886">
        <v>340</v>
      </c>
      <c r="F1886">
        <v>371.875</v>
      </c>
      <c r="G1886" t="s">
        <v>72</v>
      </c>
      <c r="H1886">
        <v>1</v>
      </c>
      <c r="I1886" t="s">
        <v>173</v>
      </c>
      <c r="J1886" t="s">
        <v>25</v>
      </c>
      <c r="K1886" t="s">
        <v>26</v>
      </c>
      <c r="L1886" t="s">
        <v>27</v>
      </c>
      <c r="M1886" t="s">
        <v>35</v>
      </c>
      <c r="N1886" t="s">
        <v>29</v>
      </c>
      <c r="O1886">
        <v>1</v>
      </c>
      <c r="P1886" t="s">
        <v>367</v>
      </c>
      <c r="Q1886" t="s">
        <v>378</v>
      </c>
      <c r="R1886" t="s">
        <v>381</v>
      </c>
      <c r="S1886" s="2">
        <f t="shared" si="165"/>
        <v>2.9411764705882353E-3</v>
      </c>
      <c r="T1886" s="2">
        <f t="shared" si="168"/>
        <v>2941.1764705882351</v>
      </c>
      <c r="U1886" s="2">
        <f t="shared" si="167"/>
        <v>2.6890756302521009E-3</v>
      </c>
      <c r="V1886">
        <f t="shared" si="166"/>
        <v>2.6890756302521011</v>
      </c>
    </row>
    <row r="1887" spans="1:22" x14ac:dyDescent="0.2">
      <c r="A1887">
        <v>6</v>
      </c>
      <c r="B1887" t="s">
        <v>76</v>
      </c>
      <c r="C1887">
        <f t="shared" si="169"/>
        <v>0.08</v>
      </c>
      <c r="E1887">
        <v>340</v>
      </c>
      <c r="F1887">
        <v>371.875</v>
      </c>
      <c r="G1887" t="s">
        <v>72</v>
      </c>
      <c r="H1887">
        <v>1</v>
      </c>
      <c r="I1887" t="s">
        <v>305</v>
      </c>
      <c r="J1887" t="s">
        <v>301</v>
      </c>
      <c r="K1887" t="s">
        <v>26</v>
      </c>
      <c r="L1887" t="s">
        <v>27</v>
      </c>
      <c r="M1887" t="s">
        <v>28</v>
      </c>
      <c r="N1887" t="s">
        <v>302</v>
      </c>
      <c r="O1887">
        <v>1</v>
      </c>
      <c r="P1887" t="s">
        <v>367</v>
      </c>
      <c r="Q1887" t="s">
        <v>378</v>
      </c>
      <c r="R1887" t="s">
        <v>381</v>
      </c>
      <c r="S1887" s="2">
        <f t="shared" si="165"/>
        <v>2.9411764705882353E-3</v>
      </c>
      <c r="T1887" s="2">
        <f t="shared" si="168"/>
        <v>2941.1764705882351</v>
      </c>
      <c r="U1887" s="2">
        <f t="shared" si="167"/>
        <v>2.6890756302521009E-3</v>
      </c>
      <c r="V1887">
        <f t="shared" si="166"/>
        <v>2.6890756302521011</v>
      </c>
    </row>
    <row r="1888" spans="1:22" x14ac:dyDescent="0.2">
      <c r="A1888">
        <v>6</v>
      </c>
      <c r="B1888" t="s">
        <v>76</v>
      </c>
      <c r="C1888">
        <f t="shared" si="169"/>
        <v>0.08</v>
      </c>
      <c r="E1888">
        <v>340</v>
      </c>
      <c r="F1888">
        <v>371.875</v>
      </c>
      <c r="G1888" t="s">
        <v>72</v>
      </c>
      <c r="H1888">
        <v>1</v>
      </c>
      <c r="I1888" t="s">
        <v>56</v>
      </c>
      <c r="J1888" t="s">
        <v>56</v>
      </c>
      <c r="K1888" t="s">
        <v>26</v>
      </c>
      <c r="L1888" t="s">
        <v>27</v>
      </c>
      <c r="M1888" t="s">
        <v>28</v>
      </c>
      <c r="N1888" t="s">
        <v>50</v>
      </c>
      <c r="O1888">
        <v>1</v>
      </c>
      <c r="P1888" t="s">
        <v>367</v>
      </c>
      <c r="Q1888" t="s">
        <v>378</v>
      </c>
      <c r="R1888" t="s">
        <v>381</v>
      </c>
      <c r="S1888" s="2">
        <f t="shared" si="165"/>
        <v>2.9411764705882353E-3</v>
      </c>
      <c r="T1888" s="2">
        <f t="shared" si="168"/>
        <v>2941.1764705882351</v>
      </c>
      <c r="U1888" s="2">
        <f t="shared" si="167"/>
        <v>2.6890756302521009E-3</v>
      </c>
      <c r="V1888">
        <f t="shared" si="166"/>
        <v>2.6890756302521011</v>
      </c>
    </row>
    <row r="1889" spans="1:22" x14ac:dyDescent="0.2">
      <c r="A1889">
        <v>6</v>
      </c>
      <c r="B1889" t="s">
        <v>76</v>
      </c>
      <c r="C1889">
        <f t="shared" si="169"/>
        <v>0.08</v>
      </c>
      <c r="E1889">
        <v>340</v>
      </c>
      <c r="F1889">
        <v>371.875</v>
      </c>
      <c r="G1889" t="s">
        <v>72</v>
      </c>
      <c r="H1889">
        <v>1</v>
      </c>
      <c r="I1889" t="s">
        <v>163</v>
      </c>
      <c r="J1889" t="s">
        <v>163</v>
      </c>
      <c r="K1889" t="s">
        <v>40</v>
      </c>
      <c r="L1889" t="s">
        <v>41</v>
      </c>
      <c r="M1889" t="s">
        <v>28</v>
      </c>
      <c r="N1889" t="s">
        <v>42</v>
      </c>
      <c r="O1889">
        <v>2</v>
      </c>
      <c r="P1889" t="s">
        <v>367</v>
      </c>
      <c r="Q1889" t="s">
        <v>378</v>
      </c>
      <c r="R1889" t="s">
        <v>381</v>
      </c>
      <c r="S1889" s="2">
        <f t="shared" si="165"/>
        <v>5.8823529411764705E-3</v>
      </c>
      <c r="T1889" s="2">
        <f t="shared" si="168"/>
        <v>5882.3529411764703</v>
      </c>
      <c r="U1889" s="2">
        <f t="shared" si="167"/>
        <v>5.3781512605042018E-3</v>
      </c>
      <c r="V1889">
        <f t="shared" si="166"/>
        <v>5.3781512605042021</v>
      </c>
    </row>
    <row r="1890" spans="1:22" x14ac:dyDescent="0.2">
      <c r="A1890">
        <v>6</v>
      </c>
      <c r="B1890" t="s">
        <v>76</v>
      </c>
      <c r="C1890">
        <f t="shared" si="169"/>
        <v>0.08</v>
      </c>
      <c r="E1890">
        <v>340</v>
      </c>
      <c r="F1890">
        <v>371.875</v>
      </c>
      <c r="G1890" t="s">
        <v>72</v>
      </c>
      <c r="H1890">
        <v>1</v>
      </c>
      <c r="I1890" t="s">
        <v>310</v>
      </c>
      <c r="J1890" t="s">
        <v>310</v>
      </c>
      <c r="K1890" t="s">
        <v>26</v>
      </c>
      <c r="L1890" t="s">
        <v>27</v>
      </c>
      <c r="M1890" t="s">
        <v>35</v>
      </c>
      <c r="N1890" t="s">
        <v>36</v>
      </c>
      <c r="O1890">
        <v>1</v>
      </c>
      <c r="P1890" t="s">
        <v>367</v>
      </c>
      <c r="Q1890" t="s">
        <v>378</v>
      </c>
      <c r="R1890" t="s">
        <v>381</v>
      </c>
      <c r="S1890" s="2">
        <f t="shared" si="165"/>
        <v>2.9411764705882353E-3</v>
      </c>
      <c r="T1890" s="2">
        <f t="shared" si="168"/>
        <v>2941.1764705882351</v>
      </c>
      <c r="U1890" s="2">
        <f t="shared" si="167"/>
        <v>2.6890756302521009E-3</v>
      </c>
      <c r="V1890">
        <f t="shared" si="166"/>
        <v>2.6890756302521011</v>
      </c>
    </row>
    <row r="1891" spans="1:22" x14ac:dyDescent="0.2">
      <c r="A1891">
        <v>6</v>
      </c>
      <c r="B1891" t="s">
        <v>76</v>
      </c>
      <c r="C1891">
        <f t="shared" si="169"/>
        <v>0.08</v>
      </c>
      <c r="E1891">
        <v>340</v>
      </c>
      <c r="F1891">
        <v>371.875</v>
      </c>
      <c r="G1891" t="s">
        <v>72</v>
      </c>
      <c r="H1891">
        <v>1</v>
      </c>
      <c r="I1891" t="s">
        <v>65</v>
      </c>
      <c r="J1891" t="s">
        <v>65</v>
      </c>
      <c r="K1891" t="s">
        <v>34</v>
      </c>
      <c r="L1891" t="s">
        <v>41</v>
      </c>
      <c r="M1891" t="s">
        <v>35</v>
      </c>
      <c r="N1891" t="s">
        <v>66</v>
      </c>
      <c r="O1891">
        <v>1</v>
      </c>
      <c r="P1891" t="s">
        <v>367</v>
      </c>
      <c r="Q1891" t="s">
        <v>378</v>
      </c>
      <c r="R1891" t="s">
        <v>381</v>
      </c>
      <c r="S1891" s="2">
        <f t="shared" si="165"/>
        <v>2.9411764705882353E-3</v>
      </c>
      <c r="T1891" s="2">
        <f t="shared" si="168"/>
        <v>2941.1764705882351</v>
      </c>
      <c r="U1891" s="2">
        <f t="shared" si="167"/>
        <v>2.6890756302521009E-3</v>
      </c>
      <c r="V1891">
        <f t="shared" si="166"/>
        <v>2.6890756302521011</v>
      </c>
    </row>
    <row r="1892" spans="1:22" x14ac:dyDescent="0.2">
      <c r="A1892">
        <v>6</v>
      </c>
      <c r="B1892" t="s">
        <v>76</v>
      </c>
      <c r="C1892">
        <f t="shared" si="169"/>
        <v>0.08</v>
      </c>
      <c r="E1892">
        <v>340</v>
      </c>
      <c r="F1892">
        <v>371.875</v>
      </c>
      <c r="G1892" t="s">
        <v>72</v>
      </c>
      <c r="H1892">
        <v>1</v>
      </c>
      <c r="I1892" t="s">
        <v>327</v>
      </c>
      <c r="J1892" t="s">
        <v>214</v>
      </c>
      <c r="K1892" t="s">
        <v>26</v>
      </c>
      <c r="L1892" t="s">
        <v>27</v>
      </c>
      <c r="M1892" t="s">
        <v>28</v>
      </c>
      <c r="N1892" t="s">
        <v>50</v>
      </c>
      <c r="O1892">
        <v>5</v>
      </c>
      <c r="P1892" t="s">
        <v>367</v>
      </c>
      <c r="Q1892" t="s">
        <v>378</v>
      </c>
      <c r="R1892" t="s">
        <v>381</v>
      </c>
      <c r="S1892" s="2">
        <f t="shared" si="165"/>
        <v>1.4705882352941176E-2</v>
      </c>
      <c r="T1892" s="2">
        <f t="shared" si="168"/>
        <v>14705.882352941177</v>
      </c>
      <c r="U1892" s="2">
        <f t="shared" si="167"/>
        <v>1.3445378151260505E-2</v>
      </c>
      <c r="V1892">
        <f t="shared" si="166"/>
        <v>13.445378151260504</v>
      </c>
    </row>
    <row r="1893" spans="1:22" x14ac:dyDescent="0.2">
      <c r="A1893">
        <v>6</v>
      </c>
      <c r="B1893" t="s">
        <v>76</v>
      </c>
      <c r="C1893">
        <f t="shared" si="169"/>
        <v>0.08</v>
      </c>
      <c r="E1893">
        <v>340</v>
      </c>
      <c r="F1893">
        <v>371.875</v>
      </c>
      <c r="G1893" t="s">
        <v>72</v>
      </c>
      <c r="H1893">
        <v>1</v>
      </c>
      <c r="I1893" t="s">
        <v>327</v>
      </c>
      <c r="J1893" t="s">
        <v>214</v>
      </c>
      <c r="K1893" t="s">
        <v>26</v>
      </c>
      <c r="L1893" t="s">
        <v>27</v>
      </c>
      <c r="M1893" t="s">
        <v>28</v>
      </c>
      <c r="N1893" t="s">
        <v>50</v>
      </c>
      <c r="O1893">
        <v>1</v>
      </c>
      <c r="P1893" t="s">
        <v>367</v>
      </c>
      <c r="Q1893" t="s">
        <v>378</v>
      </c>
      <c r="R1893" t="s">
        <v>381</v>
      </c>
      <c r="S1893" s="2">
        <f t="shared" si="165"/>
        <v>2.9411764705882353E-3</v>
      </c>
      <c r="T1893" s="2">
        <f t="shared" si="168"/>
        <v>2941.1764705882351</v>
      </c>
      <c r="U1893" s="2">
        <f t="shared" si="167"/>
        <v>2.6890756302521009E-3</v>
      </c>
      <c r="V1893">
        <f t="shared" si="166"/>
        <v>2.6890756302521011</v>
      </c>
    </row>
    <row r="1894" spans="1:22" x14ac:dyDescent="0.2">
      <c r="A1894">
        <v>6</v>
      </c>
      <c r="B1894" t="s">
        <v>76</v>
      </c>
      <c r="C1894">
        <f t="shared" si="169"/>
        <v>0.08</v>
      </c>
      <c r="E1894">
        <v>340</v>
      </c>
      <c r="F1894">
        <v>371.875</v>
      </c>
      <c r="G1894" t="s">
        <v>72</v>
      </c>
      <c r="H1894">
        <v>1</v>
      </c>
      <c r="I1894" t="s">
        <v>189</v>
      </c>
      <c r="J1894" t="s">
        <v>189</v>
      </c>
      <c r="K1894" t="s">
        <v>40</v>
      </c>
      <c r="L1894" t="s">
        <v>27</v>
      </c>
      <c r="M1894" t="s">
        <v>35</v>
      </c>
      <c r="N1894" t="s">
        <v>42</v>
      </c>
      <c r="O1894">
        <v>2</v>
      </c>
      <c r="P1894" t="s">
        <v>367</v>
      </c>
      <c r="Q1894" t="s">
        <v>378</v>
      </c>
      <c r="R1894" t="s">
        <v>381</v>
      </c>
      <c r="S1894" s="2">
        <f t="shared" si="165"/>
        <v>5.8823529411764705E-3</v>
      </c>
      <c r="T1894" s="2">
        <f t="shared" si="168"/>
        <v>5882.3529411764703</v>
      </c>
      <c r="U1894" s="2">
        <f t="shared" si="167"/>
        <v>5.3781512605042018E-3</v>
      </c>
      <c r="V1894">
        <f t="shared" si="166"/>
        <v>5.3781512605042021</v>
      </c>
    </row>
    <row r="1895" spans="1:22" x14ac:dyDescent="0.2">
      <c r="A1895">
        <v>6</v>
      </c>
      <c r="B1895" t="s">
        <v>76</v>
      </c>
      <c r="C1895">
        <f t="shared" si="169"/>
        <v>0.08</v>
      </c>
      <c r="E1895">
        <v>340</v>
      </c>
      <c r="F1895">
        <v>371.875</v>
      </c>
      <c r="G1895" t="s">
        <v>74</v>
      </c>
      <c r="H1895">
        <v>1</v>
      </c>
      <c r="I1895" t="s">
        <v>43</v>
      </c>
      <c r="J1895" t="s">
        <v>39</v>
      </c>
      <c r="K1895" t="s">
        <v>40</v>
      </c>
      <c r="L1895" t="s">
        <v>41</v>
      </c>
      <c r="M1895" t="s">
        <v>28</v>
      </c>
      <c r="N1895" t="s">
        <v>42</v>
      </c>
      <c r="O1895">
        <v>1</v>
      </c>
      <c r="P1895" t="s">
        <v>367</v>
      </c>
      <c r="Q1895" t="s">
        <v>378</v>
      </c>
      <c r="R1895" t="s">
        <v>382</v>
      </c>
      <c r="S1895" s="2">
        <f t="shared" si="165"/>
        <v>2.9411764705882353E-3</v>
      </c>
      <c r="T1895" s="2">
        <f t="shared" si="168"/>
        <v>2941.1764705882351</v>
      </c>
      <c r="U1895" s="2">
        <f t="shared" si="167"/>
        <v>2.6890756302521009E-3</v>
      </c>
      <c r="V1895">
        <f t="shared" si="166"/>
        <v>2.6890756302521011</v>
      </c>
    </row>
    <row r="1896" spans="1:22" x14ac:dyDescent="0.2">
      <c r="A1896">
        <v>6</v>
      </c>
      <c r="B1896" t="s">
        <v>76</v>
      </c>
      <c r="C1896">
        <f t="shared" si="169"/>
        <v>0.08</v>
      </c>
      <c r="E1896">
        <v>340</v>
      </c>
      <c r="F1896">
        <v>371.875</v>
      </c>
      <c r="G1896" t="s">
        <v>74</v>
      </c>
      <c r="H1896">
        <v>1</v>
      </c>
      <c r="I1896" t="s">
        <v>56</v>
      </c>
      <c r="J1896" t="s">
        <v>56</v>
      </c>
      <c r="K1896" t="s">
        <v>26</v>
      </c>
      <c r="L1896" t="s">
        <v>27</v>
      </c>
      <c r="M1896" t="s">
        <v>28</v>
      </c>
      <c r="N1896" t="s">
        <v>50</v>
      </c>
      <c r="O1896">
        <v>1</v>
      </c>
      <c r="P1896" t="s">
        <v>367</v>
      </c>
      <c r="Q1896" t="s">
        <v>378</v>
      </c>
      <c r="R1896" t="s">
        <v>382</v>
      </c>
      <c r="S1896" s="2">
        <f t="shared" si="165"/>
        <v>2.9411764705882353E-3</v>
      </c>
      <c r="T1896" s="2">
        <f t="shared" si="168"/>
        <v>2941.1764705882351</v>
      </c>
      <c r="U1896" s="2">
        <f t="shared" si="167"/>
        <v>2.6890756302521009E-3</v>
      </c>
      <c r="V1896">
        <f t="shared" si="166"/>
        <v>2.6890756302521011</v>
      </c>
    </row>
    <row r="1897" spans="1:22" x14ac:dyDescent="0.2">
      <c r="A1897">
        <v>6</v>
      </c>
      <c r="B1897" t="s">
        <v>76</v>
      </c>
      <c r="C1897">
        <f t="shared" si="169"/>
        <v>0.08</v>
      </c>
      <c r="E1897">
        <v>340</v>
      </c>
      <c r="F1897">
        <v>371.875</v>
      </c>
      <c r="G1897" t="s">
        <v>74</v>
      </c>
      <c r="H1897">
        <v>1</v>
      </c>
      <c r="I1897" t="s">
        <v>377</v>
      </c>
      <c r="J1897" t="s">
        <v>214</v>
      </c>
      <c r="K1897" t="s">
        <v>26</v>
      </c>
      <c r="L1897" t="s">
        <v>27</v>
      </c>
      <c r="M1897" t="s">
        <v>28</v>
      </c>
      <c r="N1897" t="s">
        <v>50</v>
      </c>
      <c r="O1897">
        <v>2</v>
      </c>
      <c r="P1897" t="s">
        <v>367</v>
      </c>
      <c r="Q1897" t="s">
        <v>378</v>
      </c>
      <c r="R1897" t="s">
        <v>382</v>
      </c>
      <c r="S1897" s="2">
        <f t="shared" si="165"/>
        <v>5.8823529411764705E-3</v>
      </c>
      <c r="T1897" s="2">
        <f t="shared" si="168"/>
        <v>5882.3529411764703</v>
      </c>
      <c r="U1897" s="2">
        <f t="shared" si="167"/>
        <v>5.3781512605042018E-3</v>
      </c>
      <c r="V1897">
        <f t="shared" si="166"/>
        <v>5.3781512605042021</v>
      </c>
    </row>
    <row r="1898" spans="1:22" x14ac:dyDescent="0.2">
      <c r="A1898">
        <v>6</v>
      </c>
      <c r="B1898" t="s">
        <v>76</v>
      </c>
      <c r="C1898">
        <f t="shared" si="169"/>
        <v>0.08</v>
      </c>
      <c r="E1898">
        <v>340</v>
      </c>
      <c r="F1898">
        <v>371.875</v>
      </c>
      <c r="G1898" t="s">
        <v>74</v>
      </c>
      <c r="H1898">
        <v>1</v>
      </c>
      <c r="I1898" t="s">
        <v>327</v>
      </c>
      <c r="J1898" t="s">
        <v>214</v>
      </c>
      <c r="K1898" t="s">
        <v>26</v>
      </c>
      <c r="L1898" t="s">
        <v>27</v>
      </c>
      <c r="M1898" t="s">
        <v>28</v>
      </c>
      <c r="N1898" t="s">
        <v>50</v>
      </c>
      <c r="O1898">
        <v>9</v>
      </c>
      <c r="P1898" t="s">
        <v>367</v>
      </c>
      <c r="Q1898" t="s">
        <v>378</v>
      </c>
      <c r="R1898" t="s">
        <v>382</v>
      </c>
      <c r="S1898" s="2">
        <f t="shared" si="165"/>
        <v>2.6470588235294117E-2</v>
      </c>
      <c r="T1898" s="2">
        <f t="shared" si="168"/>
        <v>26470.588235294119</v>
      </c>
      <c r="U1898" s="2">
        <f t="shared" si="167"/>
        <v>2.4201680672268907E-2</v>
      </c>
      <c r="V1898">
        <f t="shared" si="166"/>
        <v>24.201680672268907</v>
      </c>
    </row>
    <row r="1899" spans="1:22" x14ac:dyDescent="0.2">
      <c r="A1899">
        <v>6</v>
      </c>
      <c r="B1899" t="s">
        <v>76</v>
      </c>
      <c r="C1899">
        <f t="shared" si="169"/>
        <v>0.08</v>
      </c>
      <c r="E1899">
        <v>340</v>
      </c>
      <c r="F1899">
        <v>371.875</v>
      </c>
      <c r="G1899" t="s">
        <v>74</v>
      </c>
      <c r="H1899">
        <v>1</v>
      </c>
      <c r="I1899" t="s">
        <v>327</v>
      </c>
      <c r="J1899" t="s">
        <v>214</v>
      </c>
      <c r="K1899" t="s">
        <v>26</v>
      </c>
      <c r="L1899" t="s">
        <v>27</v>
      </c>
      <c r="M1899" t="s">
        <v>28</v>
      </c>
      <c r="N1899" t="s">
        <v>50</v>
      </c>
      <c r="O1899">
        <v>1</v>
      </c>
      <c r="P1899" t="s">
        <v>367</v>
      </c>
      <c r="Q1899" t="s">
        <v>378</v>
      </c>
      <c r="R1899" t="s">
        <v>382</v>
      </c>
      <c r="S1899" s="2">
        <f t="shared" si="165"/>
        <v>2.9411764705882353E-3</v>
      </c>
      <c r="T1899" s="2">
        <f t="shared" si="168"/>
        <v>2941.1764705882351</v>
      </c>
      <c r="U1899" s="2">
        <f t="shared" si="167"/>
        <v>2.6890756302521009E-3</v>
      </c>
      <c r="V1899">
        <f t="shared" si="166"/>
        <v>2.6890756302521011</v>
      </c>
    </row>
    <row r="1900" spans="1:22" x14ac:dyDescent="0.2">
      <c r="A1900">
        <v>6</v>
      </c>
      <c r="B1900" t="s">
        <v>76</v>
      </c>
      <c r="C1900">
        <f t="shared" si="169"/>
        <v>0.08</v>
      </c>
      <c r="E1900">
        <v>340</v>
      </c>
      <c r="F1900">
        <v>371.875</v>
      </c>
      <c r="G1900" t="s">
        <v>74</v>
      </c>
      <c r="H1900">
        <v>1</v>
      </c>
      <c r="I1900" t="s">
        <v>308</v>
      </c>
      <c r="J1900" t="s">
        <v>308</v>
      </c>
      <c r="K1900" t="s">
        <v>26</v>
      </c>
      <c r="L1900" t="s">
        <v>27</v>
      </c>
      <c r="M1900" t="s">
        <v>28</v>
      </c>
      <c r="N1900" t="s">
        <v>36</v>
      </c>
      <c r="O1900">
        <v>2</v>
      </c>
      <c r="P1900" t="s">
        <v>367</v>
      </c>
      <c r="Q1900" t="s">
        <v>378</v>
      </c>
      <c r="R1900" t="s">
        <v>382</v>
      </c>
      <c r="S1900" s="2">
        <f t="shared" si="165"/>
        <v>5.8823529411764705E-3</v>
      </c>
      <c r="T1900" s="2">
        <f t="shared" si="168"/>
        <v>5882.3529411764703</v>
      </c>
      <c r="U1900" s="2">
        <f t="shared" si="167"/>
        <v>5.3781512605042018E-3</v>
      </c>
      <c r="V1900">
        <f t="shared" si="166"/>
        <v>5.3781512605042021</v>
      </c>
    </row>
    <row r="1901" spans="1:22" x14ac:dyDescent="0.2">
      <c r="A1901">
        <v>7</v>
      </c>
      <c r="B1901" t="s">
        <v>22</v>
      </c>
      <c r="C1901">
        <f t="shared" ref="C1901:C1953" si="170">(4/100)</f>
        <v>0.04</v>
      </c>
      <c r="E1901">
        <v>200</v>
      </c>
      <c r="F1901">
        <v>218.75</v>
      </c>
      <c r="G1901" t="s">
        <v>23</v>
      </c>
      <c r="H1901">
        <v>1</v>
      </c>
      <c r="I1901" t="s">
        <v>43</v>
      </c>
      <c r="J1901" t="s">
        <v>39</v>
      </c>
      <c r="K1901" t="s">
        <v>40</v>
      </c>
      <c r="L1901" t="s">
        <v>41</v>
      </c>
      <c r="M1901" t="s">
        <v>28</v>
      </c>
      <c r="N1901" t="s">
        <v>42</v>
      </c>
      <c r="O1901">
        <v>2</v>
      </c>
      <c r="P1901" t="s">
        <v>383</v>
      </c>
      <c r="Q1901" t="s">
        <v>384</v>
      </c>
      <c r="R1901" t="s">
        <v>385</v>
      </c>
      <c r="S1901" s="2">
        <f t="shared" si="165"/>
        <v>0.01</v>
      </c>
      <c r="T1901" s="2">
        <f t="shared" si="168"/>
        <v>10000</v>
      </c>
      <c r="U1901" s="2">
        <f t="shared" si="167"/>
        <v>9.1428571428571435E-3</v>
      </c>
      <c r="V1901">
        <f t="shared" si="166"/>
        <v>9.1428571428571441</v>
      </c>
    </row>
    <row r="1902" spans="1:22" x14ac:dyDescent="0.2">
      <c r="A1902">
        <v>7</v>
      </c>
      <c r="B1902" t="s">
        <v>22</v>
      </c>
      <c r="C1902">
        <f t="shared" si="170"/>
        <v>0.04</v>
      </c>
      <c r="E1902">
        <v>200</v>
      </c>
      <c r="F1902">
        <v>218.75</v>
      </c>
      <c r="G1902" t="s">
        <v>23</v>
      </c>
      <c r="H1902">
        <v>1</v>
      </c>
      <c r="I1902" t="s">
        <v>43</v>
      </c>
      <c r="J1902" t="s">
        <v>39</v>
      </c>
      <c r="K1902" t="s">
        <v>40</v>
      </c>
      <c r="L1902" t="s">
        <v>41</v>
      </c>
      <c r="M1902" t="s">
        <v>28</v>
      </c>
      <c r="N1902" t="s">
        <v>42</v>
      </c>
      <c r="O1902">
        <v>2</v>
      </c>
      <c r="P1902" t="s">
        <v>383</v>
      </c>
      <c r="Q1902" t="s">
        <v>384</v>
      </c>
      <c r="R1902" t="s">
        <v>385</v>
      </c>
      <c r="S1902" s="2">
        <f t="shared" si="165"/>
        <v>0.01</v>
      </c>
      <c r="T1902" s="2">
        <f t="shared" si="168"/>
        <v>10000</v>
      </c>
      <c r="U1902" s="2">
        <f t="shared" si="167"/>
        <v>9.1428571428571435E-3</v>
      </c>
      <c r="V1902">
        <f t="shared" si="166"/>
        <v>9.1428571428571441</v>
      </c>
    </row>
    <row r="1903" spans="1:22" x14ac:dyDescent="0.2">
      <c r="A1903">
        <v>7</v>
      </c>
      <c r="B1903" t="s">
        <v>22</v>
      </c>
      <c r="C1903">
        <f t="shared" si="170"/>
        <v>0.04</v>
      </c>
      <c r="E1903">
        <v>200</v>
      </c>
      <c r="F1903">
        <v>218.75</v>
      </c>
      <c r="G1903" t="s">
        <v>23</v>
      </c>
      <c r="H1903">
        <v>1</v>
      </c>
      <c r="I1903" t="s">
        <v>51</v>
      </c>
      <c r="J1903" t="s">
        <v>51</v>
      </c>
      <c r="K1903" t="s">
        <v>26</v>
      </c>
      <c r="L1903" t="s">
        <v>27</v>
      </c>
      <c r="M1903" t="s">
        <v>28</v>
      </c>
      <c r="N1903" t="s">
        <v>36</v>
      </c>
      <c r="O1903">
        <v>1</v>
      </c>
      <c r="P1903" t="s">
        <v>383</v>
      </c>
      <c r="Q1903" t="s">
        <v>384</v>
      </c>
      <c r="R1903" t="s">
        <v>385</v>
      </c>
      <c r="S1903" s="2">
        <f t="shared" si="165"/>
        <v>5.0000000000000001E-3</v>
      </c>
      <c r="T1903" s="2">
        <f t="shared" si="168"/>
        <v>5000</v>
      </c>
      <c r="U1903" s="2">
        <f t="shared" si="167"/>
        <v>4.5714285714285718E-3</v>
      </c>
      <c r="V1903">
        <f t="shared" si="166"/>
        <v>4.5714285714285721</v>
      </c>
    </row>
    <row r="1904" spans="1:22" x14ac:dyDescent="0.2">
      <c r="A1904">
        <v>7</v>
      </c>
      <c r="B1904" t="s">
        <v>22</v>
      </c>
      <c r="C1904">
        <f t="shared" si="170"/>
        <v>0.04</v>
      </c>
      <c r="E1904">
        <v>200</v>
      </c>
      <c r="F1904">
        <v>218.75</v>
      </c>
      <c r="G1904" t="s">
        <v>23</v>
      </c>
      <c r="H1904">
        <v>1</v>
      </c>
      <c r="I1904" t="s">
        <v>51</v>
      </c>
      <c r="J1904" t="s">
        <v>51</v>
      </c>
      <c r="K1904" t="s">
        <v>26</v>
      </c>
      <c r="L1904" t="s">
        <v>27</v>
      </c>
      <c r="M1904" t="s">
        <v>28</v>
      </c>
      <c r="N1904" t="s">
        <v>36</v>
      </c>
      <c r="O1904">
        <v>1</v>
      </c>
      <c r="P1904" t="s">
        <v>383</v>
      </c>
      <c r="Q1904" t="s">
        <v>384</v>
      </c>
      <c r="R1904" t="s">
        <v>385</v>
      </c>
      <c r="S1904" s="2">
        <f t="shared" si="165"/>
        <v>5.0000000000000001E-3</v>
      </c>
      <c r="T1904" s="2">
        <f t="shared" si="168"/>
        <v>5000</v>
      </c>
      <c r="U1904" s="2">
        <f t="shared" si="167"/>
        <v>4.5714285714285718E-3</v>
      </c>
      <c r="V1904">
        <f t="shared" si="166"/>
        <v>4.5714285714285721</v>
      </c>
    </row>
    <row r="1905" spans="1:22" x14ac:dyDescent="0.2">
      <c r="A1905">
        <v>7</v>
      </c>
      <c r="B1905" t="s">
        <v>22</v>
      </c>
      <c r="C1905">
        <f t="shared" si="170"/>
        <v>0.04</v>
      </c>
      <c r="E1905">
        <v>200</v>
      </c>
      <c r="F1905">
        <v>218.75</v>
      </c>
      <c r="G1905" t="s">
        <v>23</v>
      </c>
      <c r="H1905">
        <v>1</v>
      </c>
      <c r="I1905" t="s">
        <v>163</v>
      </c>
      <c r="J1905" t="s">
        <v>163</v>
      </c>
      <c r="K1905" t="s">
        <v>40</v>
      </c>
      <c r="L1905" t="s">
        <v>41</v>
      </c>
      <c r="M1905" t="s">
        <v>28</v>
      </c>
      <c r="N1905" t="s">
        <v>42</v>
      </c>
      <c r="O1905">
        <v>1</v>
      </c>
      <c r="P1905" t="s">
        <v>383</v>
      </c>
      <c r="Q1905" t="s">
        <v>384</v>
      </c>
      <c r="R1905" t="s">
        <v>385</v>
      </c>
      <c r="S1905" s="2">
        <f t="shared" si="165"/>
        <v>5.0000000000000001E-3</v>
      </c>
      <c r="T1905" s="2">
        <f t="shared" si="168"/>
        <v>5000</v>
      </c>
      <c r="U1905" s="2">
        <f t="shared" si="167"/>
        <v>4.5714285714285718E-3</v>
      </c>
      <c r="V1905">
        <f t="shared" si="166"/>
        <v>4.5714285714285721</v>
      </c>
    </row>
    <row r="1906" spans="1:22" x14ac:dyDescent="0.2">
      <c r="A1906">
        <v>7</v>
      </c>
      <c r="B1906" t="s">
        <v>22</v>
      </c>
      <c r="C1906">
        <f t="shared" si="170"/>
        <v>0.04</v>
      </c>
      <c r="E1906">
        <v>200</v>
      </c>
      <c r="F1906">
        <v>218.75</v>
      </c>
      <c r="G1906" t="s">
        <v>23</v>
      </c>
      <c r="H1906">
        <v>1</v>
      </c>
      <c r="I1906" t="s">
        <v>310</v>
      </c>
      <c r="J1906" t="s">
        <v>310</v>
      </c>
      <c r="K1906" t="s">
        <v>26</v>
      </c>
      <c r="L1906" t="s">
        <v>27</v>
      </c>
      <c r="M1906" t="s">
        <v>35</v>
      </c>
      <c r="N1906" t="s">
        <v>36</v>
      </c>
      <c r="O1906">
        <v>1</v>
      </c>
      <c r="P1906" t="s">
        <v>383</v>
      </c>
      <c r="Q1906" t="s">
        <v>384</v>
      </c>
      <c r="R1906" t="s">
        <v>385</v>
      </c>
      <c r="S1906" s="2">
        <f t="shared" si="165"/>
        <v>5.0000000000000001E-3</v>
      </c>
      <c r="T1906" s="2">
        <f t="shared" si="168"/>
        <v>5000</v>
      </c>
      <c r="U1906" s="2">
        <f t="shared" si="167"/>
        <v>4.5714285714285718E-3</v>
      </c>
      <c r="V1906">
        <f t="shared" si="166"/>
        <v>4.5714285714285721</v>
      </c>
    </row>
    <row r="1907" spans="1:22" x14ac:dyDescent="0.2">
      <c r="A1907">
        <v>7</v>
      </c>
      <c r="B1907" t="s">
        <v>22</v>
      </c>
      <c r="C1907">
        <f t="shared" si="170"/>
        <v>0.04</v>
      </c>
      <c r="E1907">
        <v>200</v>
      </c>
      <c r="F1907">
        <v>218.75</v>
      </c>
      <c r="G1907" t="s">
        <v>23</v>
      </c>
      <c r="H1907">
        <v>1</v>
      </c>
      <c r="I1907" t="s">
        <v>306</v>
      </c>
      <c r="J1907" t="s">
        <v>306</v>
      </c>
      <c r="K1907" t="s">
        <v>40</v>
      </c>
      <c r="L1907" t="s">
        <v>41</v>
      </c>
      <c r="M1907" t="s">
        <v>28</v>
      </c>
      <c r="N1907" t="s">
        <v>42</v>
      </c>
      <c r="O1907">
        <v>1</v>
      </c>
      <c r="P1907" t="s">
        <v>383</v>
      </c>
      <c r="Q1907" t="s">
        <v>384</v>
      </c>
      <c r="R1907" t="s">
        <v>385</v>
      </c>
      <c r="S1907" s="2">
        <f t="shared" si="165"/>
        <v>5.0000000000000001E-3</v>
      </c>
      <c r="T1907" s="2">
        <f t="shared" si="168"/>
        <v>5000</v>
      </c>
      <c r="U1907" s="2">
        <f t="shared" si="167"/>
        <v>4.5714285714285718E-3</v>
      </c>
      <c r="V1907">
        <f t="shared" si="166"/>
        <v>4.5714285714285721</v>
      </c>
    </row>
    <row r="1908" spans="1:22" x14ac:dyDescent="0.2">
      <c r="A1908">
        <v>7</v>
      </c>
      <c r="B1908" t="s">
        <v>22</v>
      </c>
      <c r="C1908">
        <f t="shared" si="170"/>
        <v>0.04</v>
      </c>
      <c r="E1908">
        <v>200</v>
      </c>
      <c r="F1908">
        <v>218.75</v>
      </c>
      <c r="G1908" t="s">
        <v>23</v>
      </c>
      <c r="H1908">
        <v>1</v>
      </c>
      <c r="I1908" t="s">
        <v>306</v>
      </c>
      <c r="J1908" t="s">
        <v>306</v>
      </c>
      <c r="K1908" t="s">
        <v>40</v>
      </c>
      <c r="L1908" t="s">
        <v>41</v>
      </c>
      <c r="M1908" t="s">
        <v>28</v>
      </c>
      <c r="N1908" t="s">
        <v>42</v>
      </c>
      <c r="O1908">
        <v>3</v>
      </c>
      <c r="P1908" t="s">
        <v>383</v>
      </c>
      <c r="Q1908" t="s">
        <v>384</v>
      </c>
      <c r="R1908" t="s">
        <v>385</v>
      </c>
      <c r="S1908" s="2">
        <f t="shared" si="165"/>
        <v>1.4999999999999999E-2</v>
      </c>
      <c r="T1908" s="2">
        <f t="shared" si="168"/>
        <v>15000</v>
      </c>
      <c r="U1908" s="2">
        <f t="shared" si="167"/>
        <v>1.3714285714285714E-2</v>
      </c>
      <c r="V1908">
        <f t="shared" si="166"/>
        <v>13.714285714285714</v>
      </c>
    </row>
    <row r="1909" spans="1:22" x14ac:dyDescent="0.2">
      <c r="A1909">
        <v>7</v>
      </c>
      <c r="B1909" t="s">
        <v>22</v>
      </c>
      <c r="C1909">
        <f t="shared" si="170"/>
        <v>0.04</v>
      </c>
      <c r="E1909">
        <v>200</v>
      </c>
      <c r="F1909">
        <v>218.75</v>
      </c>
      <c r="G1909" t="s">
        <v>23</v>
      </c>
      <c r="H1909">
        <v>1</v>
      </c>
      <c r="I1909" t="s">
        <v>189</v>
      </c>
      <c r="J1909" t="s">
        <v>189</v>
      </c>
      <c r="K1909" t="s">
        <v>40</v>
      </c>
      <c r="L1909" t="s">
        <v>27</v>
      </c>
      <c r="M1909" t="s">
        <v>35</v>
      </c>
      <c r="N1909" t="s">
        <v>42</v>
      </c>
      <c r="O1909">
        <v>9</v>
      </c>
      <c r="P1909" t="s">
        <v>383</v>
      </c>
      <c r="Q1909" t="s">
        <v>384</v>
      </c>
      <c r="R1909" t="s">
        <v>385</v>
      </c>
      <c r="S1909" s="2">
        <f t="shared" si="165"/>
        <v>4.4999999999999998E-2</v>
      </c>
      <c r="T1909" s="2">
        <f t="shared" si="168"/>
        <v>45000</v>
      </c>
      <c r="U1909" s="2">
        <f t="shared" si="167"/>
        <v>4.1142857142857141E-2</v>
      </c>
      <c r="V1909">
        <f t="shared" si="166"/>
        <v>41.142857142857139</v>
      </c>
    </row>
    <row r="1910" spans="1:22" x14ac:dyDescent="0.2">
      <c r="A1910">
        <v>7</v>
      </c>
      <c r="B1910" t="s">
        <v>22</v>
      </c>
      <c r="C1910">
        <f t="shared" si="170"/>
        <v>0.04</v>
      </c>
      <c r="E1910">
        <v>200</v>
      </c>
      <c r="F1910">
        <v>218.75</v>
      </c>
      <c r="G1910" t="s">
        <v>23</v>
      </c>
      <c r="H1910">
        <v>1</v>
      </c>
      <c r="I1910" t="s">
        <v>189</v>
      </c>
      <c r="J1910" t="s">
        <v>189</v>
      </c>
      <c r="K1910" t="s">
        <v>40</v>
      </c>
      <c r="L1910" t="s">
        <v>27</v>
      </c>
      <c r="M1910" t="s">
        <v>35</v>
      </c>
      <c r="N1910" t="s">
        <v>42</v>
      </c>
      <c r="O1910">
        <v>4</v>
      </c>
      <c r="P1910" t="s">
        <v>383</v>
      </c>
      <c r="Q1910" t="s">
        <v>384</v>
      </c>
      <c r="R1910" t="s">
        <v>385</v>
      </c>
      <c r="S1910" s="2">
        <f t="shared" si="165"/>
        <v>0.02</v>
      </c>
      <c r="T1910" s="2">
        <f t="shared" si="168"/>
        <v>20000</v>
      </c>
      <c r="U1910" s="2">
        <f t="shared" si="167"/>
        <v>1.8285714285714287E-2</v>
      </c>
      <c r="V1910">
        <f t="shared" si="166"/>
        <v>18.285714285714288</v>
      </c>
    </row>
    <row r="1911" spans="1:22" x14ac:dyDescent="0.2">
      <c r="A1911">
        <v>7</v>
      </c>
      <c r="B1911" t="s">
        <v>22</v>
      </c>
      <c r="C1911">
        <f t="shared" si="170"/>
        <v>0.04</v>
      </c>
      <c r="E1911">
        <v>200</v>
      </c>
      <c r="F1911">
        <v>218.75</v>
      </c>
      <c r="G1911" t="s">
        <v>70</v>
      </c>
      <c r="H1911">
        <v>1</v>
      </c>
      <c r="I1911" t="s">
        <v>33</v>
      </c>
      <c r="J1911" t="s">
        <v>33</v>
      </c>
      <c r="K1911" t="s">
        <v>34</v>
      </c>
      <c r="L1911" t="s">
        <v>27</v>
      </c>
      <c r="M1911" t="s">
        <v>35</v>
      </c>
      <c r="N1911" t="s">
        <v>36</v>
      </c>
      <c r="O1911">
        <v>1</v>
      </c>
      <c r="P1911" t="s">
        <v>383</v>
      </c>
      <c r="Q1911" t="s">
        <v>384</v>
      </c>
      <c r="R1911" t="s">
        <v>386</v>
      </c>
      <c r="S1911" s="2">
        <f t="shared" si="165"/>
        <v>5.0000000000000001E-3</v>
      </c>
      <c r="T1911" s="2">
        <f t="shared" si="168"/>
        <v>5000</v>
      </c>
      <c r="U1911" s="2">
        <f t="shared" si="167"/>
        <v>4.5714285714285718E-3</v>
      </c>
      <c r="V1911">
        <f t="shared" si="166"/>
        <v>4.5714285714285721</v>
      </c>
    </row>
    <row r="1912" spans="1:22" x14ac:dyDescent="0.2">
      <c r="A1912">
        <v>7</v>
      </c>
      <c r="B1912" t="s">
        <v>22</v>
      </c>
      <c r="C1912">
        <f t="shared" si="170"/>
        <v>0.04</v>
      </c>
      <c r="E1912">
        <v>200</v>
      </c>
      <c r="F1912">
        <v>218.75</v>
      </c>
      <c r="G1912" t="s">
        <v>70</v>
      </c>
      <c r="H1912">
        <v>1</v>
      </c>
      <c r="I1912" t="s">
        <v>43</v>
      </c>
      <c r="J1912" t="s">
        <v>39</v>
      </c>
      <c r="K1912" t="s">
        <v>40</v>
      </c>
      <c r="L1912" t="s">
        <v>41</v>
      </c>
      <c r="M1912" t="s">
        <v>28</v>
      </c>
      <c r="N1912" t="s">
        <v>42</v>
      </c>
      <c r="O1912">
        <v>2</v>
      </c>
      <c r="P1912" t="s">
        <v>383</v>
      </c>
      <c r="Q1912" t="s">
        <v>384</v>
      </c>
      <c r="R1912" t="s">
        <v>386</v>
      </c>
      <c r="S1912" s="2">
        <f t="shared" si="165"/>
        <v>0.01</v>
      </c>
      <c r="T1912" s="2">
        <f t="shared" si="168"/>
        <v>10000</v>
      </c>
      <c r="U1912" s="2">
        <f t="shared" si="167"/>
        <v>9.1428571428571435E-3</v>
      </c>
      <c r="V1912">
        <f t="shared" si="166"/>
        <v>9.1428571428571441</v>
      </c>
    </row>
    <row r="1913" spans="1:22" x14ac:dyDescent="0.2">
      <c r="A1913">
        <v>7</v>
      </c>
      <c r="B1913" t="s">
        <v>22</v>
      </c>
      <c r="C1913">
        <f t="shared" si="170"/>
        <v>0.04</v>
      </c>
      <c r="E1913">
        <v>200</v>
      </c>
      <c r="F1913">
        <v>218.75</v>
      </c>
      <c r="G1913" t="s">
        <v>70</v>
      </c>
      <c r="H1913">
        <v>1</v>
      </c>
      <c r="I1913" t="s">
        <v>43</v>
      </c>
      <c r="J1913" t="s">
        <v>39</v>
      </c>
      <c r="K1913" t="s">
        <v>40</v>
      </c>
      <c r="L1913" t="s">
        <v>41</v>
      </c>
      <c r="M1913" t="s">
        <v>28</v>
      </c>
      <c r="N1913" t="s">
        <v>42</v>
      </c>
      <c r="O1913">
        <v>2</v>
      </c>
      <c r="P1913" t="s">
        <v>383</v>
      </c>
      <c r="Q1913" t="s">
        <v>384</v>
      </c>
      <c r="R1913" t="s">
        <v>386</v>
      </c>
      <c r="S1913" s="2">
        <f t="shared" si="165"/>
        <v>0.01</v>
      </c>
      <c r="T1913" s="2">
        <f t="shared" si="168"/>
        <v>10000</v>
      </c>
      <c r="U1913" s="2">
        <f t="shared" si="167"/>
        <v>9.1428571428571435E-3</v>
      </c>
      <c r="V1913">
        <f t="shared" si="166"/>
        <v>9.1428571428571441</v>
      </c>
    </row>
    <row r="1914" spans="1:22" x14ac:dyDescent="0.2">
      <c r="A1914">
        <v>7</v>
      </c>
      <c r="B1914" t="s">
        <v>22</v>
      </c>
      <c r="C1914">
        <f t="shared" si="170"/>
        <v>0.04</v>
      </c>
      <c r="E1914">
        <v>200</v>
      </c>
      <c r="F1914">
        <v>218.75</v>
      </c>
      <c r="G1914" t="s">
        <v>70</v>
      </c>
      <c r="H1914">
        <v>1</v>
      </c>
      <c r="I1914" t="s">
        <v>51</v>
      </c>
      <c r="J1914" t="s">
        <v>51</v>
      </c>
      <c r="K1914" t="s">
        <v>26</v>
      </c>
      <c r="L1914" t="s">
        <v>27</v>
      </c>
      <c r="M1914" t="s">
        <v>28</v>
      </c>
      <c r="N1914" t="s">
        <v>36</v>
      </c>
      <c r="O1914">
        <v>1</v>
      </c>
      <c r="P1914" t="s">
        <v>383</v>
      </c>
      <c r="Q1914" t="s">
        <v>384</v>
      </c>
      <c r="R1914" t="s">
        <v>386</v>
      </c>
      <c r="S1914" s="2">
        <f t="shared" si="165"/>
        <v>5.0000000000000001E-3</v>
      </c>
      <c r="T1914" s="2">
        <f t="shared" si="168"/>
        <v>5000</v>
      </c>
      <c r="U1914" s="2">
        <f t="shared" si="167"/>
        <v>4.5714285714285718E-3</v>
      </c>
      <c r="V1914">
        <f t="shared" si="166"/>
        <v>4.5714285714285721</v>
      </c>
    </row>
    <row r="1915" spans="1:22" x14ac:dyDescent="0.2">
      <c r="A1915">
        <v>7</v>
      </c>
      <c r="B1915" t="s">
        <v>22</v>
      </c>
      <c r="C1915">
        <f t="shared" si="170"/>
        <v>0.04</v>
      </c>
      <c r="E1915">
        <v>200</v>
      </c>
      <c r="F1915">
        <v>218.75</v>
      </c>
      <c r="G1915" t="s">
        <v>70</v>
      </c>
      <c r="H1915">
        <v>1</v>
      </c>
      <c r="I1915" t="s">
        <v>56</v>
      </c>
      <c r="J1915" t="s">
        <v>56</v>
      </c>
      <c r="K1915" t="s">
        <v>26</v>
      </c>
      <c r="L1915" t="s">
        <v>27</v>
      </c>
      <c r="M1915" t="s">
        <v>28</v>
      </c>
      <c r="N1915" t="s">
        <v>50</v>
      </c>
      <c r="O1915">
        <v>1</v>
      </c>
      <c r="P1915" t="s">
        <v>383</v>
      </c>
      <c r="Q1915" t="s">
        <v>384</v>
      </c>
      <c r="R1915" t="s">
        <v>386</v>
      </c>
      <c r="S1915" s="2">
        <f t="shared" si="165"/>
        <v>5.0000000000000001E-3</v>
      </c>
      <c r="T1915" s="2">
        <f t="shared" si="168"/>
        <v>5000</v>
      </c>
      <c r="U1915" s="2">
        <f t="shared" si="167"/>
        <v>4.5714285714285718E-3</v>
      </c>
      <c r="V1915">
        <f t="shared" si="166"/>
        <v>4.5714285714285721</v>
      </c>
    </row>
    <row r="1916" spans="1:22" x14ac:dyDescent="0.2">
      <c r="A1916">
        <v>7</v>
      </c>
      <c r="B1916" t="s">
        <v>22</v>
      </c>
      <c r="C1916">
        <f t="shared" si="170"/>
        <v>0.04</v>
      </c>
      <c r="E1916">
        <v>200</v>
      </c>
      <c r="F1916">
        <v>218.75</v>
      </c>
      <c r="G1916" t="s">
        <v>70</v>
      </c>
      <c r="H1916">
        <v>1</v>
      </c>
      <c r="I1916" t="s">
        <v>65</v>
      </c>
      <c r="J1916" t="s">
        <v>65</v>
      </c>
      <c r="K1916" t="s">
        <v>34</v>
      </c>
      <c r="L1916" t="s">
        <v>41</v>
      </c>
      <c r="M1916" t="s">
        <v>35</v>
      </c>
      <c r="N1916" t="s">
        <v>66</v>
      </c>
      <c r="O1916">
        <v>1</v>
      </c>
      <c r="P1916" t="s">
        <v>383</v>
      </c>
      <c r="Q1916" t="s">
        <v>384</v>
      </c>
      <c r="R1916" t="s">
        <v>386</v>
      </c>
      <c r="S1916" s="2">
        <f t="shared" si="165"/>
        <v>5.0000000000000001E-3</v>
      </c>
      <c r="T1916" s="2">
        <f t="shared" si="168"/>
        <v>5000</v>
      </c>
      <c r="U1916" s="2">
        <f t="shared" si="167"/>
        <v>4.5714285714285718E-3</v>
      </c>
      <c r="V1916">
        <f t="shared" si="166"/>
        <v>4.5714285714285721</v>
      </c>
    </row>
    <row r="1917" spans="1:22" x14ac:dyDescent="0.2">
      <c r="A1917">
        <v>7</v>
      </c>
      <c r="B1917" t="s">
        <v>22</v>
      </c>
      <c r="C1917">
        <f t="shared" si="170"/>
        <v>0.04</v>
      </c>
      <c r="E1917">
        <v>200</v>
      </c>
      <c r="F1917">
        <v>218.75</v>
      </c>
      <c r="G1917" t="s">
        <v>70</v>
      </c>
      <c r="H1917">
        <v>1</v>
      </c>
      <c r="I1917" t="s">
        <v>348</v>
      </c>
      <c r="J1917" t="s">
        <v>348</v>
      </c>
      <c r="K1917" t="s">
        <v>26</v>
      </c>
      <c r="L1917" t="s">
        <v>41</v>
      </c>
      <c r="M1917" t="s">
        <v>35</v>
      </c>
      <c r="N1917" t="s">
        <v>349</v>
      </c>
      <c r="O1917">
        <v>1</v>
      </c>
      <c r="P1917" t="s">
        <v>383</v>
      </c>
      <c r="Q1917" t="s">
        <v>384</v>
      </c>
      <c r="R1917" t="s">
        <v>386</v>
      </c>
      <c r="S1917" s="2">
        <f t="shared" si="165"/>
        <v>5.0000000000000001E-3</v>
      </c>
      <c r="T1917" s="2">
        <f t="shared" si="168"/>
        <v>5000</v>
      </c>
      <c r="U1917" s="2">
        <f t="shared" si="167"/>
        <v>4.5714285714285718E-3</v>
      </c>
      <c r="V1917">
        <f t="shared" si="166"/>
        <v>4.5714285714285721</v>
      </c>
    </row>
    <row r="1918" spans="1:22" x14ac:dyDescent="0.2">
      <c r="A1918">
        <v>7</v>
      </c>
      <c r="B1918" t="s">
        <v>22</v>
      </c>
      <c r="C1918">
        <f t="shared" si="170"/>
        <v>0.04</v>
      </c>
      <c r="E1918">
        <v>200</v>
      </c>
      <c r="F1918">
        <v>218.75</v>
      </c>
      <c r="G1918" t="s">
        <v>70</v>
      </c>
      <c r="H1918">
        <v>1</v>
      </c>
      <c r="I1918" t="s">
        <v>306</v>
      </c>
      <c r="J1918" t="s">
        <v>306</v>
      </c>
      <c r="K1918" t="s">
        <v>40</v>
      </c>
      <c r="L1918" t="s">
        <v>41</v>
      </c>
      <c r="M1918" t="s">
        <v>28</v>
      </c>
      <c r="N1918" t="s">
        <v>42</v>
      </c>
      <c r="O1918">
        <v>2</v>
      </c>
      <c r="P1918" t="s">
        <v>383</v>
      </c>
      <c r="Q1918" t="s">
        <v>384</v>
      </c>
      <c r="R1918" t="s">
        <v>386</v>
      </c>
      <c r="S1918" s="2">
        <f t="shared" si="165"/>
        <v>0.01</v>
      </c>
      <c r="T1918" s="2">
        <f t="shared" si="168"/>
        <v>10000</v>
      </c>
      <c r="U1918" s="2">
        <f t="shared" si="167"/>
        <v>9.1428571428571435E-3</v>
      </c>
      <c r="V1918">
        <f t="shared" si="166"/>
        <v>9.1428571428571441</v>
      </c>
    </row>
    <row r="1919" spans="1:22" x14ac:dyDescent="0.2">
      <c r="A1919">
        <v>7</v>
      </c>
      <c r="B1919" t="s">
        <v>22</v>
      </c>
      <c r="C1919">
        <f t="shared" si="170"/>
        <v>0.04</v>
      </c>
      <c r="E1919">
        <v>200</v>
      </c>
      <c r="F1919">
        <v>218.75</v>
      </c>
      <c r="G1919" t="s">
        <v>70</v>
      </c>
      <c r="H1919">
        <v>1</v>
      </c>
      <c r="I1919" t="s">
        <v>306</v>
      </c>
      <c r="J1919" t="s">
        <v>306</v>
      </c>
      <c r="K1919" t="s">
        <v>40</v>
      </c>
      <c r="L1919" t="s">
        <v>41</v>
      </c>
      <c r="M1919" t="s">
        <v>28</v>
      </c>
      <c r="N1919" t="s">
        <v>42</v>
      </c>
      <c r="O1919">
        <v>1</v>
      </c>
      <c r="P1919" t="s">
        <v>383</v>
      </c>
      <c r="Q1919" t="s">
        <v>384</v>
      </c>
      <c r="R1919" t="s">
        <v>386</v>
      </c>
      <c r="S1919" s="2">
        <f t="shared" si="165"/>
        <v>5.0000000000000001E-3</v>
      </c>
      <c r="T1919" s="2">
        <f t="shared" si="168"/>
        <v>5000</v>
      </c>
      <c r="U1919" s="2">
        <f t="shared" si="167"/>
        <v>4.5714285714285718E-3</v>
      </c>
      <c r="V1919">
        <f t="shared" si="166"/>
        <v>4.5714285714285721</v>
      </c>
    </row>
    <row r="1920" spans="1:22" x14ac:dyDescent="0.2">
      <c r="A1920">
        <v>7</v>
      </c>
      <c r="B1920" t="s">
        <v>22</v>
      </c>
      <c r="C1920">
        <f t="shared" si="170"/>
        <v>0.04</v>
      </c>
      <c r="E1920">
        <v>200</v>
      </c>
      <c r="F1920">
        <v>218.75</v>
      </c>
      <c r="G1920" t="s">
        <v>70</v>
      </c>
      <c r="H1920">
        <v>1</v>
      </c>
      <c r="I1920" t="s">
        <v>306</v>
      </c>
      <c r="J1920" t="s">
        <v>306</v>
      </c>
      <c r="K1920" t="s">
        <v>40</v>
      </c>
      <c r="L1920" t="s">
        <v>41</v>
      </c>
      <c r="M1920" t="s">
        <v>28</v>
      </c>
      <c r="N1920" t="s">
        <v>42</v>
      </c>
      <c r="O1920">
        <v>1</v>
      </c>
      <c r="P1920" t="s">
        <v>383</v>
      </c>
      <c r="Q1920" t="s">
        <v>384</v>
      </c>
      <c r="R1920" t="s">
        <v>386</v>
      </c>
      <c r="S1920" s="2">
        <f t="shared" si="165"/>
        <v>5.0000000000000001E-3</v>
      </c>
      <c r="T1920" s="2">
        <f t="shared" si="168"/>
        <v>5000</v>
      </c>
      <c r="U1920" s="2">
        <f t="shared" si="167"/>
        <v>4.5714285714285718E-3</v>
      </c>
      <c r="V1920">
        <f t="shared" si="166"/>
        <v>4.5714285714285721</v>
      </c>
    </row>
    <row r="1921" spans="1:22" x14ac:dyDescent="0.2">
      <c r="A1921">
        <v>7</v>
      </c>
      <c r="B1921" t="s">
        <v>22</v>
      </c>
      <c r="C1921">
        <f t="shared" si="170"/>
        <v>0.04</v>
      </c>
      <c r="E1921">
        <v>200</v>
      </c>
      <c r="F1921">
        <v>218.75</v>
      </c>
      <c r="G1921" t="s">
        <v>70</v>
      </c>
      <c r="H1921">
        <v>1</v>
      </c>
      <c r="I1921" t="s">
        <v>306</v>
      </c>
      <c r="J1921" t="s">
        <v>306</v>
      </c>
      <c r="K1921" t="s">
        <v>40</v>
      </c>
      <c r="L1921" t="s">
        <v>41</v>
      </c>
      <c r="M1921" t="s">
        <v>28</v>
      </c>
      <c r="N1921" t="s">
        <v>42</v>
      </c>
      <c r="O1921">
        <v>2</v>
      </c>
      <c r="P1921" t="s">
        <v>383</v>
      </c>
      <c r="Q1921" t="s">
        <v>384</v>
      </c>
      <c r="R1921" t="s">
        <v>386</v>
      </c>
      <c r="S1921" s="2">
        <f t="shared" si="165"/>
        <v>0.01</v>
      </c>
      <c r="T1921" s="2">
        <f t="shared" si="168"/>
        <v>10000</v>
      </c>
      <c r="U1921" s="2">
        <f t="shared" si="167"/>
        <v>9.1428571428571435E-3</v>
      </c>
      <c r="V1921">
        <f t="shared" si="166"/>
        <v>9.1428571428571441</v>
      </c>
    </row>
    <row r="1922" spans="1:22" x14ac:dyDescent="0.2">
      <c r="A1922">
        <v>7</v>
      </c>
      <c r="B1922" t="s">
        <v>22</v>
      </c>
      <c r="C1922">
        <f t="shared" si="170"/>
        <v>0.04</v>
      </c>
      <c r="E1922">
        <v>200</v>
      </c>
      <c r="F1922">
        <v>218.75</v>
      </c>
      <c r="G1922" t="s">
        <v>70</v>
      </c>
      <c r="H1922">
        <v>1</v>
      </c>
      <c r="I1922" t="s">
        <v>308</v>
      </c>
      <c r="J1922" t="s">
        <v>308</v>
      </c>
      <c r="K1922" t="s">
        <v>26</v>
      </c>
      <c r="L1922" t="s">
        <v>27</v>
      </c>
      <c r="M1922" t="s">
        <v>28</v>
      </c>
      <c r="N1922" t="s">
        <v>36</v>
      </c>
      <c r="O1922">
        <v>1</v>
      </c>
      <c r="P1922" t="s">
        <v>383</v>
      </c>
      <c r="Q1922" t="s">
        <v>384</v>
      </c>
      <c r="R1922" t="s">
        <v>386</v>
      </c>
      <c r="S1922" s="2">
        <f t="shared" ref="S1922:S1985" si="171">O1922/E1922</f>
        <v>5.0000000000000001E-3</v>
      </c>
      <c r="T1922" s="2">
        <f t="shared" si="168"/>
        <v>5000</v>
      </c>
      <c r="U1922" s="2">
        <f t="shared" si="167"/>
        <v>4.5714285714285718E-3</v>
      </c>
      <c r="V1922">
        <f t="shared" ref="V1922:V1985" si="172">U1922*1000</f>
        <v>4.5714285714285721</v>
      </c>
    </row>
    <row r="1923" spans="1:22" x14ac:dyDescent="0.2">
      <c r="A1923">
        <v>7</v>
      </c>
      <c r="B1923" t="s">
        <v>22</v>
      </c>
      <c r="C1923">
        <f t="shared" si="170"/>
        <v>0.04</v>
      </c>
      <c r="E1923">
        <v>200</v>
      </c>
      <c r="F1923">
        <v>218.75</v>
      </c>
      <c r="G1923" t="s">
        <v>70</v>
      </c>
      <c r="H1923">
        <v>1</v>
      </c>
      <c r="I1923" t="s">
        <v>308</v>
      </c>
      <c r="J1923" t="s">
        <v>308</v>
      </c>
      <c r="K1923" t="s">
        <v>26</v>
      </c>
      <c r="L1923" t="s">
        <v>27</v>
      </c>
      <c r="M1923" t="s">
        <v>28</v>
      </c>
      <c r="N1923" t="s">
        <v>36</v>
      </c>
      <c r="O1923">
        <v>1</v>
      </c>
      <c r="P1923" t="s">
        <v>383</v>
      </c>
      <c r="Q1923" t="s">
        <v>384</v>
      </c>
      <c r="R1923" t="s">
        <v>386</v>
      </c>
      <c r="S1923" s="2">
        <f t="shared" si="171"/>
        <v>5.0000000000000001E-3</v>
      </c>
      <c r="T1923" s="2">
        <f t="shared" si="168"/>
        <v>5000</v>
      </c>
      <c r="U1923" s="2">
        <f t="shared" ref="U1923:U1986" si="173">O1923/F1923</f>
        <v>4.5714285714285718E-3</v>
      </c>
      <c r="V1923">
        <f t="shared" si="172"/>
        <v>4.5714285714285721</v>
      </c>
    </row>
    <row r="1924" spans="1:22" x14ac:dyDescent="0.2">
      <c r="A1924">
        <v>7</v>
      </c>
      <c r="B1924" t="s">
        <v>22</v>
      </c>
      <c r="C1924">
        <f t="shared" si="170"/>
        <v>0.04</v>
      </c>
      <c r="E1924">
        <v>200</v>
      </c>
      <c r="F1924">
        <v>218.75</v>
      </c>
      <c r="G1924" t="s">
        <v>70</v>
      </c>
      <c r="H1924">
        <v>1</v>
      </c>
      <c r="I1924" t="s">
        <v>67</v>
      </c>
      <c r="J1924" t="s">
        <v>67</v>
      </c>
      <c r="K1924" t="s">
        <v>26</v>
      </c>
      <c r="L1924" t="s">
        <v>41</v>
      </c>
      <c r="M1924" t="s">
        <v>28</v>
      </c>
      <c r="N1924" t="s">
        <v>36</v>
      </c>
      <c r="O1924">
        <v>1</v>
      </c>
      <c r="P1924" t="s">
        <v>383</v>
      </c>
      <c r="Q1924" t="s">
        <v>384</v>
      </c>
      <c r="R1924" t="s">
        <v>386</v>
      </c>
      <c r="S1924" s="2">
        <f t="shared" si="171"/>
        <v>5.0000000000000001E-3</v>
      </c>
      <c r="T1924" s="2">
        <f t="shared" ref="T1924:T1987" si="174">S1924*1000000</f>
        <v>5000</v>
      </c>
      <c r="U1924" s="2">
        <f t="shared" si="173"/>
        <v>4.5714285714285718E-3</v>
      </c>
      <c r="V1924">
        <f t="shared" si="172"/>
        <v>4.5714285714285721</v>
      </c>
    </row>
    <row r="1925" spans="1:22" x14ac:dyDescent="0.2">
      <c r="A1925">
        <v>7</v>
      </c>
      <c r="B1925" t="s">
        <v>22</v>
      </c>
      <c r="C1925">
        <f t="shared" si="170"/>
        <v>0.04</v>
      </c>
      <c r="E1925">
        <v>200</v>
      </c>
      <c r="F1925">
        <v>218.75</v>
      </c>
      <c r="G1925" t="s">
        <v>70</v>
      </c>
      <c r="H1925">
        <v>1</v>
      </c>
      <c r="I1925" t="s">
        <v>189</v>
      </c>
      <c r="J1925" t="s">
        <v>189</v>
      </c>
      <c r="K1925" t="s">
        <v>40</v>
      </c>
      <c r="L1925" t="s">
        <v>27</v>
      </c>
      <c r="M1925" t="s">
        <v>35</v>
      </c>
      <c r="N1925" t="s">
        <v>42</v>
      </c>
      <c r="O1925">
        <v>12</v>
      </c>
      <c r="P1925" t="s">
        <v>383</v>
      </c>
      <c r="Q1925" t="s">
        <v>384</v>
      </c>
      <c r="R1925" t="s">
        <v>386</v>
      </c>
      <c r="S1925" s="2">
        <f t="shared" si="171"/>
        <v>0.06</v>
      </c>
      <c r="T1925" s="2">
        <f t="shared" si="174"/>
        <v>60000</v>
      </c>
      <c r="U1925" s="2">
        <f t="shared" si="173"/>
        <v>5.4857142857142854E-2</v>
      </c>
      <c r="V1925">
        <f t="shared" si="172"/>
        <v>54.857142857142854</v>
      </c>
    </row>
    <row r="1926" spans="1:22" x14ac:dyDescent="0.2">
      <c r="A1926">
        <v>7</v>
      </c>
      <c r="B1926" t="s">
        <v>22</v>
      </c>
      <c r="C1926">
        <f t="shared" si="170"/>
        <v>0.04</v>
      </c>
      <c r="E1926">
        <v>200</v>
      </c>
      <c r="F1926">
        <v>218.75</v>
      </c>
      <c r="G1926" t="s">
        <v>70</v>
      </c>
      <c r="H1926">
        <v>1</v>
      </c>
      <c r="I1926" t="s">
        <v>155</v>
      </c>
      <c r="J1926" t="s">
        <v>155</v>
      </c>
      <c r="K1926" t="s">
        <v>26</v>
      </c>
      <c r="L1926" t="s">
        <v>27</v>
      </c>
      <c r="M1926" t="s">
        <v>35</v>
      </c>
      <c r="N1926" t="s">
        <v>156</v>
      </c>
      <c r="O1926">
        <v>1</v>
      </c>
      <c r="P1926" t="s">
        <v>383</v>
      </c>
      <c r="Q1926" t="s">
        <v>384</v>
      </c>
      <c r="R1926" t="s">
        <v>386</v>
      </c>
      <c r="S1926" s="2">
        <f t="shared" si="171"/>
        <v>5.0000000000000001E-3</v>
      </c>
      <c r="T1926" s="2">
        <f t="shared" si="174"/>
        <v>5000</v>
      </c>
      <c r="U1926" s="2">
        <f t="shared" si="173"/>
        <v>4.5714285714285718E-3</v>
      </c>
      <c r="V1926">
        <f t="shared" si="172"/>
        <v>4.5714285714285721</v>
      </c>
    </row>
    <row r="1927" spans="1:22" x14ac:dyDescent="0.2">
      <c r="A1927">
        <v>7</v>
      </c>
      <c r="B1927" t="s">
        <v>22</v>
      </c>
      <c r="C1927">
        <f t="shared" si="170"/>
        <v>0.04</v>
      </c>
      <c r="E1927">
        <v>200</v>
      </c>
      <c r="F1927">
        <v>218.75</v>
      </c>
      <c r="G1927" t="s">
        <v>72</v>
      </c>
      <c r="H1927">
        <v>1</v>
      </c>
      <c r="I1927" t="s">
        <v>38</v>
      </c>
      <c r="J1927" t="s">
        <v>39</v>
      </c>
      <c r="K1927" t="s">
        <v>40</v>
      </c>
      <c r="L1927" t="s">
        <v>41</v>
      </c>
      <c r="M1927" t="s">
        <v>28</v>
      </c>
      <c r="N1927" t="s">
        <v>42</v>
      </c>
      <c r="O1927">
        <v>1</v>
      </c>
      <c r="P1927" t="s">
        <v>383</v>
      </c>
      <c r="Q1927" t="s">
        <v>384</v>
      </c>
      <c r="R1927" t="s">
        <v>387</v>
      </c>
      <c r="S1927" s="2">
        <f t="shared" si="171"/>
        <v>5.0000000000000001E-3</v>
      </c>
      <c r="T1927" s="2">
        <f t="shared" si="174"/>
        <v>5000</v>
      </c>
      <c r="U1927" s="2">
        <f t="shared" si="173"/>
        <v>4.5714285714285718E-3</v>
      </c>
      <c r="V1927">
        <f t="shared" si="172"/>
        <v>4.5714285714285721</v>
      </c>
    </row>
    <row r="1928" spans="1:22" x14ac:dyDescent="0.2">
      <c r="A1928">
        <v>7</v>
      </c>
      <c r="B1928" t="s">
        <v>22</v>
      </c>
      <c r="C1928">
        <f t="shared" si="170"/>
        <v>0.04</v>
      </c>
      <c r="E1928">
        <v>200</v>
      </c>
      <c r="F1928">
        <v>218.75</v>
      </c>
      <c r="G1928" t="s">
        <v>72</v>
      </c>
      <c r="H1928">
        <v>1</v>
      </c>
      <c r="I1928" t="s">
        <v>43</v>
      </c>
      <c r="J1928" t="s">
        <v>39</v>
      </c>
      <c r="K1928" t="s">
        <v>40</v>
      </c>
      <c r="L1928" t="s">
        <v>41</v>
      </c>
      <c r="M1928" t="s">
        <v>28</v>
      </c>
      <c r="N1928" t="s">
        <v>42</v>
      </c>
      <c r="O1928">
        <v>3</v>
      </c>
      <c r="P1928" t="s">
        <v>383</v>
      </c>
      <c r="Q1928" t="s">
        <v>384</v>
      </c>
      <c r="R1928" t="s">
        <v>387</v>
      </c>
      <c r="S1928" s="2">
        <f t="shared" si="171"/>
        <v>1.4999999999999999E-2</v>
      </c>
      <c r="T1928" s="2">
        <f t="shared" si="174"/>
        <v>15000</v>
      </c>
      <c r="U1928" s="2">
        <f t="shared" si="173"/>
        <v>1.3714285714285714E-2</v>
      </c>
      <c r="V1928">
        <f t="shared" si="172"/>
        <v>13.714285714285714</v>
      </c>
    </row>
    <row r="1929" spans="1:22" x14ac:dyDescent="0.2">
      <c r="A1929">
        <v>7</v>
      </c>
      <c r="B1929" t="s">
        <v>22</v>
      </c>
      <c r="C1929">
        <f t="shared" si="170"/>
        <v>0.04</v>
      </c>
      <c r="E1929">
        <v>200</v>
      </c>
      <c r="F1929">
        <v>218.75</v>
      </c>
      <c r="G1929" t="s">
        <v>72</v>
      </c>
      <c r="H1929">
        <v>1</v>
      </c>
      <c r="I1929" t="s">
        <v>43</v>
      </c>
      <c r="J1929" t="s">
        <v>39</v>
      </c>
      <c r="K1929" t="s">
        <v>40</v>
      </c>
      <c r="L1929" t="s">
        <v>41</v>
      </c>
      <c r="M1929" t="s">
        <v>28</v>
      </c>
      <c r="N1929" t="s">
        <v>42</v>
      </c>
      <c r="O1929">
        <v>1</v>
      </c>
      <c r="P1929" t="s">
        <v>383</v>
      </c>
      <c r="Q1929" t="s">
        <v>384</v>
      </c>
      <c r="R1929" t="s">
        <v>387</v>
      </c>
      <c r="S1929" s="2">
        <f t="shared" si="171"/>
        <v>5.0000000000000001E-3</v>
      </c>
      <c r="T1929" s="2">
        <f t="shared" si="174"/>
        <v>5000</v>
      </c>
      <c r="U1929" s="2">
        <f t="shared" si="173"/>
        <v>4.5714285714285718E-3</v>
      </c>
      <c r="V1929">
        <f t="shared" si="172"/>
        <v>4.5714285714285721</v>
      </c>
    </row>
    <row r="1930" spans="1:22" x14ac:dyDescent="0.2">
      <c r="A1930">
        <v>7</v>
      </c>
      <c r="B1930" t="s">
        <v>22</v>
      </c>
      <c r="C1930">
        <f t="shared" si="170"/>
        <v>0.04</v>
      </c>
      <c r="E1930">
        <v>200</v>
      </c>
      <c r="F1930">
        <v>218.75</v>
      </c>
      <c r="G1930" t="s">
        <v>72</v>
      </c>
      <c r="H1930">
        <v>1</v>
      </c>
      <c r="I1930" t="s">
        <v>43</v>
      </c>
      <c r="J1930" t="s">
        <v>39</v>
      </c>
      <c r="K1930" t="s">
        <v>40</v>
      </c>
      <c r="L1930" t="s">
        <v>41</v>
      </c>
      <c r="M1930" t="s">
        <v>28</v>
      </c>
      <c r="N1930" t="s">
        <v>42</v>
      </c>
      <c r="O1930">
        <v>2</v>
      </c>
      <c r="P1930" t="s">
        <v>383</v>
      </c>
      <c r="Q1930" t="s">
        <v>384</v>
      </c>
      <c r="R1930" t="s">
        <v>387</v>
      </c>
      <c r="S1930" s="2">
        <f t="shared" si="171"/>
        <v>0.01</v>
      </c>
      <c r="T1930" s="2">
        <f t="shared" si="174"/>
        <v>10000</v>
      </c>
      <c r="U1930" s="2">
        <f t="shared" si="173"/>
        <v>9.1428571428571435E-3</v>
      </c>
      <c r="V1930">
        <f t="shared" si="172"/>
        <v>9.1428571428571441</v>
      </c>
    </row>
    <row r="1931" spans="1:22" x14ac:dyDescent="0.2">
      <c r="A1931">
        <v>7</v>
      </c>
      <c r="B1931" t="s">
        <v>22</v>
      </c>
      <c r="C1931">
        <f t="shared" si="170"/>
        <v>0.04</v>
      </c>
      <c r="E1931">
        <v>200</v>
      </c>
      <c r="F1931">
        <v>218.75</v>
      </c>
      <c r="G1931" t="s">
        <v>72</v>
      </c>
      <c r="H1931">
        <v>1</v>
      </c>
      <c r="I1931" t="s">
        <v>43</v>
      </c>
      <c r="J1931" t="s">
        <v>39</v>
      </c>
      <c r="K1931" t="s">
        <v>40</v>
      </c>
      <c r="L1931" t="s">
        <v>41</v>
      </c>
      <c r="M1931" t="s">
        <v>28</v>
      </c>
      <c r="N1931" t="s">
        <v>42</v>
      </c>
      <c r="O1931">
        <v>1</v>
      </c>
      <c r="P1931" t="s">
        <v>383</v>
      </c>
      <c r="Q1931" t="s">
        <v>384</v>
      </c>
      <c r="R1931" t="s">
        <v>387</v>
      </c>
      <c r="S1931" s="2">
        <f t="shared" si="171"/>
        <v>5.0000000000000001E-3</v>
      </c>
      <c r="T1931" s="2">
        <f t="shared" si="174"/>
        <v>5000</v>
      </c>
      <c r="U1931" s="2">
        <f t="shared" si="173"/>
        <v>4.5714285714285718E-3</v>
      </c>
      <c r="V1931">
        <f t="shared" si="172"/>
        <v>4.5714285714285721</v>
      </c>
    </row>
    <row r="1932" spans="1:22" x14ac:dyDescent="0.2">
      <c r="A1932">
        <v>7</v>
      </c>
      <c r="B1932" t="s">
        <v>22</v>
      </c>
      <c r="C1932">
        <f t="shared" si="170"/>
        <v>0.04</v>
      </c>
      <c r="E1932">
        <v>200</v>
      </c>
      <c r="F1932">
        <v>218.75</v>
      </c>
      <c r="G1932" t="s">
        <v>72</v>
      </c>
      <c r="H1932">
        <v>1</v>
      </c>
      <c r="I1932" t="s">
        <v>300</v>
      </c>
      <c r="J1932" t="s">
        <v>301</v>
      </c>
      <c r="K1932" t="s">
        <v>26</v>
      </c>
      <c r="L1932" t="s">
        <v>27</v>
      </c>
      <c r="M1932" t="s">
        <v>28</v>
      </c>
      <c r="N1932" t="s">
        <v>302</v>
      </c>
      <c r="O1932">
        <v>1</v>
      </c>
      <c r="P1932" t="s">
        <v>383</v>
      </c>
      <c r="Q1932" t="s">
        <v>384</v>
      </c>
      <c r="R1932" t="s">
        <v>387</v>
      </c>
      <c r="S1932" s="2">
        <f t="shared" si="171"/>
        <v>5.0000000000000001E-3</v>
      </c>
      <c r="T1932" s="2">
        <f t="shared" si="174"/>
        <v>5000</v>
      </c>
      <c r="U1932" s="2">
        <f t="shared" si="173"/>
        <v>4.5714285714285718E-3</v>
      </c>
      <c r="V1932">
        <f t="shared" si="172"/>
        <v>4.5714285714285721</v>
      </c>
    </row>
    <row r="1933" spans="1:22" x14ac:dyDescent="0.2">
      <c r="A1933">
        <v>7</v>
      </c>
      <c r="B1933" t="s">
        <v>22</v>
      </c>
      <c r="C1933">
        <f t="shared" si="170"/>
        <v>0.04</v>
      </c>
      <c r="E1933">
        <v>200</v>
      </c>
      <c r="F1933">
        <v>218.75</v>
      </c>
      <c r="G1933" t="s">
        <v>72</v>
      </c>
      <c r="H1933">
        <v>1</v>
      </c>
      <c r="I1933" t="s">
        <v>51</v>
      </c>
      <c r="J1933" t="s">
        <v>51</v>
      </c>
      <c r="K1933" t="s">
        <v>26</v>
      </c>
      <c r="L1933" t="s">
        <v>27</v>
      </c>
      <c r="M1933" t="s">
        <v>28</v>
      </c>
      <c r="N1933" t="s">
        <v>36</v>
      </c>
      <c r="O1933">
        <v>1</v>
      </c>
      <c r="P1933" t="s">
        <v>383</v>
      </c>
      <c r="Q1933" t="s">
        <v>384</v>
      </c>
      <c r="R1933" t="s">
        <v>387</v>
      </c>
      <c r="S1933" s="2">
        <f t="shared" si="171"/>
        <v>5.0000000000000001E-3</v>
      </c>
      <c r="T1933" s="2">
        <f t="shared" si="174"/>
        <v>5000</v>
      </c>
      <c r="U1933" s="2">
        <f t="shared" si="173"/>
        <v>4.5714285714285718E-3</v>
      </c>
      <c r="V1933">
        <f t="shared" si="172"/>
        <v>4.5714285714285721</v>
      </c>
    </row>
    <row r="1934" spans="1:22" x14ac:dyDescent="0.2">
      <c r="A1934">
        <v>7</v>
      </c>
      <c r="B1934" t="s">
        <v>22</v>
      </c>
      <c r="C1934">
        <f t="shared" si="170"/>
        <v>0.04</v>
      </c>
      <c r="E1934">
        <v>200</v>
      </c>
      <c r="F1934">
        <v>218.75</v>
      </c>
      <c r="G1934" t="s">
        <v>72</v>
      </c>
      <c r="H1934">
        <v>1</v>
      </c>
      <c r="I1934" t="s">
        <v>56</v>
      </c>
      <c r="J1934" t="s">
        <v>56</v>
      </c>
      <c r="K1934" t="s">
        <v>26</v>
      </c>
      <c r="L1934" t="s">
        <v>27</v>
      </c>
      <c r="M1934" t="s">
        <v>28</v>
      </c>
      <c r="N1934" t="s">
        <v>50</v>
      </c>
      <c r="O1934">
        <v>1</v>
      </c>
      <c r="P1934" t="s">
        <v>383</v>
      </c>
      <c r="Q1934" t="s">
        <v>384</v>
      </c>
      <c r="R1934" t="s">
        <v>387</v>
      </c>
      <c r="S1934" s="2">
        <f t="shared" si="171"/>
        <v>5.0000000000000001E-3</v>
      </c>
      <c r="T1934" s="2">
        <f t="shared" si="174"/>
        <v>5000</v>
      </c>
      <c r="U1934" s="2">
        <f t="shared" si="173"/>
        <v>4.5714285714285718E-3</v>
      </c>
      <c r="V1934">
        <f t="shared" si="172"/>
        <v>4.5714285714285721</v>
      </c>
    </row>
    <row r="1935" spans="1:22" x14ac:dyDescent="0.2">
      <c r="A1935">
        <v>7</v>
      </c>
      <c r="B1935" t="s">
        <v>22</v>
      </c>
      <c r="C1935">
        <f t="shared" si="170"/>
        <v>0.04</v>
      </c>
      <c r="E1935">
        <v>200</v>
      </c>
      <c r="F1935">
        <v>218.75</v>
      </c>
      <c r="G1935" t="s">
        <v>72</v>
      </c>
      <c r="H1935">
        <v>1</v>
      </c>
      <c r="I1935" t="s">
        <v>388</v>
      </c>
      <c r="J1935" t="s">
        <v>388</v>
      </c>
      <c r="K1935" t="s">
        <v>26</v>
      </c>
      <c r="L1935" t="s">
        <v>27</v>
      </c>
      <c r="M1935" t="s">
        <v>28</v>
      </c>
      <c r="N1935" t="s">
        <v>36</v>
      </c>
      <c r="O1935">
        <v>1</v>
      </c>
      <c r="P1935" t="s">
        <v>383</v>
      </c>
      <c r="Q1935" t="s">
        <v>384</v>
      </c>
      <c r="R1935" t="s">
        <v>387</v>
      </c>
      <c r="S1935" s="2">
        <f t="shared" si="171"/>
        <v>5.0000000000000001E-3</v>
      </c>
      <c r="T1935" s="2">
        <f t="shared" si="174"/>
        <v>5000</v>
      </c>
      <c r="U1935" s="2">
        <f t="shared" si="173"/>
        <v>4.5714285714285718E-3</v>
      </c>
      <c r="V1935">
        <f t="shared" si="172"/>
        <v>4.5714285714285721</v>
      </c>
    </row>
    <row r="1936" spans="1:22" x14ac:dyDescent="0.2">
      <c r="A1936">
        <v>7</v>
      </c>
      <c r="B1936" t="s">
        <v>22</v>
      </c>
      <c r="C1936">
        <f t="shared" si="170"/>
        <v>0.04</v>
      </c>
      <c r="E1936">
        <v>200</v>
      </c>
      <c r="F1936">
        <v>218.75</v>
      </c>
      <c r="G1936" t="s">
        <v>72</v>
      </c>
      <c r="H1936">
        <v>1</v>
      </c>
      <c r="I1936" t="s">
        <v>388</v>
      </c>
      <c r="J1936" t="s">
        <v>388</v>
      </c>
      <c r="K1936" t="s">
        <v>26</v>
      </c>
      <c r="L1936" t="s">
        <v>27</v>
      </c>
      <c r="M1936" t="s">
        <v>28</v>
      </c>
      <c r="N1936" t="s">
        <v>36</v>
      </c>
      <c r="O1936">
        <v>1</v>
      </c>
      <c r="P1936" t="s">
        <v>383</v>
      </c>
      <c r="Q1936" t="s">
        <v>384</v>
      </c>
      <c r="R1936" t="s">
        <v>387</v>
      </c>
      <c r="S1936" s="2">
        <f t="shared" si="171"/>
        <v>5.0000000000000001E-3</v>
      </c>
      <c r="T1936" s="2">
        <f t="shared" si="174"/>
        <v>5000</v>
      </c>
      <c r="U1936" s="2">
        <f t="shared" si="173"/>
        <v>4.5714285714285718E-3</v>
      </c>
      <c r="V1936">
        <f t="shared" si="172"/>
        <v>4.5714285714285721</v>
      </c>
    </row>
    <row r="1937" spans="1:22" x14ac:dyDescent="0.2">
      <c r="A1937">
        <v>7</v>
      </c>
      <c r="B1937" t="s">
        <v>22</v>
      </c>
      <c r="C1937">
        <f t="shared" si="170"/>
        <v>0.04</v>
      </c>
      <c r="E1937">
        <v>200</v>
      </c>
      <c r="F1937">
        <v>218.75</v>
      </c>
      <c r="G1937" t="s">
        <v>72</v>
      </c>
      <c r="H1937">
        <v>1</v>
      </c>
      <c r="I1937" t="s">
        <v>63</v>
      </c>
      <c r="J1937" t="s">
        <v>63</v>
      </c>
      <c r="K1937" t="s">
        <v>34</v>
      </c>
      <c r="L1937" t="s">
        <v>27</v>
      </c>
      <c r="M1937" t="s">
        <v>35</v>
      </c>
      <c r="N1937" t="s">
        <v>64</v>
      </c>
      <c r="O1937">
        <v>1</v>
      </c>
      <c r="P1937" t="s">
        <v>383</v>
      </c>
      <c r="Q1937" t="s">
        <v>384</v>
      </c>
      <c r="R1937" t="s">
        <v>387</v>
      </c>
      <c r="S1937" s="2">
        <f t="shared" si="171"/>
        <v>5.0000000000000001E-3</v>
      </c>
      <c r="T1937" s="2">
        <f t="shared" si="174"/>
        <v>5000</v>
      </c>
      <c r="U1937" s="2">
        <f t="shared" si="173"/>
        <v>4.5714285714285718E-3</v>
      </c>
      <c r="V1937">
        <f t="shared" si="172"/>
        <v>4.5714285714285721</v>
      </c>
    </row>
    <row r="1938" spans="1:22" x14ac:dyDescent="0.2">
      <c r="A1938">
        <v>7</v>
      </c>
      <c r="B1938" t="s">
        <v>22</v>
      </c>
      <c r="C1938">
        <f t="shared" si="170"/>
        <v>0.04</v>
      </c>
      <c r="E1938">
        <v>200</v>
      </c>
      <c r="F1938">
        <v>218.75</v>
      </c>
      <c r="G1938" t="s">
        <v>72</v>
      </c>
      <c r="H1938">
        <v>1</v>
      </c>
      <c r="I1938" t="s">
        <v>306</v>
      </c>
      <c r="J1938" t="s">
        <v>306</v>
      </c>
      <c r="K1938" t="s">
        <v>40</v>
      </c>
      <c r="L1938" t="s">
        <v>41</v>
      </c>
      <c r="M1938" t="s">
        <v>28</v>
      </c>
      <c r="N1938" t="s">
        <v>42</v>
      </c>
      <c r="O1938">
        <v>1</v>
      </c>
      <c r="P1938" t="s">
        <v>383</v>
      </c>
      <c r="Q1938" t="s">
        <v>384</v>
      </c>
      <c r="R1938" t="s">
        <v>387</v>
      </c>
      <c r="S1938" s="2">
        <f t="shared" si="171"/>
        <v>5.0000000000000001E-3</v>
      </c>
      <c r="T1938" s="2">
        <f t="shared" si="174"/>
        <v>5000</v>
      </c>
      <c r="U1938" s="2">
        <f t="shared" si="173"/>
        <v>4.5714285714285718E-3</v>
      </c>
      <c r="V1938">
        <f t="shared" si="172"/>
        <v>4.5714285714285721</v>
      </c>
    </row>
    <row r="1939" spans="1:22" x14ac:dyDescent="0.2">
      <c r="A1939">
        <v>7</v>
      </c>
      <c r="B1939" t="s">
        <v>22</v>
      </c>
      <c r="C1939">
        <f t="shared" si="170"/>
        <v>0.04</v>
      </c>
      <c r="E1939">
        <v>200</v>
      </c>
      <c r="F1939">
        <v>218.75</v>
      </c>
      <c r="G1939" t="s">
        <v>72</v>
      </c>
      <c r="H1939">
        <v>1</v>
      </c>
      <c r="I1939" t="s">
        <v>306</v>
      </c>
      <c r="J1939" t="s">
        <v>306</v>
      </c>
      <c r="K1939" t="s">
        <v>40</v>
      </c>
      <c r="L1939" t="s">
        <v>41</v>
      </c>
      <c r="M1939" t="s">
        <v>28</v>
      </c>
      <c r="N1939" t="s">
        <v>42</v>
      </c>
      <c r="O1939">
        <v>1</v>
      </c>
      <c r="P1939" t="s">
        <v>383</v>
      </c>
      <c r="Q1939" t="s">
        <v>384</v>
      </c>
      <c r="R1939" t="s">
        <v>387</v>
      </c>
      <c r="S1939" s="2">
        <f t="shared" si="171"/>
        <v>5.0000000000000001E-3</v>
      </c>
      <c r="T1939" s="2">
        <f t="shared" si="174"/>
        <v>5000</v>
      </c>
      <c r="U1939" s="2">
        <f t="shared" si="173"/>
        <v>4.5714285714285718E-3</v>
      </c>
      <c r="V1939">
        <f t="shared" si="172"/>
        <v>4.5714285714285721</v>
      </c>
    </row>
    <row r="1940" spans="1:22" x14ac:dyDescent="0.2">
      <c r="A1940">
        <v>7</v>
      </c>
      <c r="B1940" t="s">
        <v>22</v>
      </c>
      <c r="C1940">
        <f t="shared" si="170"/>
        <v>0.04</v>
      </c>
      <c r="E1940">
        <v>200</v>
      </c>
      <c r="F1940">
        <v>218.75</v>
      </c>
      <c r="G1940" t="s">
        <v>72</v>
      </c>
      <c r="H1940">
        <v>1</v>
      </c>
      <c r="I1940" t="s">
        <v>306</v>
      </c>
      <c r="J1940" t="s">
        <v>306</v>
      </c>
      <c r="K1940" t="s">
        <v>40</v>
      </c>
      <c r="L1940" t="s">
        <v>41</v>
      </c>
      <c r="M1940" t="s">
        <v>28</v>
      </c>
      <c r="N1940" t="s">
        <v>42</v>
      </c>
      <c r="O1940">
        <v>1</v>
      </c>
      <c r="P1940" t="s">
        <v>383</v>
      </c>
      <c r="Q1940" t="s">
        <v>384</v>
      </c>
      <c r="R1940" t="s">
        <v>387</v>
      </c>
      <c r="S1940" s="2">
        <f t="shared" si="171"/>
        <v>5.0000000000000001E-3</v>
      </c>
      <c r="T1940" s="2">
        <f t="shared" si="174"/>
        <v>5000</v>
      </c>
      <c r="U1940" s="2">
        <f t="shared" si="173"/>
        <v>4.5714285714285718E-3</v>
      </c>
      <c r="V1940">
        <f t="shared" si="172"/>
        <v>4.5714285714285721</v>
      </c>
    </row>
    <row r="1941" spans="1:22" x14ac:dyDescent="0.2">
      <c r="A1941">
        <v>7</v>
      </c>
      <c r="B1941" t="s">
        <v>22</v>
      </c>
      <c r="C1941">
        <f t="shared" si="170"/>
        <v>0.04</v>
      </c>
      <c r="E1941">
        <v>200</v>
      </c>
      <c r="F1941">
        <v>218.75</v>
      </c>
      <c r="G1941" t="s">
        <v>72</v>
      </c>
      <c r="H1941">
        <v>1</v>
      </c>
      <c r="I1941" t="s">
        <v>308</v>
      </c>
      <c r="J1941" t="s">
        <v>308</v>
      </c>
      <c r="K1941" t="s">
        <v>26</v>
      </c>
      <c r="L1941" t="s">
        <v>27</v>
      </c>
      <c r="M1941" t="s">
        <v>28</v>
      </c>
      <c r="N1941" t="s">
        <v>36</v>
      </c>
      <c r="O1941">
        <v>1</v>
      </c>
      <c r="P1941" t="s">
        <v>383</v>
      </c>
      <c r="Q1941" t="s">
        <v>384</v>
      </c>
      <c r="R1941" t="s">
        <v>387</v>
      </c>
      <c r="S1941" s="2">
        <f t="shared" si="171"/>
        <v>5.0000000000000001E-3</v>
      </c>
      <c r="T1941" s="2">
        <f t="shared" si="174"/>
        <v>5000</v>
      </c>
      <c r="U1941" s="2">
        <f t="shared" si="173"/>
        <v>4.5714285714285718E-3</v>
      </c>
      <c r="V1941">
        <f t="shared" si="172"/>
        <v>4.5714285714285721</v>
      </c>
    </row>
    <row r="1942" spans="1:22" x14ac:dyDescent="0.2">
      <c r="A1942">
        <v>7</v>
      </c>
      <c r="B1942" t="s">
        <v>22</v>
      </c>
      <c r="C1942">
        <f t="shared" si="170"/>
        <v>0.04</v>
      </c>
      <c r="E1942">
        <v>200</v>
      </c>
      <c r="F1942">
        <v>218.75</v>
      </c>
      <c r="G1942" t="s">
        <v>72</v>
      </c>
      <c r="H1942">
        <v>1</v>
      </c>
      <c r="I1942" t="s">
        <v>189</v>
      </c>
      <c r="J1942" t="s">
        <v>189</v>
      </c>
      <c r="K1942" t="s">
        <v>40</v>
      </c>
      <c r="L1942" t="s">
        <v>27</v>
      </c>
      <c r="M1942" t="s">
        <v>35</v>
      </c>
      <c r="N1942" t="s">
        <v>42</v>
      </c>
      <c r="O1942">
        <v>9</v>
      </c>
      <c r="P1942" t="s">
        <v>383</v>
      </c>
      <c r="Q1942" t="s">
        <v>384</v>
      </c>
      <c r="R1942" t="s">
        <v>387</v>
      </c>
      <c r="S1942" s="2">
        <f t="shared" si="171"/>
        <v>4.4999999999999998E-2</v>
      </c>
      <c r="T1942" s="2">
        <f t="shared" si="174"/>
        <v>45000</v>
      </c>
      <c r="U1942" s="2">
        <f t="shared" si="173"/>
        <v>4.1142857142857141E-2</v>
      </c>
      <c r="V1942">
        <f t="shared" si="172"/>
        <v>41.142857142857139</v>
      </c>
    </row>
    <row r="1943" spans="1:22" x14ac:dyDescent="0.2">
      <c r="A1943">
        <v>7</v>
      </c>
      <c r="B1943" t="s">
        <v>22</v>
      </c>
      <c r="C1943">
        <f t="shared" si="170"/>
        <v>0.04</v>
      </c>
      <c r="E1943">
        <v>200</v>
      </c>
      <c r="F1943">
        <v>218.75</v>
      </c>
      <c r="G1943" t="s">
        <v>74</v>
      </c>
      <c r="H1943">
        <v>1</v>
      </c>
      <c r="I1943" t="s">
        <v>33</v>
      </c>
      <c r="J1943" t="s">
        <v>33</v>
      </c>
      <c r="K1943" t="s">
        <v>34</v>
      </c>
      <c r="L1943" t="s">
        <v>27</v>
      </c>
      <c r="M1943" t="s">
        <v>35</v>
      </c>
      <c r="N1943" t="s">
        <v>36</v>
      </c>
      <c r="O1943">
        <v>1</v>
      </c>
      <c r="P1943" t="s">
        <v>383</v>
      </c>
      <c r="Q1943" t="s">
        <v>384</v>
      </c>
      <c r="R1943" t="s">
        <v>389</v>
      </c>
      <c r="S1943" s="2">
        <f t="shared" si="171"/>
        <v>5.0000000000000001E-3</v>
      </c>
      <c r="T1943" s="2">
        <f t="shared" si="174"/>
        <v>5000</v>
      </c>
      <c r="U1943" s="2">
        <f t="shared" si="173"/>
        <v>4.5714285714285718E-3</v>
      </c>
      <c r="V1943">
        <f t="shared" si="172"/>
        <v>4.5714285714285721</v>
      </c>
    </row>
    <row r="1944" spans="1:22" x14ac:dyDescent="0.2">
      <c r="A1944">
        <v>7</v>
      </c>
      <c r="B1944" t="s">
        <v>22</v>
      </c>
      <c r="C1944">
        <f t="shared" si="170"/>
        <v>0.04</v>
      </c>
      <c r="E1944">
        <v>200</v>
      </c>
      <c r="F1944">
        <v>218.75</v>
      </c>
      <c r="G1944" t="s">
        <v>74</v>
      </c>
      <c r="H1944">
        <v>1</v>
      </c>
      <c r="I1944" t="s">
        <v>33</v>
      </c>
      <c r="J1944" t="s">
        <v>33</v>
      </c>
      <c r="K1944" t="s">
        <v>34</v>
      </c>
      <c r="L1944" t="s">
        <v>27</v>
      </c>
      <c r="M1944" t="s">
        <v>35</v>
      </c>
      <c r="N1944" t="s">
        <v>36</v>
      </c>
      <c r="O1944">
        <v>2</v>
      </c>
      <c r="P1944" t="s">
        <v>383</v>
      </c>
      <c r="Q1944" t="s">
        <v>384</v>
      </c>
      <c r="R1944" t="s">
        <v>389</v>
      </c>
      <c r="S1944" s="2">
        <f t="shared" si="171"/>
        <v>0.01</v>
      </c>
      <c r="T1944" s="2">
        <f t="shared" si="174"/>
        <v>10000</v>
      </c>
      <c r="U1944" s="2">
        <f t="shared" si="173"/>
        <v>9.1428571428571435E-3</v>
      </c>
      <c r="V1944">
        <f t="shared" si="172"/>
        <v>9.1428571428571441</v>
      </c>
    </row>
    <row r="1945" spans="1:22" x14ac:dyDescent="0.2">
      <c r="A1945">
        <v>7</v>
      </c>
      <c r="B1945" t="s">
        <v>22</v>
      </c>
      <c r="C1945">
        <f t="shared" si="170"/>
        <v>0.04</v>
      </c>
      <c r="E1945">
        <v>200</v>
      </c>
      <c r="F1945">
        <v>218.75</v>
      </c>
      <c r="G1945" t="s">
        <v>74</v>
      </c>
      <c r="H1945">
        <v>1</v>
      </c>
      <c r="I1945" t="s">
        <v>37</v>
      </c>
      <c r="J1945" t="s">
        <v>37</v>
      </c>
      <c r="K1945" t="s">
        <v>26</v>
      </c>
      <c r="L1945" t="s">
        <v>27</v>
      </c>
      <c r="M1945" t="s">
        <v>35</v>
      </c>
      <c r="N1945" t="s">
        <v>29</v>
      </c>
      <c r="O1945">
        <v>1</v>
      </c>
      <c r="P1945" t="s">
        <v>383</v>
      </c>
      <c r="Q1945" t="s">
        <v>384</v>
      </c>
      <c r="R1945" t="s">
        <v>389</v>
      </c>
      <c r="S1945" s="2">
        <f t="shared" si="171"/>
        <v>5.0000000000000001E-3</v>
      </c>
      <c r="T1945" s="2">
        <f t="shared" si="174"/>
        <v>5000</v>
      </c>
      <c r="U1945" s="2">
        <f t="shared" si="173"/>
        <v>4.5714285714285718E-3</v>
      </c>
      <c r="V1945">
        <f t="shared" si="172"/>
        <v>4.5714285714285721</v>
      </c>
    </row>
    <row r="1946" spans="1:22" x14ac:dyDescent="0.2">
      <c r="A1946">
        <v>7</v>
      </c>
      <c r="B1946" t="s">
        <v>22</v>
      </c>
      <c r="C1946">
        <f t="shared" si="170"/>
        <v>0.04</v>
      </c>
      <c r="E1946">
        <v>200</v>
      </c>
      <c r="F1946">
        <v>218.75</v>
      </c>
      <c r="G1946" t="s">
        <v>74</v>
      </c>
      <c r="H1946">
        <v>1</v>
      </c>
      <c r="I1946" t="s">
        <v>43</v>
      </c>
      <c r="J1946" t="s">
        <v>39</v>
      </c>
      <c r="K1946" t="s">
        <v>40</v>
      </c>
      <c r="L1946" t="s">
        <v>41</v>
      </c>
      <c r="M1946" t="s">
        <v>28</v>
      </c>
      <c r="N1946" t="s">
        <v>42</v>
      </c>
      <c r="O1946">
        <v>2</v>
      </c>
      <c r="P1946" t="s">
        <v>383</v>
      </c>
      <c r="Q1946" t="s">
        <v>384</v>
      </c>
      <c r="R1946" t="s">
        <v>389</v>
      </c>
      <c r="S1946" s="2">
        <f t="shared" si="171"/>
        <v>0.01</v>
      </c>
      <c r="T1946" s="2">
        <f t="shared" si="174"/>
        <v>10000</v>
      </c>
      <c r="U1946" s="2">
        <f t="shared" si="173"/>
        <v>9.1428571428571435E-3</v>
      </c>
      <c r="V1946">
        <f t="shared" si="172"/>
        <v>9.1428571428571441</v>
      </c>
    </row>
    <row r="1947" spans="1:22" x14ac:dyDescent="0.2">
      <c r="A1947">
        <v>7</v>
      </c>
      <c r="B1947" t="s">
        <v>22</v>
      </c>
      <c r="C1947">
        <f t="shared" si="170"/>
        <v>0.04</v>
      </c>
      <c r="E1947">
        <v>200</v>
      </c>
      <c r="F1947">
        <v>218.75</v>
      </c>
      <c r="G1947" t="s">
        <v>74</v>
      </c>
      <c r="H1947">
        <v>1</v>
      </c>
      <c r="I1947" t="s">
        <v>43</v>
      </c>
      <c r="J1947" t="s">
        <v>39</v>
      </c>
      <c r="K1947" t="s">
        <v>40</v>
      </c>
      <c r="L1947" t="s">
        <v>41</v>
      </c>
      <c r="M1947" t="s">
        <v>28</v>
      </c>
      <c r="N1947" t="s">
        <v>42</v>
      </c>
      <c r="O1947">
        <v>1</v>
      </c>
      <c r="P1947" t="s">
        <v>383</v>
      </c>
      <c r="Q1947" t="s">
        <v>384</v>
      </c>
      <c r="R1947" t="s">
        <v>389</v>
      </c>
      <c r="S1947" s="2">
        <f t="shared" si="171"/>
        <v>5.0000000000000001E-3</v>
      </c>
      <c r="T1947" s="2">
        <f t="shared" si="174"/>
        <v>5000</v>
      </c>
      <c r="U1947" s="2">
        <f t="shared" si="173"/>
        <v>4.5714285714285718E-3</v>
      </c>
      <c r="V1947">
        <f t="shared" si="172"/>
        <v>4.5714285714285721</v>
      </c>
    </row>
    <row r="1948" spans="1:22" x14ac:dyDescent="0.2">
      <c r="A1948">
        <v>7</v>
      </c>
      <c r="B1948" t="s">
        <v>22</v>
      </c>
      <c r="C1948">
        <f t="shared" si="170"/>
        <v>0.04</v>
      </c>
      <c r="E1948">
        <v>200</v>
      </c>
      <c r="F1948">
        <v>218.75</v>
      </c>
      <c r="G1948" t="s">
        <v>74</v>
      </c>
      <c r="H1948">
        <v>1</v>
      </c>
      <c r="I1948" t="s">
        <v>56</v>
      </c>
      <c r="J1948" t="s">
        <v>56</v>
      </c>
      <c r="K1948" t="s">
        <v>26</v>
      </c>
      <c r="L1948" t="s">
        <v>27</v>
      </c>
      <c r="M1948" t="s">
        <v>28</v>
      </c>
      <c r="N1948" t="s">
        <v>50</v>
      </c>
      <c r="O1948">
        <v>1</v>
      </c>
      <c r="P1948" t="s">
        <v>383</v>
      </c>
      <c r="Q1948" t="s">
        <v>384</v>
      </c>
      <c r="R1948" t="s">
        <v>389</v>
      </c>
      <c r="S1948" s="2">
        <f t="shared" si="171"/>
        <v>5.0000000000000001E-3</v>
      </c>
      <c r="T1948" s="2">
        <f t="shared" si="174"/>
        <v>5000</v>
      </c>
      <c r="U1948" s="2">
        <f t="shared" si="173"/>
        <v>4.5714285714285718E-3</v>
      </c>
      <c r="V1948">
        <f t="shared" si="172"/>
        <v>4.5714285714285721</v>
      </c>
    </row>
    <row r="1949" spans="1:22" x14ac:dyDescent="0.2">
      <c r="A1949">
        <v>7</v>
      </c>
      <c r="B1949" t="s">
        <v>22</v>
      </c>
      <c r="C1949">
        <f t="shared" si="170"/>
        <v>0.04</v>
      </c>
      <c r="E1949">
        <v>200</v>
      </c>
      <c r="F1949">
        <v>218.75</v>
      </c>
      <c r="G1949" t="s">
        <v>74</v>
      </c>
      <c r="H1949">
        <v>1</v>
      </c>
      <c r="I1949" t="s">
        <v>56</v>
      </c>
      <c r="J1949" t="s">
        <v>56</v>
      </c>
      <c r="K1949" t="s">
        <v>26</v>
      </c>
      <c r="L1949" t="s">
        <v>27</v>
      </c>
      <c r="M1949" t="s">
        <v>28</v>
      </c>
      <c r="N1949" t="s">
        <v>50</v>
      </c>
      <c r="O1949">
        <v>1</v>
      </c>
      <c r="P1949" t="s">
        <v>383</v>
      </c>
      <c r="Q1949" t="s">
        <v>384</v>
      </c>
      <c r="R1949" t="s">
        <v>389</v>
      </c>
      <c r="S1949" s="2">
        <f t="shared" si="171"/>
        <v>5.0000000000000001E-3</v>
      </c>
      <c r="T1949" s="2">
        <f t="shared" si="174"/>
        <v>5000</v>
      </c>
      <c r="U1949" s="2">
        <f t="shared" si="173"/>
        <v>4.5714285714285718E-3</v>
      </c>
      <c r="V1949">
        <f t="shared" si="172"/>
        <v>4.5714285714285721</v>
      </c>
    </row>
    <row r="1950" spans="1:22" x14ac:dyDescent="0.2">
      <c r="A1950">
        <v>7</v>
      </c>
      <c r="B1950" t="s">
        <v>22</v>
      </c>
      <c r="C1950">
        <f t="shared" si="170"/>
        <v>0.04</v>
      </c>
      <c r="E1950">
        <v>200</v>
      </c>
      <c r="F1950">
        <v>218.75</v>
      </c>
      <c r="G1950" t="s">
        <v>74</v>
      </c>
      <c r="H1950">
        <v>1</v>
      </c>
      <c r="I1950" t="s">
        <v>306</v>
      </c>
      <c r="J1950" t="s">
        <v>306</v>
      </c>
      <c r="K1950" t="s">
        <v>40</v>
      </c>
      <c r="L1950" t="s">
        <v>41</v>
      </c>
      <c r="M1950" t="s">
        <v>28</v>
      </c>
      <c r="N1950" t="s">
        <v>42</v>
      </c>
      <c r="O1950">
        <v>1</v>
      </c>
      <c r="P1950" t="s">
        <v>383</v>
      </c>
      <c r="Q1950" t="s">
        <v>384</v>
      </c>
      <c r="R1950" t="s">
        <v>389</v>
      </c>
      <c r="S1950" s="2">
        <f t="shared" si="171"/>
        <v>5.0000000000000001E-3</v>
      </c>
      <c r="T1950" s="2">
        <f t="shared" si="174"/>
        <v>5000</v>
      </c>
      <c r="U1950" s="2">
        <f t="shared" si="173"/>
        <v>4.5714285714285718E-3</v>
      </c>
      <c r="V1950">
        <f t="shared" si="172"/>
        <v>4.5714285714285721</v>
      </c>
    </row>
    <row r="1951" spans="1:22" x14ac:dyDescent="0.2">
      <c r="A1951">
        <v>7</v>
      </c>
      <c r="B1951" t="s">
        <v>22</v>
      </c>
      <c r="C1951">
        <f t="shared" si="170"/>
        <v>0.04</v>
      </c>
      <c r="E1951">
        <v>200</v>
      </c>
      <c r="F1951">
        <v>218.75</v>
      </c>
      <c r="G1951" t="s">
        <v>74</v>
      </c>
      <c r="H1951">
        <v>1</v>
      </c>
      <c r="I1951" t="s">
        <v>189</v>
      </c>
      <c r="J1951" t="s">
        <v>189</v>
      </c>
      <c r="K1951" t="s">
        <v>40</v>
      </c>
      <c r="L1951" t="s">
        <v>27</v>
      </c>
      <c r="M1951" t="s">
        <v>35</v>
      </c>
      <c r="N1951" t="s">
        <v>42</v>
      </c>
      <c r="O1951">
        <v>3</v>
      </c>
      <c r="P1951" t="s">
        <v>383</v>
      </c>
      <c r="Q1951" t="s">
        <v>384</v>
      </c>
      <c r="R1951" t="s">
        <v>389</v>
      </c>
      <c r="S1951" s="2">
        <f t="shared" si="171"/>
        <v>1.4999999999999999E-2</v>
      </c>
      <c r="T1951" s="2">
        <f t="shared" si="174"/>
        <v>15000</v>
      </c>
      <c r="U1951" s="2">
        <f t="shared" si="173"/>
        <v>1.3714285714285714E-2</v>
      </c>
      <c r="V1951">
        <f t="shared" si="172"/>
        <v>13.714285714285714</v>
      </c>
    </row>
    <row r="1952" spans="1:22" x14ac:dyDescent="0.2">
      <c r="A1952">
        <v>7</v>
      </c>
      <c r="B1952" t="s">
        <v>22</v>
      </c>
      <c r="C1952">
        <f t="shared" si="170"/>
        <v>0.04</v>
      </c>
      <c r="E1952">
        <v>200</v>
      </c>
      <c r="F1952">
        <v>218.75</v>
      </c>
      <c r="G1952" t="s">
        <v>74</v>
      </c>
      <c r="H1952">
        <v>1</v>
      </c>
      <c r="I1952" t="s">
        <v>189</v>
      </c>
      <c r="J1952" t="s">
        <v>189</v>
      </c>
      <c r="K1952" t="s">
        <v>40</v>
      </c>
      <c r="L1952" t="s">
        <v>27</v>
      </c>
      <c r="M1952" t="s">
        <v>35</v>
      </c>
      <c r="N1952" t="s">
        <v>42</v>
      </c>
      <c r="O1952">
        <v>5</v>
      </c>
      <c r="P1952" t="s">
        <v>383</v>
      </c>
      <c r="Q1952" t="s">
        <v>384</v>
      </c>
      <c r="R1952" t="s">
        <v>389</v>
      </c>
      <c r="S1952" s="2">
        <f t="shared" si="171"/>
        <v>2.5000000000000001E-2</v>
      </c>
      <c r="T1952" s="2">
        <f t="shared" si="174"/>
        <v>25000</v>
      </c>
      <c r="U1952" s="2">
        <f t="shared" si="173"/>
        <v>2.2857142857142857E-2</v>
      </c>
      <c r="V1952">
        <f t="shared" si="172"/>
        <v>22.857142857142858</v>
      </c>
    </row>
    <row r="1953" spans="1:22" x14ac:dyDescent="0.2">
      <c r="A1953">
        <v>7</v>
      </c>
      <c r="B1953" t="s">
        <v>22</v>
      </c>
      <c r="C1953">
        <f t="shared" si="170"/>
        <v>0.04</v>
      </c>
      <c r="E1953">
        <v>200</v>
      </c>
      <c r="F1953">
        <v>218.75</v>
      </c>
      <c r="G1953" t="s">
        <v>74</v>
      </c>
      <c r="H1953">
        <v>1</v>
      </c>
      <c r="I1953" t="s">
        <v>189</v>
      </c>
      <c r="J1953" t="s">
        <v>189</v>
      </c>
      <c r="K1953" t="s">
        <v>40</v>
      </c>
      <c r="L1953" t="s">
        <v>27</v>
      </c>
      <c r="M1953" t="s">
        <v>35</v>
      </c>
      <c r="N1953" t="s">
        <v>42</v>
      </c>
      <c r="O1953">
        <v>1</v>
      </c>
      <c r="P1953" t="s">
        <v>383</v>
      </c>
      <c r="Q1953" t="s">
        <v>384</v>
      </c>
      <c r="R1953" t="s">
        <v>389</v>
      </c>
      <c r="S1953" s="2">
        <f t="shared" si="171"/>
        <v>5.0000000000000001E-3</v>
      </c>
      <c r="T1953" s="2">
        <f t="shared" si="174"/>
        <v>5000</v>
      </c>
      <c r="U1953" s="2">
        <f t="shared" si="173"/>
        <v>4.5714285714285718E-3</v>
      </c>
      <c r="V1953">
        <f t="shared" si="172"/>
        <v>4.5714285714285721</v>
      </c>
    </row>
    <row r="1954" spans="1:22" x14ac:dyDescent="0.2">
      <c r="A1954">
        <v>7</v>
      </c>
      <c r="B1954" t="s">
        <v>76</v>
      </c>
      <c r="C1954">
        <f t="shared" ref="C1954:C1978" si="175">(12-4)/100</f>
        <v>0.08</v>
      </c>
      <c r="E1954">
        <v>340</v>
      </c>
      <c r="F1954">
        <v>371.875</v>
      </c>
      <c r="G1954" t="s">
        <v>23</v>
      </c>
      <c r="H1954">
        <v>1</v>
      </c>
      <c r="I1954" t="s">
        <v>38</v>
      </c>
      <c r="J1954" t="s">
        <v>39</v>
      </c>
      <c r="K1954" t="s">
        <v>40</v>
      </c>
      <c r="L1954" t="s">
        <v>41</v>
      </c>
      <c r="M1954" t="s">
        <v>28</v>
      </c>
      <c r="N1954" t="s">
        <v>42</v>
      </c>
      <c r="O1954">
        <v>1</v>
      </c>
      <c r="P1954" t="s">
        <v>383</v>
      </c>
      <c r="Q1954" t="s">
        <v>390</v>
      </c>
      <c r="R1954" t="s">
        <v>391</v>
      </c>
      <c r="S1954" s="2">
        <f t="shared" si="171"/>
        <v>2.9411764705882353E-3</v>
      </c>
      <c r="T1954" s="2">
        <f t="shared" si="174"/>
        <v>2941.1764705882351</v>
      </c>
      <c r="U1954" s="2">
        <f t="shared" si="173"/>
        <v>2.6890756302521009E-3</v>
      </c>
      <c r="V1954">
        <f t="shared" si="172"/>
        <v>2.6890756302521011</v>
      </c>
    </row>
    <row r="1955" spans="1:22" x14ac:dyDescent="0.2">
      <c r="A1955">
        <v>7</v>
      </c>
      <c r="B1955" t="s">
        <v>76</v>
      </c>
      <c r="C1955">
        <f t="shared" si="175"/>
        <v>0.08</v>
      </c>
      <c r="E1955">
        <v>340</v>
      </c>
      <c r="F1955">
        <v>371.875</v>
      </c>
      <c r="G1955" t="s">
        <v>23</v>
      </c>
      <c r="H1955">
        <v>1</v>
      </c>
      <c r="I1955" t="s">
        <v>43</v>
      </c>
      <c r="J1955" t="s">
        <v>39</v>
      </c>
      <c r="K1955" t="s">
        <v>40</v>
      </c>
      <c r="L1955" t="s">
        <v>41</v>
      </c>
      <c r="M1955" t="s">
        <v>28</v>
      </c>
      <c r="N1955" t="s">
        <v>42</v>
      </c>
      <c r="O1955">
        <v>1</v>
      </c>
      <c r="P1955" t="s">
        <v>383</v>
      </c>
      <c r="Q1955" t="s">
        <v>390</v>
      </c>
      <c r="R1955" t="s">
        <v>391</v>
      </c>
      <c r="S1955" s="2">
        <f t="shared" si="171"/>
        <v>2.9411764705882353E-3</v>
      </c>
      <c r="T1955" s="2">
        <f t="shared" si="174"/>
        <v>2941.1764705882351</v>
      </c>
      <c r="U1955" s="2">
        <f t="shared" si="173"/>
        <v>2.6890756302521009E-3</v>
      </c>
      <c r="V1955">
        <f t="shared" si="172"/>
        <v>2.6890756302521011</v>
      </c>
    </row>
    <row r="1956" spans="1:22" x14ac:dyDescent="0.2">
      <c r="A1956">
        <v>7</v>
      </c>
      <c r="B1956" t="s">
        <v>76</v>
      </c>
      <c r="C1956">
        <f t="shared" si="175"/>
        <v>0.08</v>
      </c>
      <c r="E1956">
        <v>340</v>
      </c>
      <c r="F1956">
        <v>371.875</v>
      </c>
      <c r="G1956" t="s">
        <v>23</v>
      </c>
      <c r="H1956">
        <v>1</v>
      </c>
      <c r="I1956" t="s">
        <v>51</v>
      </c>
      <c r="J1956" t="s">
        <v>51</v>
      </c>
      <c r="K1956" t="s">
        <v>26</v>
      </c>
      <c r="L1956" t="s">
        <v>27</v>
      </c>
      <c r="M1956" t="s">
        <v>28</v>
      </c>
      <c r="N1956" t="s">
        <v>36</v>
      </c>
      <c r="O1956">
        <v>1</v>
      </c>
      <c r="P1956" t="s">
        <v>383</v>
      </c>
      <c r="Q1956" t="s">
        <v>390</v>
      </c>
      <c r="R1956" t="s">
        <v>391</v>
      </c>
      <c r="S1956" s="2">
        <f t="shared" si="171"/>
        <v>2.9411764705882353E-3</v>
      </c>
      <c r="T1956" s="2">
        <f t="shared" si="174"/>
        <v>2941.1764705882351</v>
      </c>
      <c r="U1956" s="2">
        <f t="shared" si="173"/>
        <v>2.6890756302521009E-3</v>
      </c>
      <c r="V1956">
        <f t="shared" si="172"/>
        <v>2.6890756302521011</v>
      </c>
    </row>
    <row r="1957" spans="1:22" x14ac:dyDescent="0.2">
      <c r="A1957">
        <v>7</v>
      </c>
      <c r="B1957" t="s">
        <v>76</v>
      </c>
      <c r="C1957">
        <f t="shared" si="175"/>
        <v>0.08</v>
      </c>
      <c r="E1957">
        <v>340</v>
      </c>
      <c r="F1957">
        <v>371.875</v>
      </c>
      <c r="G1957" t="s">
        <v>23</v>
      </c>
      <c r="H1957">
        <v>1</v>
      </c>
      <c r="I1957" t="s">
        <v>163</v>
      </c>
      <c r="J1957" t="s">
        <v>163</v>
      </c>
      <c r="K1957" t="s">
        <v>40</v>
      </c>
      <c r="L1957" t="s">
        <v>41</v>
      </c>
      <c r="M1957" t="s">
        <v>28</v>
      </c>
      <c r="N1957" t="s">
        <v>42</v>
      </c>
      <c r="O1957">
        <v>1</v>
      </c>
      <c r="P1957" t="s">
        <v>383</v>
      </c>
      <c r="Q1957" t="s">
        <v>390</v>
      </c>
      <c r="R1957" t="s">
        <v>391</v>
      </c>
      <c r="S1957" s="2">
        <f t="shared" si="171"/>
        <v>2.9411764705882353E-3</v>
      </c>
      <c r="T1957" s="2">
        <f t="shared" si="174"/>
        <v>2941.1764705882351</v>
      </c>
      <c r="U1957" s="2">
        <f t="shared" si="173"/>
        <v>2.6890756302521009E-3</v>
      </c>
      <c r="V1957">
        <f t="shared" si="172"/>
        <v>2.6890756302521011</v>
      </c>
    </row>
    <row r="1958" spans="1:22" x14ac:dyDescent="0.2">
      <c r="A1958">
        <v>7</v>
      </c>
      <c r="B1958" t="s">
        <v>76</v>
      </c>
      <c r="C1958">
        <f t="shared" si="175"/>
        <v>0.08</v>
      </c>
      <c r="E1958">
        <v>340</v>
      </c>
      <c r="F1958">
        <v>371.875</v>
      </c>
      <c r="G1958" t="s">
        <v>23</v>
      </c>
      <c r="H1958">
        <v>1</v>
      </c>
      <c r="I1958" t="s">
        <v>388</v>
      </c>
      <c r="J1958" t="s">
        <v>388</v>
      </c>
      <c r="K1958" t="s">
        <v>26</v>
      </c>
      <c r="L1958" t="s">
        <v>27</v>
      </c>
      <c r="M1958" t="s">
        <v>28</v>
      </c>
      <c r="N1958" t="s">
        <v>36</v>
      </c>
      <c r="O1958">
        <v>1</v>
      </c>
      <c r="P1958" t="s">
        <v>383</v>
      </c>
      <c r="Q1958" t="s">
        <v>390</v>
      </c>
      <c r="R1958" t="s">
        <v>391</v>
      </c>
      <c r="S1958" s="2">
        <f t="shared" si="171"/>
        <v>2.9411764705882353E-3</v>
      </c>
      <c r="T1958" s="2">
        <f t="shared" si="174"/>
        <v>2941.1764705882351</v>
      </c>
      <c r="U1958" s="2">
        <f t="shared" si="173"/>
        <v>2.6890756302521009E-3</v>
      </c>
      <c r="V1958">
        <f t="shared" si="172"/>
        <v>2.6890756302521011</v>
      </c>
    </row>
    <row r="1959" spans="1:22" x14ac:dyDescent="0.2">
      <c r="A1959">
        <v>7</v>
      </c>
      <c r="B1959" t="s">
        <v>76</v>
      </c>
      <c r="C1959">
        <f t="shared" si="175"/>
        <v>0.08</v>
      </c>
      <c r="E1959">
        <v>340</v>
      </c>
      <c r="F1959">
        <v>371.875</v>
      </c>
      <c r="G1959" t="s">
        <v>23</v>
      </c>
      <c r="H1959">
        <v>1</v>
      </c>
      <c r="I1959" t="s">
        <v>388</v>
      </c>
      <c r="J1959" t="s">
        <v>388</v>
      </c>
      <c r="K1959" t="s">
        <v>26</v>
      </c>
      <c r="L1959" t="s">
        <v>27</v>
      </c>
      <c r="M1959" t="s">
        <v>28</v>
      </c>
      <c r="N1959" t="s">
        <v>36</v>
      </c>
      <c r="O1959">
        <v>1</v>
      </c>
      <c r="P1959" t="s">
        <v>383</v>
      </c>
      <c r="Q1959" t="s">
        <v>390</v>
      </c>
      <c r="R1959" t="s">
        <v>391</v>
      </c>
      <c r="S1959" s="2">
        <f t="shared" si="171"/>
        <v>2.9411764705882353E-3</v>
      </c>
      <c r="T1959" s="2">
        <f t="shared" si="174"/>
        <v>2941.1764705882351</v>
      </c>
      <c r="U1959" s="2">
        <f t="shared" si="173"/>
        <v>2.6890756302521009E-3</v>
      </c>
      <c r="V1959">
        <f t="shared" si="172"/>
        <v>2.6890756302521011</v>
      </c>
    </row>
    <row r="1960" spans="1:22" x14ac:dyDescent="0.2">
      <c r="A1960">
        <v>7</v>
      </c>
      <c r="B1960" t="s">
        <v>76</v>
      </c>
      <c r="C1960">
        <f t="shared" si="175"/>
        <v>0.08</v>
      </c>
      <c r="E1960">
        <v>340</v>
      </c>
      <c r="F1960">
        <v>371.875</v>
      </c>
      <c r="G1960" t="s">
        <v>23</v>
      </c>
      <c r="H1960">
        <v>1</v>
      </c>
      <c r="I1960" t="s">
        <v>189</v>
      </c>
      <c r="J1960" t="s">
        <v>189</v>
      </c>
      <c r="K1960" t="s">
        <v>40</v>
      </c>
      <c r="L1960" t="s">
        <v>27</v>
      </c>
      <c r="M1960" t="s">
        <v>35</v>
      </c>
      <c r="N1960" t="s">
        <v>42</v>
      </c>
      <c r="O1960">
        <v>2</v>
      </c>
      <c r="P1960" t="s">
        <v>383</v>
      </c>
      <c r="Q1960" t="s">
        <v>390</v>
      </c>
      <c r="R1960" t="s">
        <v>391</v>
      </c>
      <c r="S1960" s="2">
        <f t="shared" si="171"/>
        <v>5.8823529411764705E-3</v>
      </c>
      <c r="T1960" s="2">
        <f t="shared" si="174"/>
        <v>5882.3529411764703</v>
      </c>
      <c r="U1960" s="2">
        <f t="shared" si="173"/>
        <v>5.3781512605042018E-3</v>
      </c>
      <c r="V1960">
        <f t="shared" si="172"/>
        <v>5.3781512605042021</v>
      </c>
    </row>
    <row r="1961" spans="1:22" x14ac:dyDescent="0.2">
      <c r="A1961">
        <v>7</v>
      </c>
      <c r="B1961" t="s">
        <v>76</v>
      </c>
      <c r="C1961">
        <f t="shared" si="175"/>
        <v>0.08</v>
      </c>
      <c r="E1961">
        <v>340</v>
      </c>
      <c r="F1961">
        <v>371.875</v>
      </c>
      <c r="G1961" t="s">
        <v>23</v>
      </c>
      <c r="H1961">
        <v>1</v>
      </c>
      <c r="I1961" t="s">
        <v>189</v>
      </c>
      <c r="J1961" t="s">
        <v>189</v>
      </c>
      <c r="K1961" t="s">
        <v>40</v>
      </c>
      <c r="L1961" t="s">
        <v>27</v>
      </c>
      <c r="M1961" t="s">
        <v>35</v>
      </c>
      <c r="N1961" t="s">
        <v>42</v>
      </c>
      <c r="O1961">
        <v>1</v>
      </c>
      <c r="P1961" t="s">
        <v>383</v>
      </c>
      <c r="Q1961" t="s">
        <v>390</v>
      </c>
      <c r="R1961" t="s">
        <v>391</v>
      </c>
      <c r="S1961" s="2">
        <f t="shared" si="171"/>
        <v>2.9411764705882353E-3</v>
      </c>
      <c r="T1961" s="2">
        <f t="shared" si="174"/>
        <v>2941.1764705882351</v>
      </c>
      <c r="U1961" s="2">
        <f t="shared" si="173"/>
        <v>2.6890756302521009E-3</v>
      </c>
      <c r="V1961">
        <f t="shared" si="172"/>
        <v>2.6890756302521011</v>
      </c>
    </row>
    <row r="1962" spans="1:22" x14ac:dyDescent="0.2">
      <c r="A1962">
        <v>7</v>
      </c>
      <c r="B1962" t="s">
        <v>76</v>
      </c>
      <c r="C1962">
        <f t="shared" si="175"/>
        <v>0.08</v>
      </c>
      <c r="E1962">
        <v>340</v>
      </c>
      <c r="F1962">
        <v>371.875</v>
      </c>
      <c r="G1962" t="s">
        <v>70</v>
      </c>
      <c r="H1962">
        <v>1</v>
      </c>
      <c r="I1962" t="s">
        <v>38</v>
      </c>
      <c r="J1962" t="s">
        <v>39</v>
      </c>
      <c r="K1962" t="s">
        <v>40</v>
      </c>
      <c r="L1962" t="s">
        <v>41</v>
      </c>
      <c r="M1962" t="s">
        <v>28</v>
      </c>
      <c r="N1962" t="s">
        <v>42</v>
      </c>
      <c r="O1962">
        <v>1</v>
      </c>
      <c r="P1962" t="s">
        <v>383</v>
      </c>
      <c r="Q1962" t="s">
        <v>390</v>
      </c>
      <c r="R1962" t="s">
        <v>392</v>
      </c>
      <c r="S1962" s="2">
        <f t="shared" si="171"/>
        <v>2.9411764705882353E-3</v>
      </c>
      <c r="T1962" s="2">
        <f t="shared" si="174"/>
        <v>2941.1764705882351</v>
      </c>
      <c r="U1962" s="2">
        <f t="shared" si="173"/>
        <v>2.6890756302521009E-3</v>
      </c>
      <c r="V1962">
        <f t="shared" si="172"/>
        <v>2.6890756302521011</v>
      </c>
    </row>
    <row r="1963" spans="1:22" x14ac:dyDescent="0.2">
      <c r="A1963">
        <v>7</v>
      </c>
      <c r="B1963" t="s">
        <v>76</v>
      </c>
      <c r="C1963">
        <f t="shared" si="175"/>
        <v>0.08</v>
      </c>
      <c r="E1963">
        <v>340</v>
      </c>
      <c r="F1963">
        <v>371.875</v>
      </c>
      <c r="G1963" t="s">
        <v>70</v>
      </c>
      <c r="H1963">
        <v>1</v>
      </c>
      <c r="I1963" t="s">
        <v>189</v>
      </c>
      <c r="J1963" t="s">
        <v>189</v>
      </c>
      <c r="K1963" t="s">
        <v>40</v>
      </c>
      <c r="L1963" t="s">
        <v>27</v>
      </c>
      <c r="M1963" t="s">
        <v>35</v>
      </c>
      <c r="N1963" t="s">
        <v>42</v>
      </c>
      <c r="O1963">
        <v>1</v>
      </c>
      <c r="P1963" t="s">
        <v>383</v>
      </c>
      <c r="Q1963" t="s">
        <v>390</v>
      </c>
      <c r="R1963" t="s">
        <v>392</v>
      </c>
      <c r="S1963" s="2">
        <f t="shared" si="171"/>
        <v>2.9411764705882353E-3</v>
      </c>
      <c r="T1963" s="2">
        <f t="shared" si="174"/>
        <v>2941.1764705882351</v>
      </c>
      <c r="U1963" s="2">
        <f t="shared" si="173"/>
        <v>2.6890756302521009E-3</v>
      </c>
      <c r="V1963">
        <f t="shared" si="172"/>
        <v>2.6890756302521011</v>
      </c>
    </row>
    <row r="1964" spans="1:22" x14ac:dyDescent="0.2">
      <c r="A1964">
        <v>7</v>
      </c>
      <c r="B1964" t="s">
        <v>76</v>
      </c>
      <c r="C1964">
        <f t="shared" si="175"/>
        <v>0.08</v>
      </c>
      <c r="E1964">
        <v>340</v>
      </c>
      <c r="F1964">
        <v>371.875</v>
      </c>
      <c r="G1964" t="s">
        <v>72</v>
      </c>
      <c r="H1964">
        <v>1</v>
      </c>
      <c r="I1964" t="s">
        <v>173</v>
      </c>
      <c r="J1964" t="s">
        <v>25</v>
      </c>
      <c r="K1964" t="s">
        <v>26</v>
      </c>
      <c r="L1964" t="s">
        <v>27</v>
      </c>
      <c r="M1964" t="s">
        <v>35</v>
      </c>
      <c r="N1964" t="s">
        <v>29</v>
      </c>
      <c r="O1964">
        <v>1</v>
      </c>
      <c r="P1964" t="s">
        <v>383</v>
      </c>
      <c r="Q1964" t="s">
        <v>390</v>
      </c>
      <c r="R1964" t="s">
        <v>393</v>
      </c>
      <c r="S1964" s="2">
        <f t="shared" si="171"/>
        <v>2.9411764705882353E-3</v>
      </c>
      <c r="T1964" s="2">
        <f t="shared" si="174"/>
        <v>2941.1764705882351</v>
      </c>
      <c r="U1964" s="2">
        <f t="shared" si="173"/>
        <v>2.6890756302521009E-3</v>
      </c>
      <c r="V1964">
        <f t="shared" si="172"/>
        <v>2.6890756302521011</v>
      </c>
    </row>
    <row r="1965" spans="1:22" x14ac:dyDescent="0.2">
      <c r="A1965">
        <v>7</v>
      </c>
      <c r="B1965" t="s">
        <v>76</v>
      </c>
      <c r="C1965">
        <f t="shared" si="175"/>
        <v>0.08</v>
      </c>
      <c r="E1965">
        <v>340</v>
      </c>
      <c r="F1965">
        <v>371.875</v>
      </c>
      <c r="G1965" t="s">
        <v>72</v>
      </c>
      <c r="H1965">
        <v>1</v>
      </c>
      <c r="I1965" t="s">
        <v>33</v>
      </c>
      <c r="J1965" t="s">
        <v>33</v>
      </c>
      <c r="K1965" t="s">
        <v>34</v>
      </c>
      <c r="L1965" t="s">
        <v>27</v>
      </c>
      <c r="M1965" t="s">
        <v>35</v>
      </c>
      <c r="N1965" t="s">
        <v>36</v>
      </c>
      <c r="O1965">
        <v>1</v>
      </c>
      <c r="P1965" t="s">
        <v>383</v>
      </c>
      <c r="Q1965" t="s">
        <v>390</v>
      </c>
      <c r="R1965" t="s">
        <v>393</v>
      </c>
      <c r="S1965" s="2">
        <f t="shared" si="171"/>
        <v>2.9411764705882353E-3</v>
      </c>
      <c r="T1965" s="2">
        <f t="shared" si="174"/>
        <v>2941.1764705882351</v>
      </c>
      <c r="U1965" s="2">
        <f t="shared" si="173"/>
        <v>2.6890756302521009E-3</v>
      </c>
      <c r="V1965">
        <f t="shared" si="172"/>
        <v>2.6890756302521011</v>
      </c>
    </row>
    <row r="1966" spans="1:22" x14ac:dyDescent="0.2">
      <c r="A1966">
        <v>7</v>
      </c>
      <c r="B1966" t="s">
        <v>76</v>
      </c>
      <c r="C1966">
        <f t="shared" si="175"/>
        <v>0.08</v>
      </c>
      <c r="E1966">
        <v>340</v>
      </c>
      <c r="F1966">
        <v>371.875</v>
      </c>
      <c r="G1966" t="s">
        <v>72</v>
      </c>
      <c r="H1966">
        <v>1</v>
      </c>
      <c r="I1966" t="s">
        <v>43</v>
      </c>
      <c r="J1966" t="s">
        <v>39</v>
      </c>
      <c r="K1966" t="s">
        <v>40</v>
      </c>
      <c r="L1966" t="s">
        <v>41</v>
      </c>
      <c r="M1966" t="s">
        <v>28</v>
      </c>
      <c r="N1966" t="s">
        <v>42</v>
      </c>
      <c r="O1966">
        <v>1</v>
      </c>
      <c r="P1966" t="s">
        <v>383</v>
      </c>
      <c r="Q1966" t="s">
        <v>390</v>
      </c>
      <c r="R1966" t="s">
        <v>393</v>
      </c>
      <c r="S1966" s="2">
        <f t="shared" si="171"/>
        <v>2.9411764705882353E-3</v>
      </c>
      <c r="T1966" s="2">
        <f t="shared" si="174"/>
        <v>2941.1764705882351</v>
      </c>
      <c r="U1966" s="2">
        <f t="shared" si="173"/>
        <v>2.6890756302521009E-3</v>
      </c>
      <c r="V1966">
        <f t="shared" si="172"/>
        <v>2.6890756302521011</v>
      </c>
    </row>
    <row r="1967" spans="1:22" x14ac:dyDescent="0.2">
      <c r="A1967">
        <v>7</v>
      </c>
      <c r="B1967" t="s">
        <v>76</v>
      </c>
      <c r="C1967">
        <f t="shared" si="175"/>
        <v>0.08</v>
      </c>
      <c r="E1967">
        <v>340</v>
      </c>
      <c r="F1967">
        <v>371.875</v>
      </c>
      <c r="G1967" t="s">
        <v>72</v>
      </c>
      <c r="H1967">
        <v>1</v>
      </c>
      <c r="I1967" t="s">
        <v>43</v>
      </c>
      <c r="J1967" t="s">
        <v>39</v>
      </c>
      <c r="K1967" t="s">
        <v>40</v>
      </c>
      <c r="L1967" t="s">
        <v>41</v>
      </c>
      <c r="M1967" t="s">
        <v>28</v>
      </c>
      <c r="N1967" t="s">
        <v>42</v>
      </c>
      <c r="O1967">
        <v>1</v>
      </c>
      <c r="P1967" t="s">
        <v>383</v>
      </c>
      <c r="Q1967" t="s">
        <v>390</v>
      </c>
      <c r="R1967" t="s">
        <v>393</v>
      </c>
      <c r="S1967" s="2">
        <f t="shared" si="171"/>
        <v>2.9411764705882353E-3</v>
      </c>
      <c r="T1967" s="2">
        <f t="shared" si="174"/>
        <v>2941.1764705882351</v>
      </c>
      <c r="U1967" s="2">
        <f t="shared" si="173"/>
        <v>2.6890756302521009E-3</v>
      </c>
      <c r="V1967">
        <f t="shared" si="172"/>
        <v>2.6890756302521011</v>
      </c>
    </row>
    <row r="1968" spans="1:22" x14ac:dyDescent="0.2">
      <c r="A1968">
        <v>7</v>
      </c>
      <c r="B1968" t="s">
        <v>76</v>
      </c>
      <c r="C1968">
        <f t="shared" si="175"/>
        <v>0.08</v>
      </c>
      <c r="E1968">
        <v>340</v>
      </c>
      <c r="F1968">
        <v>371.875</v>
      </c>
      <c r="G1968" t="s">
        <v>72</v>
      </c>
      <c r="H1968">
        <v>1</v>
      </c>
      <c r="I1968" t="s">
        <v>306</v>
      </c>
      <c r="J1968" t="s">
        <v>306</v>
      </c>
      <c r="K1968" t="s">
        <v>40</v>
      </c>
      <c r="L1968" t="s">
        <v>41</v>
      </c>
      <c r="M1968" t="s">
        <v>28</v>
      </c>
      <c r="N1968" t="s">
        <v>42</v>
      </c>
      <c r="O1968">
        <v>1</v>
      </c>
      <c r="P1968" t="s">
        <v>383</v>
      </c>
      <c r="Q1968" t="s">
        <v>390</v>
      </c>
      <c r="R1968" t="s">
        <v>393</v>
      </c>
      <c r="S1968" s="2">
        <f t="shared" si="171"/>
        <v>2.9411764705882353E-3</v>
      </c>
      <c r="T1968" s="2">
        <f t="shared" si="174"/>
        <v>2941.1764705882351</v>
      </c>
      <c r="U1968" s="2">
        <f t="shared" si="173"/>
        <v>2.6890756302521009E-3</v>
      </c>
      <c r="V1968">
        <f t="shared" si="172"/>
        <v>2.6890756302521011</v>
      </c>
    </row>
    <row r="1969" spans="1:22" x14ac:dyDescent="0.2">
      <c r="A1969">
        <v>7</v>
      </c>
      <c r="B1969" t="s">
        <v>76</v>
      </c>
      <c r="C1969">
        <f t="shared" si="175"/>
        <v>0.08</v>
      </c>
      <c r="E1969">
        <v>340</v>
      </c>
      <c r="F1969">
        <v>371.875</v>
      </c>
      <c r="G1969" t="s">
        <v>72</v>
      </c>
      <c r="H1969">
        <v>1</v>
      </c>
      <c r="I1969" t="s">
        <v>67</v>
      </c>
      <c r="J1969" t="s">
        <v>67</v>
      </c>
      <c r="K1969" t="s">
        <v>26</v>
      </c>
      <c r="L1969" t="s">
        <v>41</v>
      </c>
      <c r="M1969" t="s">
        <v>28</v>
      </c>
      <c r="N1969" t="s">
        <v>36</v>
      </c>
      <c r="O1969">
        <v>1</v>
      </c>
      <c r="P1969" t="s">
        <v>383</v>
      </c>
      <c r="Q1969" t="s">
        <v>390</v>
      </c>
      <c r="R1969" t="s">
        <v>393</v>
      </c>
      <c r="S1969" s="2">
        <f t="shared" si="171"/>
        <v>2.9411764705882353E-3</v>
      </c>
      <c r="T1969" s="2">
        <f t="shared" si="174"/>
        <v>2941.1764705882351</v>
      </c>
      <c r="U1969" s="2">
        <f t="shared" si="173"/>
        <v>2.6890756302521009E-3</v>
      </c>
      <c r="V1969">
        <f t="shared" si="172"/>
        <v>2.6890756302521011</v>
      </c>
    </row>
    <row r="1970" spans="1:22" x14ac:dyDescent="0.2">
      <c r="A1970">
        <v>7</v>
      </c>
      <c r="B1970" t="s">
        <v>76</v>
      </c>
      <c r="C1970">
        <f t="shared" si="175"/>
        <v>0.08</v>
      </c>
      <c r="E1970">
        <v>340</v>
      </c>
      <c r="F1970">
        <v>371.875</v>
      </c>
      <c r="G1970" t="s">
        <v>72</v>
      </c>
      <c r="H1970">
        <v>1</v>
      </c>
      <c r="I1970" t="s">
        <v>277</v>
      </c>
      <c r="J1970" t="s">
        <v>277</v>
      </c>
      <c r="K1970" t="s">
        <v>26</v>
      </c>
      <c r="L1970" t="s">
        <v>27</v>
      </c>
      <c r="M1970" t="s">
        <v>35</v>
      </c>
      <c r="N1970" t="s">
        <v>66</v>
      </c>
      <c r="O1970">
        <v>1</v>
      </c>
      <c r="P1970" t="s">
        <v>383</v>
      </c>
      <c r="Q1970" t="s">
        <v>390</v>
      </c>
      <c r="R1970" t="s">
        <v>393</v>
      </c>
      <c r="S1970" s="2">
        <f t="shared" si="171"/>
        <v>2.9411764705882353E-3</v>
      </c>
      <c r="T1970" s="2">
        <f t="shared" si="174"/>
        <v>2941.1764705882351</v>
      </c>
      <c r="U1970" s="2">
        <f t="shared" si="173"/>
        <v>2.6890756302521009E-3</v>
      </c>
      <c r="V1970">
        <f t="shared" si="172"/>
        <v>2.6890756302521011</v>
      </c>
    </row>
    <row r="1971" spans="1:22" x14ac:dyDescent="0.2">
      <c r="A1971">
        <v>7</v>
      </c>
      <c r="B1971" t="s">
        <v>76</v>
      </c>
      <c r="C1971">
        <f t="shared" si="175"/>
        <v>0.08</v>
      </c>
      <c r="E1971">
        <v>340</v>
      </c>
      <c r="F1971">
        <v>371.875</v>
      </c>
      <c r="G1971" t="s">
        <v>72</v>
      </c>
      <c r="H1971">
        <v>1</v>
      </c>
      <c r="I1971" t="s">
        <v>189</v>
      </c>
      <c r="J1971" t="s">
        <v>189</v>
      </c>
      <c r="K1971" t="s">
        <v>40</v>
      </c>
      <c r="L1971" t="s">
        <v>27</v>
      </c>
      <c r="M1971" t="s">
        <v>35</v>
      </c>
      <c r="N1971" t="s">
        <v>42</v>
      </c>
      <c r="O1971">
        <v>3</v>
      </c>
      <c r="P1971" t="s">
        <v>383</v>
      </c>
      <c r="Q1971" t="s">
        <v>390</v>
      </c>
      <c r="R1971" t="s">
        <v>393</v>
      </c>
      <c r="S1971" s="2">
        <f t="shared" si="171"/>
        <v>8.8235294117647058E-3</v>
      </c>
      <c r="T1971" s="2">
        <f t="shared" si="174"/>
        <v>8823.5294117647063</v>
      </c>
      <c r="U1971" s="2">
        <f t="shared" si="173"/>
        <v>8.0672268907563023E-3</v>
      </c>
      <c r="V1971">
        <f t="shared" si="172"/>
        <v>8.0672268907563023</v>
      </c>
    </row>
    <row r="1972" spans="1:22" x14ac:dyDescent="0.2">
      <c r="A1972">
        <v>7</v>
      </c>
      <c r="B1972" t="s">
        <v>76</v>
      </c>
      <c r="C1972">
        <f t="shared" si="175"/>
        <v>0.08</v>
      </c>
      <c r="E1972">
        <v>340</v>
      </c>
      <c r="F1972">
        <v>371.875</v>
      </c>
      <c r="G1972" t="s">
        <v>74</v>
      </c>
      <c r="H1972">
        <v>1</v>
      </c>
      <c r="I1972" t="s">
        <v>173</v>
      </c>
      <c r="J1972" t="s">
        <v>25</v>
      </c>
      <c r="K1972" t="s">
        <v>26</v>
      </c>
      <c r="L1972" t="s">
        <v>27</v>
      </c>
      <c r="M1972" t="s">
        <v>35</v>
      </c>
      <c r="N1972" t="s">
        <v>29</v>
      </c>
      <c r="O1972">
        <v>1</v>
      </c>
      <c r="P1972" t="s">
        <v>383</v>
      </c>
      <c r="Q1972" t="s">
        <v>390</v>
      </c>
      <c r="R1972" t="s">
        <v>394</v>
      </c>
      <c r="S1972" s="2">
        <f t="shared" si="171"/>
        <v>2.9411764705882353E-3</v>
      </c>
      <c r="T1972" s="2">
        <f t="shared" si="174"/>
        <v>2941.1764705882351</v>
      </c>
      <c r="U1972" s="2">
        <f t="shared" si="173"/>
        <v>2.6890756302521009E-3</v>
      </c>
      <c r="V1972">
        <f t="shared" si="172"/>
        <v>2.6890756302521011</v>
      </c>
    </row>
    <row r="1973" spans="1:22" x14ac:dyDescent="0.2">
      <c r="A1973">
        <v>7</v>
      </c>
      <c r="B1973" t="s">
        <v>76</v>
      </c>
      <c r="C1973">
        <f t="shared" si="175"/>
        <v>0.08</v>
      </c>
      <c r="E1973">
        <v>340</v>
      </c>
      <c r="F1973">
        <v>371.875</v>
      </c>
      <c r="G1973" t="s">
        <v>74</v>
      </c>
      <c r="H1973">
        <v>1</v>
      </c>
      <c r="I1973" t="s">
        <v>43</v>
      </c>
      <c r="J1973" t="s">
        <v>39</v>
      </c>
      <c r="K1973" t="s">
        <v>40</v>
      </c>
      <c r="L1973" t="s">
        <v>41</v>
      </c>
      <c r="M1973" t="s">
        <v>28</v>
      </c>
      <c r="N1973" t="s">
        <v>42</v>
      </c>
      <c r="O1973">
        <v>1</v>
      </c>
      <c r="P1973" t="s">
        <v>383</v>
      </c>
      <c r="Q1973" t="s">
        <v>390</v>
      </c>
      <c r="R1973" t="s">
        <v>394</v>
      </c>
      <c r="S1973" s="2">
        <f t="shared" si="171"/>
        <v>2.9411764705882353E-3</v>
      </c>
      <c r="T1973" s="2">
        <f t="shared" si="174"/>
        <v>2941.1764705882351</v>
      </c>
      <c r="U1973" s="2">
        <f t="shared" si="173"/>
        <v>2.6890756302521009E-3</v>
      </c>
      <c r="V1973">
        <f t="shared" si="172"/>
        <v>2.6890756302521011</v>
      </c>
    </row>
    <row r="1974" spans="1:22" x14ac:dyDescent="0.2">
      <c r="A1974">
        <v>7</v>
      </c>
      <c r="B1974" t="s">
        <v>76</v>
      </c>
      <c r="C1974">
        <f t="shared" si="175"/>
        <v>0.08</v>
      </c>
      <c r="E1974">
        <v>340</v>
      </c>
      <c r="F1974">
        <v>371.875</v>
      </c>
      <c r="G1974" t="s">
        <v>74</v>
      </c>
      <c r="H1974">
        <v>1</v>
      </c>
      <c r="I1974" t="s">
        <v>56</v>
      </c>
      <c r="J1974" t="s">
        <v>56</v>
      </c>
      <c r="K1974" t="s">
        <v>26</v>
      </c>
      <c r="L1974" t="s">
        <v>27</v>
      </c>
      <c r="M1974" t="s">
        <v>28</v>
      </c>
      <c r="N1974" t="s">
        <v>50</v>
      </c>
      <c r="O1974">
        <v>1</v>
      </c>
      <c r="P1974" t="s">
        <v>383</v>
      </c>
      <c r="Q1974" t="s">
        <v>390</v>
      </c>
      <c r="R1974" t="s">
        <v>394</v>
      </c>
      <c r="S1974" s="2">
        <f t="shared" si="171"/>
        <v>2.9411764705882353E-3</v>
      </c>
      <c r="T1974" s="2">
        <f t="shared" si="174"/>
        <v>2941.1764705882351</v>
      </c>
      <c r="U1974" s="2">
        <f t="shared" si="173"/>
        <v>2.6890756302521009E-3</v>
      </c>
      <c r="V1974">
        <f t="shared" si="172"/>
        <v>2.6890756302521011</v>
      </c>
    </row>
    <row r="1975" spans="1:22" x14ac:dyDescent="0.2">
      <c r="A1975">
        <v>7</v>
      </c>
      <c r="B1975" t="s">
        <v>76</v>
      </c>
      <c r="C1975">
        <f t="shared" si="175"/>
        <v>0.08</v>
      </c>
      <c r="E1975">
        <v>340</v>
      </c>
      <c r="F1975">
        <v>371.875</v>
      </c>
      <c r="G1975" t="s">
        <v>74</v>
      </c>
      <c r="H1975">
        <v>1</v>
      </c>
      <c r="I1975" t="s">
        <v>388</v>
      </c>
      <c r="J1975" t="s">
        <v>388</v>
      </c>
      <c r="K1975" t="s">
        <v>26</v>
      </c>
      <c r="L1975" t="s">
        <v>27</v>
      </c>
      <c r="M1975" t="s">
        <v>28</v>
      </c>
      <c r="N1975" t="s">
        <v>36</v>
      </c>
      <c r="O1975">
        <v>1</v>
      </c>
      <c r="P1975" t="s">
        <v>383</v>
      </c>
      <c r="Q1975" t="s">
        <v>390</v>
      </c>
      <c r="R1975" t="s">
        <v>394</v>
      </c>
      <c r="S1975" s="2">
        <f t="shared" si="171"/>
        <v>2.9411764705882353E-3</v>
      </c>
      <c r="T1975" s="2">
        <f t="shared" si="174"/>
        <v>2941.1764705882351</v>
      </c>
      <c r="U1975" s="2">
        <f t="shared" si="173"/>
        <v>2.6890756302521009E-3</v>
      </c>
      <c r="V1975">
        <f t="shared" si="172"/>
        <v>2.6890756302521011</v>
      </c>
    </row>
    <row r="1976" spans="1:22" x14ac:dyDescent="0.2">
      <c r="A1976">
        <v>7</v>
      </c>
      <c r="B1976" t="s">
        <v>76</v>
      </c>
      <c r="C1976">
        <f t="shared" si="175"/>
        <v>0.08</v>
      </c>
      <c r="E1976">
        <v>340</v>
      </c>
      <c r="F1976">
        <v>371.875</v>
      </c>
      <c r="G1976" t="s">
        <v>74</v>
      </c>
      <c r="H1976">
        <v>1</v>
      </c>
      <c r="I1976" t="s">
        <v>388</v>
      </c>
      <c r="J1976" t="s">
        <v>388</v>
      </c>
      <c r="K1976" t="s">
        <v>26</v>
      </c>
      <c r="L1976" t="s">
        <v>27</v>
      </c>
      <c r="M1976" t="s">
        <v>28</v>
      </c>
      <c r="N1976" t="s">
        <v>36</v>
      </c>
      <c r="O1976">
        <v>1</v>
      </c>
      <c r="P1976" t="s">
        <v>383</v>
      </c>
      <c r="Q1976" t="s">
        <v>390</v>
      </c>
      <c r="R1976" t="s">
        <v>394</v>
      </c>
      <c r="S1976" s="2">
        <f t="shared" si="171"/>
        <v>2.9411764705882353E-3</v>
      </c>
      <c r="T1976" s="2">
        <f t="shared" si="174"/>
        <v>2941.1764705882351</v>
      </c>
      <c r="U1976" s="2">
        <f t="shared" si="173"/>
        <v>2.6890756302521009E-3</v>
      </c>
      <c r="V1976">
        <f t="shared" si="172"/>
        <v>2.6890756302521011</v>
      </c>
    </row>
    <row r="1977" spans="1:22" x14ac:dyDescent="0.2">
      <c r="A1977">
        <v>7</v>
      </c>
      <c r="B1977" t="s">
        <v>76</v>
      </c>
      <c r="C1977">
        <f t="shared" si="175"/>
        <v>0.08</v>
      </c>
      <c r="E1977">
        <v>340</v>
      </c>
      <c r="F1977">
        <v>371.875</v>
      </c>
      <c r="G1977" t="s">
        <v>74</v>
      </c>
      <c r="H1977">
        <v>1</v>
      </c>
      <c r="I1977" t="s">
        <v>306</v>
      </c>
      <c r="J1977" t="s">
        <v>306</v>
      </c>
      <c r="K1977" t="s">
        <v>40</v>
      </c>
      <c r="L1977" t="s">
        <v>41</v>
      </c>
      <c r="M1977" t="s">
        <v>28</v>
      </c>
      <c r="N1977" t="s">
        <v>42</v>
      </c>
      <c r="O1977">
        <v>1</v>
      </c>
      <c r="P1977" t="s">
        <v>383</v>
      </c>
      <c r="Q1977" t="s">
        <v>390</v>
      </c>
      <c r="R1977" t="s">
        <v>394</v>
      </c>
      <c r="S1977" s="2">
        <f t="shared" si="171"/>
        <v>2.9411764705882353E-3</v>
      </c>
      <c r="T1977" s="2">
        <f t="shared" si="174"/>
        <v>2941.1764705882351</v>
      </c>
      <c r="U1977" s="2">
        <f t="shared" si="173"/>
        <v>2.6890756302521009E-3</v>
      </c>
      <c r="V1977">
        <f t="shared" si="172"/>
        <v>2.6890756302521011</v>
      </c>
    </row>
    <row r="1978" spans="1:22" x14ac:dyDescent="0.2">
      <c r="A1978">
        <v>7</v>
      </c>
      <c r="B1978" t="s">
        <v>76</v>
      </c>
      <c r="C1978">
        <f t="shared" si="175"/>
        <v>0.08</v>
      </c>
      <c r="E1978">
        <v>340</v>
      </c>
      <c r="F1978">
        <v>371.875</v>
      </c>
      <c r="G1978" t="s">
        <v>74</v>
      </c>
      <c r="H1978">
        <v>1</v>
      </c>
      <c r="I1978" t="s">
        <v>189</v>
      </c>
      <c r="J1978" t="s">
        <v>189</v>
      </c>
      <c r="K1978" t="s">
        <v>40</v>
      </c>
      <c r="L1978" t="s">
        <v>27</v>
      </c>
      <c r="M1978" t="s">
        <v>35</v>
      </c>
      <c r="N1978" t="s">
        <v>42</v>
      </c>
      <c r="O1978">
        <v>2</v>
      </c>
      <c r="P1978" t="s">
        <v>383</v>
      </c>
      <c r="Q1978" t="s">
        <v>390</v>
      </c>
      <c r="R1978" t="s">
        <v>394</v>
      </c>
      <c r="S1978" s="2">
        <f t="shared" si="171"/>
        <v>5.8823529411764705E-3</v>
      </c>
      <c r="T1978" s="2">
        <f t="shared" si="174"/>
        <v>5882.3529411764703</v>
      </c>
      <c r="U1978" s="2">
        <f t="shared" si="173"/>
        <v>5.3781512605042018E-3</v>
      </c>
      <c r="V1978">
        <f t="shared" si="172"/>
        <v>5.3781512605042021</v>
      </c>
    </row>
    <row r="1979" spans="1:22" x14ac:dyDescent="0.2">
      <c r="A1979">
        <v>8</v>
      </c>
      <c r="B1979" t="s">
        <v>22</v>
      </c>
      <c r="C1979">
        <f t="shared" ref="C1979:C2013" si="176">(4/100)</f>
        <v>0.04</v>
      </c>
      <c r="E1979">
        <v>150</v>
      </c>
      <c r="F1979">
        <v>164.0625</v>
      </c>
      <c r="G1979" t="s">
        <v>23</v>
      </c>
      <c r="H1979">
        <v>1</v>
      </c>
      <c r="I1979" t="s">
        <v>51</v>
      </c>
      <c r="J1979" t="s">
        <v>51</v>
      </c>
      <c r="K1979" t="s">
        <v>26</v>
      </c>
      <c r="L1979" t="s">
        <v>27</v>
      </c>
      <c r="M1979" t="s">
        <v>28</v>
      </c>
      <c r="N1979" t="s">
        <v>36</v>
      </c>
      <c r="O1979">
        <v>2</v>
      </c>
      <c r="P1979" t="s">
        <v>395</v>
      </c>
      <c r="Q1979" t="s">
        <v>396</v>
      </c>
      <c r="R1979" t="s">
        <v>397</v>
      </c>
      <c r="S1979" s="2">
        <f t="shared" si="171"/>
        <v>1.3333333333333334E-2</v>
      </c>
      <c r="T1979" s="2">
        <f t="shared" si="174"/>
        <v>13333.333333333334</v>
      </c>
      <c r="U1979" s="2">
        <f t="shared" si="173"/>
        <v>1.2190476190476191E-2</v>
      </c>
      <c r="V1979">
        <f t="shared" si="172"/>
        <v>12.190476190476192</v>
      </c>
    </row>
    <row r="1980" spans="1:22" x14ac:dyDescent="0.2">
      <c r="A1980">
        <v>8</v>
      </c>
      <c r="B1980" t="s">
        <v>22</v>
      </c>
      <c r="C1980">
        <f t="shared" si="176"/>
        <v>0.04</v>
      </c>
      <c r="E1980">
        <v>150</v>
      </c>
      <c r="F1980">
        <v>164.0625</v>
      </c>
      <c r="G1980" t="s">
        <v>23</v>
      </c>
      <c r="H1980">
        <v>1</v>
      </c>
      <c r="I1980" t="s">
        <v>163</v>
      </c>
      <c r="J1980" t="s">
        <v>163</v>
      </c>
      <c r="K1980" t="s">
        <v>40</v>
      </c>
      <c r="L1980" t="s">
        <v>41</v>
      </c>
      <c r="M1980" t="s">
        <v>28</v>
      </c>
      <c r="N1980" t="s">
        <v>42</v>
      </c>
      <c r="O1980">
        <v>1</v>
      </c>
      <c r="P1980" t="s">
        <v>395</v>
      </c>
      <c r="Q1980" t="s">
        <v>396</v>
      </c>
      <c r="R1980" t="s">
        <v>397</v>
      </c>
      <c r="S1980" s="2">
        <f t="shared" si="171"/>
        <v>6.6666666666666671E-3</v>
      </c>
      <c r="T1980" s="2">
        <f t="shared" si="174"/>
        <v>6666.666666666667</v>
      </c>
      <c r="U1980" s="2">
        <f t="shared" si="173"/>
        <v>6.0952380952380954E-3</v>
      </c>
      <c r="V1980">
        <f t="shared" si="172"/>
        <v>6.0952380952380958</v>
      </c>
    </row>
    <row r="1981" spans="1:22" x14ac:dyDescent="0.2">
      <c r="A1981">
        <v>8</v>
      </c>
      <c r="B1981" t="s">
        <v>22</v>
      </c>
      <c r="C1981">
        <f t="shared" si="176"/>
        <v>0.04</v>
      </c>
      <c r="E1981">
        <v>150</v>
      </c>
      <c r="F1981">
        <v>164.0625</v>
      </c>
      <c r="G1981" t="s">
        <v>23</v>
      </c>
      <c r="H1981">
        <v>1</v>
      </c>
      <c r="I1981" t="s">
        <v>67</v>
      </c>
      <c r="J1981" t="s">
        <v>67</v>
      </c>
      <c r="K1981" t="s">
        <v>26</v>
      </c>
      <c r="L1981" t="s">
        <v>41</v>
      </c>
      <c r="M1981" t="s">
        <v>28</v>
      </c>
      <c r="N1981" t="s">
        <v>36</v>
      </c>
      <c r="O1981">
        <v>1</v>
      </c>
      <c r="P1981" t="s">
        <v>395</v>
      </c>
      <c r="Q1981" t="s">
        <v>396</v>
      </c>
      <c r="R1981" t="s">
        <v>397</v>
      </c>
      <c r="S1981" s="2">
        <f t="shared" si="171"/>
        <v>6.6666666666666671E-3</v>
      </c>
      <c r="T1981" s="2">
        <f t="shared" si="174"/>
        <v>6666.666666666667</v>
      </c>
      <c r="U1981" s="2">
        <f t="shared" si="173"/>
        <v>6.0952380952380954E-3</v>
      </c>
      <c r="V1981">
        <f t="shared" si="172"/>
        <v>6.0952380952380958</v>
      </c>
    </row>
    <row r="1982" spans="1:22" x14ac:dyDescent="0.2">
      <c r="A1982">
        <v>8</v>
      </c>
      <c r="B1982" t="s">
        <v>22</v>
      </c>
      <c r="C1982">
        <f t="shared" si="176"/>
        <v>0.04</v>
      </c>
      <c r="E1982">
        <v>150</v>
      </c>
      <c r="F1982">
        <v>164.0625</v>
      </c>
      <c r="G1982" t="s">
        <v>23</v>
      </c>
      <c r="H1982">
        <v>1</v>
      </c>
      <c r="I1982" t="s">
        <v>67</v>
      </c>
      <c r="J1982" t="s">
        <v>67</v>
      </c>
      <c r="K1982" t="s">
        <v>26</v>
      </c>
      <c r="L1982" t="s">
        <v>41</v>
      </c>
      <c r="M1982" t="s">
        <v>28</v>
      </c>
      <c r="N1982" t="s">
        <v>36</v>
      </c>
      <c r="O1982">
        <v>1</v>
      </c>
      <c r="P1982" t="s">
        <v>395</v>
      </c>
      <c r="Q1982" t="s">
        <v>396</v>
      </c>
      <c r="R1982" t="s">
        <v>397</v>
      </c>
      <c r="S1982" s="2">
        <f t="shared" si="171"/>
        <v>6.6666666666666671E-3</v>
      </c>
      <c r="T1982" s="2">
        <f t="shared" si="174"/>
        <v>6666.666666666667</v>
      </c>
      <c r="U1982" s="2">
        <f t="shared" si="173"/>
        <v>6.0952380952380954E-3</v>
      </c>
      <c r="V1982">
        <f t="shared" si="172"/>
        <v>6.0952380952380958</v>
      </c>
    </row>
    <row r="1983" spans="1:22" x14ac:dyDescent="0.2">
      <c r="A1983">
        <v>8</v>
      </c>
      <c r="B1983" t="s">
        <v>22</v>
      </c>
      <c r="C1983">
        <f t="shared" si="176"/>
        <v>0.04</v>
      </c>
      <c r="E1983">
        <v>150</v>
      </c>
      <c r="F1983">
        <v>164.0625</v>
      </c>
      <c r="G1983" t="s">
        <v>23</v>
      </c>
      <c r="H1983">
        <v>1</v>
      </c>
      <c r="I1983" t="s">
        <v>277</v>
      </c>
      <c r="J1983" t="s">
        <v>277</v>
      </c>
      <c r="K1983" t="s">
        <v>26</v>
      </c>
      <c r="L1983" t="s">
        <v>27</v>
      </c>
      <c r="M1983" t="s">
        <v>35</v>
      </c>
      <c r="N1983" t="s">
        <v>66</v>
      </c>
      <c r="O1983">
        <v>1</v>
      </c>
      <c r="P1983" t="s">
        <v>395</v>
      </c>
      <c r="Q1983" t="s">
        <v>396</v>
      </c>
      <c r="R1983" t="s">
        <v>397</v>
      </c>
      <c r="S1983" s="2">
        <f t="shared" si="171"/>
        <v>6.6666666666666671E-3</v>
      </c>
      <c r="T1983" s="2">
        <f t="shared" si="174"/>
        <v>6666.666666666667</v>
      </c>
      <c r="U1983" s="2">
        <f t="shared" si="173"/>
        <v>6.0952380952380954E-3</v>
      </c>
      <c r="V1983">
        <f t="shared" si="172"/>
        <v>6.0952380952380958</v>
      </c>
    </row>
    <row r="1984" spans="1:22" x14ac:dyDescent="0.2">
      <c r="A1984">
        <v>8</v>
      </c>
      <c r="B1984" t="s">
        <v>22</v>
      </c>
      <c r="C1984">
        <f t="shared" si="176"/>
        <v>0.04</v>
      </c>
      <c r="E1984">
        <v>150</v>
      </c>
      <c r="F1984">
        <v>164.0625</v>
      </c>
      <c r="G1984" t="s">
        <v>23</v>
      </c>
      <c r="H1984">
        <v>1</v>
      </c>
      <c r="I1984" t="s">
        <v>277</v>
      </c>
      <c r="J1984" t="s">
        <v>277</v>
      </c>
      <c r="K1984" t="s">
        <v>26</v>
      </c>
      <c r="L1984" t="s">
        <v>27</v>
      </c>
      <c r="M1984" t="s">
        <v>35</v>
      </c>
      <c r="N1984" t="s">
        <v>66</v>
      </c>
      <c r="O1984">
        <v>1</v>
      </c>
      <c r="P1984" t="s">
        <v>395</v>
      </c>
      <c r="Q1984" t="s">
        <v>396</v>
      </c>
      <c r="R1984" t="s">
        <v>397</v>
      </c>
      <c r="S1984" s="2">
        <f t="shared" si="171"/>
        <v>6.6666666666666671E-3</v>
      </c>
      <c r="T1984" s="2">
        <f t="shared" si="174"/>
        <v>6666.666666666667</v>
      </c>
      <c r="U1984" s="2">
        <f t="shared" si="173"/>
        <v>6.0952380952380954E-3</v>
      </c>
      <c r="V1984">
        <f t="shared" si="172"/>
        <v>6.0952380952380958</v>
      </c>
    </row>
    <row r="1985" spans="1:22" x14ac:dyDescent="0.2">
      <c r="A1985">
        <v>8</v>
      </c>
      <c r="B1985" t="s">
        <v>22</v>
      </c>
      <c r="C1985">
        <f t="shared" si="176"/>
        <v>0.04</v>
      </c>
      <c r="E1985">
        <v>150</v>
      </c>
      <c r="F1985">
        <v>164.0625</v>
      </c>
      <c r="G1985" t="s">
        <v>23</v>
      </c>
      <c r="H1985">
        <v>1</v>
      </c>
      <c r="I1985" t="s">
        <v>189</v>
      </c>
      <c r="J1985" t="s">
        <v>189</v>
      </c>
      <c r="K1985" t="s">
        <v>40</v>
      </c>
      <c r="L1985" t="s">
        <v>27</v>
      </c>
      <c r="M1985" t="s">
        <v>35</v>
      </c>
      <c r="N1985" t="s">
        <v>42</v>
      </c>
      <c r="O1985">
        <v>1</v>
      </c>
      <c r="P1985" t="s">
        <v>395</v>
      </c>
      <c r="Q1985" t="s">
        <v>396</v>
      </c>
      <c r="R1985" t="s">
        <v>397</v>
      </c>
      <c r="S1985" s="2">
        <f t="shared" si="171"/>
        <v>6.6666666666666671E-3</v>
      </c>
      <c r="T1985" s="2">
        <f t="shared" si="174"/>
        <v>6666.666666666667</v>
      </c>
      <c r="U1985" s="2">
        <f t="shared" si="173"/>
        <v>6.0952380952380954E-3</v>
      </c>
      <c r="V1985">
        <f t="shared" si="172"/>
        <v>6.0952380952380958</v>
      </c>
    </row>
    <row r="1986" spans="1:22" x14ac:dyDescent="0.2">
      <c r="A1986">
        <v>8</v>
      </c>
      <c r="B1986" t="s">
        <v>22</v>
      </c>
      <c r="C1986">
        <f t="shared" si="176"/>
        <v>0.04</v>
      </c>
      <c r="E1986">
        <v>150</v>
      </c>
      <c r="F1986">
        <v>164.0625</v>
      </c>
      <c r="G1986" t="s">
        <v>70</v>
      </c>
      <c r="H1986">
        <v>1</v>
      </c>
      <c r="I1986" t="s">
        <v>33</v>
      </c>
      <c r="J1986" t="s">
        <v>33</v>
      </c>
      <c r="K1986" t="s">
        <v>34</v>
      </c>
      <c r="L1986" t="s">
        <v>27</v>
      </c>
      <c r="M1986" t="s">
        <v>35</v>
      </c>
      <c r="N1986" t="s">
        <v>36</v>
      </c>
      <c r="O1986">
        <v>1</v>
      </c>
      <c r="P1986" t="s">
        <v>395</v>
      </c>
      <c r="Q1986" t="s">
        <v>396</v>
      </c>
      <c r="R1986" t="s">
        <v>398</v>
      </c>
      <c r="S1986" s="2">
        <f t="shared" ref="S1986:S2049" si="177">O1986/E1986</f>
        <v>6.6666666666666671E-3</v>
      </c>
      <c r="T1986" s="2">
        <f t="shared" si="174"/>
        <v>6666.666666666667</v>
      </c>
      <c r="U1986" s="2">
        <f t="shared" si="173"/>
        <v>6.0952380952380954E-3</v>
      </c>
      <c r="V1986">
        <f t="shared" ref="V1986:V2049" si="178">U1986*1000</f>
        <v>6.0952380952380958</v>
      </c>
    </row>
    <row r="1987" spans="1:22" x14ac:dyDescent="0.2">
      <c r="A1987">
        <v>8</v>
      </c>
      <c r="B1987" t="s">
        <v>22</v>
      </c>
      <c r="C1987">
        <f t="shared" si="176"/>
        <v>0.04</v>
      </c>
      <c r="E1987">
        <v>150</v>
      </c>
      <c r="F1987">
        <v>164.0625</v>
      </c>
      <c r="G1987" t="s">
        <v>70</v>
      </c>
      <c r="H1987">
        <v>1</v>
      </c>
      <c r="I1987" t="s">
        <v>51</v>
      </c>
      <c r="J1987" t="s">
        <v>51</v>
      </c>
      <c r="K1987" t="s">
        <v>26</v>
      </c>
      <c r="L1987" t="s">
        <v>27</v>
      </c>
      <c r="M1987" t="s">
        <v>28</v>
      </c>
      <c r="N1987" t="s">
        <v>36</v>
      </c>
      <c r="O1987">
        <v>1</v>
      </c>
      <c r="P1987" t="s">
        <v>395</v>
      </c>
      <c r="Q1987" t="s">
        <v>396</v>
      </c>
      <c r="R1987" t="s">
        <v>398</v>
      </c>
      <c r="S1987" s="2">
        <f t="shared" si="177"/>
        <v>6.6666666666666671E-3</v>
      </c>
      <c r="T1987" s="2">
        <f t="shared" si="174"/>
        <v>6666.666666666667</v>
      </c>
      <c r="U1987" s="2">
        <f t="shared" ref="U1987:U2050" si="179">O1987/F1987</f>
        <v>6.0952380952380954E-3</v>
      </c>
      <c r="V1987">
        <f t="shared" si="178"/>
        <v>6.0952380952380958</v>
      </c>
    </row>
    <row r="1988" spans="1:22" x14ac:dyDescent="0.2">
      <c r="A1988">
        <v>8</v>
      </c>
      <c r="B1988" t="s">
        <v>22</v>
      </c>
      <c r="C1988">
        <f t="shared" si="176"/>
        <v>0.04</v>
      </c>
      <c r="E1988">
        <v>150</v>
      </c>
      <c r="F1988">
        <v>164.0625</v>
      </c>
      <c r="G1988" t="s">
        <v>70</v>
      </c>
      <c r="H1988">
        <v>1</v>
      </c>
      <c r="I1988" t="s">
        <v>56</v>
      </c>
      <c r="J1988" t="s">
        <v>56</v>
      </c>
      <c r="K1988" t="s">
        <v>26</v>
      </c>
      <c r="L1988" t="s">
        <v>27</v>
      </c>
      <c r="M1988" t="s">
        <v>28</v>
      </c>
      <c r="N1988" t="s">
        <v>50</v>
      </c>
      <c r="O1988">
        <v>1</v>
      </c>
      <c r="P1988" t="s">
        <v>395</v>
      </c>
      <c r="Q1988" t="s">
        <v>396</v>
      </c>
      <c r="R1988" t="s">
        <v>398</v>
      </c>
      <c r="S1988" s="2">
        <f t="shared" si="177"/>
        <v>6.6666666666666671E-3</v>
      </c>
      <c r="T1988" s="2">
        <f t="shared" ref="T1988:T2051" si="180">S1988*1000000</f>
        <v>6666.666666666667</v>
      </c>
      <c r="U1988" s="2">
        <f t="shared" si="179"/>
        <v>6.0952380952380954E-3</v>
      </c>
      <c r="V1988">
        <f t="shared" si="178"/>
        <v>6.0952380952380958</v>
      </c>
    </row>
    <row r="1989" spans="1:22" x14ac:dyDescent="0.2">
      <c r="A1989">
        <v>8</v>
      </c>
      <c r="B1989" t="s">
        <v>22</v>
      </c>
      <c r="C1989">
        <f t="shared" si="176"/>
        <v>0.04</v>
      </c>
      <c r="E1989">
        <v>150</v>
      </c>
      <c r="F1989">
        <v>164.0625</v>
      </c>
      <c r="G1989" t="s">
        <v>70</v>
      </c>
      <c r="H1989">
        <v>1</v>
      </c>
      <c r="I1989" t="s">
        <v>56</v>
      </c>
      <c r="J1989" t="s">
        <v>56</v>
      </c>
      <c r="K1989" t="s">
        <v>26</v>
      </c>
      <c r="L1989" t="s">
        <v>27</v>
      </c>
      <c r="M1989" t="s">
        <v>28</v>
      </c>
      <c r="N1989" t="s">
        <v>50</v>
      </c>
      <c r="O1989">
        <v>1</v>
      </c>
      <c r="P1989" t="s">
        <v>395</v>
      </c>
      <c r="Q1989" t="s">
        <v>396</v>
      </c>
      <c r="R1989" t="s">
        <v>398</v>
      </c>
      <c r="S1989" s="2">
        <f t="shared" si="177"/>
        <v>6.6666666666666671E-3</v>
      </c>
      <c r="T1989" s="2">
        <f t="shared" si="180"/>
        <v>6666.666666666667</v>
      </c>
      <c r="U1989" s="2">
        <f t="shared" si="179"/>
        <v>6.0952380952380954E-3</v>
      </c>
      <c r="V1989">
        <f t="shared" si="178"/>
        <v>6.0952380952380958</v>
      </c>
    </row>
    <row r="1990" spans="1:22" x14ac:dyDescent="0.2">
      <c r="A1990">
        <v>8</v>
      </c>
      <c r="B1990" t="s">
        <v>22</v>
      </c>
      <c r="C1990">
        <f t="shared" si="176"/>
        <v>0.04</v>
      </c>
      <c r="E1990">
        <v>150</v>
      </c>
      <c r="F1990">
        <v>164.0625</v>
      </c>
      <c r="G1990" t="s">
        <v>70</v>
      </c>
      <c r="H1990">
        <v>1</v>
      </c>
      <c r="I1990" t="s">
        <v>163</v>
      </c>
      <c r="J1990" t="s">
        <v>163</v>
      </c>
      <c r="K1990" t="s">
        <v>40</v>
      </c>
      <c r="L1990" t="s">
        <v>41</v>
      </c>
      <c r="M1990" t="s">
        <v>28</v>
      </c>
      <c r="N1990" t="s">
        <v>42</v>
      </c>
      <c r="O1990">
        <v>1</v>
      </c>
      <c r="P1990" t="s">
        <v>395</v>
      </c>
      <c r="Q1990" t="s">
        <v>396</v>
      </c>
      <c r="R1990" t="s">
        <v>398</v>
      </c>
      <c r="S1990" s="2">
        <f t="shared" si="177"/>
        <v>6.6666666666666671E-3</v>
      </c>
      <c r="T1990" s="2">
        <f t="shared" si="180"/>
        <v>6666.666666666667</v>
      </c>
      <c r="U1990" s="2">
        <f t="shared" si="179"/>
        <v>6.0952380952380954E-3</v>
      </c>
      <c r="V1990">
        <f t="shared" si="178"/>
        <v>6.0952380952380958</v>
      </c>
    </row>
    <row r="1991" spans="1:22" x14ac:dyDescent="0.2">
      <c r="A1991">
        <v>8</v>
      </c>
      <c r="B1991" t="s">
        <v>22</v>
      </c>
      <c r="C1991">
        <f t="shared" si="176"/>
        <v>0.04</v>
      </c>
      <c r="E1991">
        <v>150</v>
      </c>
      <c r="F1991">
        <v>164.0625</v>
      </c>
      <c r="G1991" t="s">
        <v>70</v>
      </c>
      <c r="H1991">
        <v>1</v>
      </c>
      <c r="I1991" t="s">
        <v>315</v>
      </c>
      <c r="J1991" t="s">
        <v>315</v>
      </c>
      <c r="K1991" t="s">
        <v>34</v>
      </c>
      <c r="L1991" t="s">
        <v>27</v>
      </c>
      <c r="M1991" t="s">
        <v>35</v>
      </c>
      <c r="N1991" t="s">
        <v>154</v>
      </c>
      <c r="O1991">
        <v>1</v>
      </c>
      <c r="P1991" t="s">
        <v>395</v>
      </c>
      <c r="Q1991" t="s">
        <v>396</v>
      </c>
      <c r="R1991" t="s">
        <v>398</v>
      </c>
      <c r="S1991" s="2">
        <f t="shared" si="177"/>
        <v>6.6666666666666671E-3</v>
      </c>
      <c r="T1991" s="2">
        <f t="shared" si="180"/>
        <v>6666.666666666667</v>
      </c>
      <c r="U1991" s="2">
        <f t="shared" si="179"/>
        <v>6.0952380952380954E-3</v>
      </c>
      <c r="V1991">
        <f t="shared" si="178"/>
        <v>6.0952380952380958</v>
      </c>
    </row>
    <row r="1992" spans="1:22" x14ac:dyDescent="0.2">
      <c r="A1992">
        <v>8</v>
      </c>
      <c r="B1992" t="s">
        <v>22</v>
      </c>
      <c r="C1992">
        <f t="shared" si="176"/>
        <v>0.04</v>
      </c>
      <c r="E1992">
        <v>150</v>
      </c>
      <c r="F1992">
        <v>164.0625</v>
      </c>
      <c r="G1992" t="s">
        <v>70</v>
      </c>
      <c r="H1992">
        <v>1</v>
      </c>
      <c r="I1992" t="s">
        <v>277</v>
      </c>
      <c r="J1992" t="s">
        <v>277</v>
      </c>
      <c r="K1992" t="s">
        <v>26</v>
      </c>
      <c r="L1992" t="s">
        <v>27</v>
      </c>
      <c r="M1992" t="s">
        <v>35</v>
      </c>
      <c r="N1992" t="s">
        <v>66</v>
      </c>
      <c r="O1992">
        <v>1</v>
      </c>
      <c r="P1992" t="s">
        <v>395</v>
      </c>
      <c r="Q1992" t="s">
        <v>396</v>
      </c>
      <c r="R1992" t="s">
        <v>398</v>
      </c>
      <c r="S1992" s="2">
        <f t="shared" si="177"/>
        <v>6.6666666666666671E-3</v>
      </c>
      <c r="T1992" s="2">
        <f t="shared" si="180"/>
        <v>6666.666666666667</v>
      </c>
      <c r="U1992" s="2">
        <f t="shared" si="179"/>
        <v>6.0952380952380954E-3</v>
      </c>
      <c r="V1992">
        <f t="shared" si="178"/>
        <v>6.0952380952380958</v>
      </c>
    </row>
    <row r="1993" spans="1:22" x14ac:dyDescent="0.2">
      <c r="A1993">
        <v>8</v>
      </c>
      <c r="B1993" t="s">
        <v>22</v>
      </c>
      <c r="C1993">
        <f t="shared" si="176"/>
        <v>0.04</v>
      </c>
      <c r="E1993">
        <v>150</v>
      </c>
      <c r="F1993">
        <v>164.0625</v>
      </c>
      <c r="G1993" t="s">
        <v>70</v>
      </c>
      <c r="H1993">
        <v>1</v>
      </c>
      <c r="I1993" t="s">
        <v>189</v>
      </c>
      <c r="J1993" t="s">
        <v>189</v>
      </c>
      <c r="K1993" t="s">
        <v>40</v>
      </c>
      <c r="L1993" t="s">
        <v>27</v>
      </c>
      <c r="M1993" t="s">
        <v>35</v>
      </c>
      <c r="N1993" t="s">
        <v>42</v>
      </c>
      <c r="O1993">
        <v>3</v>
      </c>
      <c r="P1993" t="s">
        <v>395</v>
      </c>
      <c r="Q1993" t="s">
        <v>396</v>
      </c>
      <c r="R1993" t="s">
        <v>398</v>
      </c>
      <c r="S1993" s="2">
        <f t="shared" si="177"/>
        <v>0.02</v>
      </c>
      <c r="T1993" s="2">
        <f t="shared" si="180"/>
        <v>20000</v>
      </c>
      <c r="U1993" s="2">
        <f t="shared" si="179"/>
        <v>1.8285714285714287E-2</v>
      </c>
      <c r="V1993">
        <f t="shared" si="178"/>
        <v>18.285714285714288</v>
      </c>
    </row>
    <row r="1994" spans="1:22" x14ac:dyDescent="0.2">
      <c r="A1994">
        <v>8</v>
      </c>
      <c r="B1994" t="s">
        <v>22</v>
      </c>
      <c r="C1994">
        <f t="shared" si="176"/>
        <v>0.04</v>
      </c>
      <c r="E1994">
        <v>150</v>
      </c>
      <c r="F1994">
        <v>164.0625</v>
      </c>
      <c r="G1994" t="s">
        <v>72</v>
      </c>
      <c r="H1994">
        <v>1</v>
      </c>
      <c r="I1994" t="s">
        <v>43</v>
      </c>
      <c r="J1994" t="s">
        <v>39</v>
      </c>
      <c r="K1994" t="s">
        <v>40</v>
      </c>
      <c r="L1994" t="s">
        <v>41</v>
      </c>
      <c r="M1994" t="s">
        <v>28</v>
      </c>
      <c r="N1994" t="s">
        <v>42</v>
      </c>
      <c r="O1994">
        <v>1</v>
      </c>
      <c r="P1994" t="s">
        <v>395</v>
      </c>
      <c r="Q1994" t="s">
        <v>396</v>
      </c>
      <c r="R1994" t="s">
        <v>399</v>
      </c>
      <c r="S1994" s="2">
        <f t="shared" si="177"/>
        <v>6.6666666666666671E-3</v>
      </c>
      <c r="T1994" s="2">
        <f t="shared" si="180"/>
        <v>6666.666666666667</v>
      </c>
      <c r="U1994" s="2">
        <f t="shared" si="179"/>
        <v>6.0952380952380954E-3</v>
      </c>
      <c r="V1994">
        <f t="shared" si="178"/>
        <v>6.0952380952380958</v>
      </c>
    </row>
    <row r="1995" spans="1:22" x14ac:dyDescent="0.2">
      <c r="A1995">
        <v>8</v>
      </c>
      <c r="B1995" t="s">
        <v>22</v>
      </c>
      <c r="C1995">
        <f t="shared" si="176"/>
        <v>0.04</v>
      </c>
      <c r="E1995">
        <v>150</v>
      </c>
      <c r="F1995">
        <v>164.0625</v>
      </c>
      <c r="G1995" t="s">
        <v>72</v>
      </c>
      <c r="H1995">
        <v>1</v>
      </c>
      <c r="I1995" t="s">
        <v>305</v>
      </c>
      <c r="J1995" t="s">
        <v>301</v>
      </c>
      <c r="K1995" t="s">
        <v>26</v>
      </c>
      <c r="L1995" t="s">
        <v>27</v>
      </c>
      <c r="M1995" t="s">
        <v>28</v>
      </c>
      <c r="N1995" t="s">
        <v>302</v>
      </c>
      <c r="O1995">
        <v>1</v>
      </c>
      <c r="P1995" t="s">
        <v>395</v>
      </c>
      <c r="Q1995" t="s">
        <v>396</v>
      </c>
      <c r="R1995" t="s">
        <v>399</v>
      </c>
      <c r="S1995" s="2">
        <f t="shared" si="177"/>
        <v>6.6666666666666671E-3</v>
      </c>
      <c r="T1995" s="2">
        <f t="shared" si="180"/>
        <v>6666.666666666667</v>
      </c>
      <c r="U1995" s="2">
        <f t="shared" si="179"/>
        <v>6.0952380952380954E-3</v>
      </c>
      <c r="V1995">
        <f t="shared" si="178"/>
        <v>6.0952380952380958</v>
      </c>
    </row>
    <row r="1996" spans="1:22" x14ac:dyDescent="0.2">
      <c r="A1996">
        <v>8</v>
      </c>
      <c r="B1996" t="s">
        <v>22</v>
      </c>
      <c r="C1996">
        <f t="shared" si="176"/>
        <v>0.04</v>
      </c>
      <c r="E1996">
        <v>150</v>
      </c>
      <c r="F1996">
        <v>164.0625</v>
      </c>
      <c r="G1996" t="s">
        <v>72</v>
      </c>
      <c r="H1996">
        <v>1</v>
      </c>
      <c r="I1996" t="s">
        <v>65</v>
      </c>
      <c r="J1996" t="s">
        <v>65</v>
      </c>
      <c r="K1996" t="s">
        <v>34</v>
      </c>
      <c r="L1996" t="s">
        <v>41</v>
      </c>
      <c r="M1996" t="s">
        <v>35</v>
      </c>
      <c r="N1996" t="s">
        <v>66</v>
      </c>
      <c r="O1996">
        <v>1</v>
      </c>
      <c r="P1996" t="s">
        <v>395</v>
      </c>
      <c r="Q1996" t="s">
        <v>396</v>
      </c>
      <c r="R1996" t="s">
        <v>399</v>
      </c>
      <c r="S1996" s="2">
        <f t="shared" si="177"/>
        <v>6.6666666666666671E-3</v>
      </c>
      <c r="T1996" s="2">
        <f t="shared" si="180"/>
        <v>6666.666666666667</v>
      </c>
      <c r="U1996" s="2">
        <f t="shared" si="179"/>
        <v>6.0952380952380954E-3</v>
      </c>
      <c r="V1996">
        <f t="shared" si="178"/>
        <v>6.0952380952380958</v>
      </c>
    </row>
    <row r="1997" spans="1:22" x14ac:dyDescent="0.2">
      <c r="A1997">
        <v>8</v>
      </c>
      <c r="B1997" t="s">
        <v>22</v>
      </c>
      <c r="C1997">
        <f t="shared" si="176"/>
        <v>0.04</v>
      </c>
      <c r="E1997">
        <v>150</v>
      </c>
      <c r="F1997">
        <v>164.0625</v>
      </c>
      <c r="G1997" t="s">
        <v>72</v>
      </c>
      <c r="H1997">
        <v>1</v>
      </c>
      <c r="I1997" t="s">
        <v>67</v>
      </c>
      <c r="J1997" t="s">
        <v>67</v>
      </c>
      <c r="K1997" t="s">
        <v>26</v>
      </c>
      <c r="L1997" t="s">
        <v>41</v>
      </c>
      <c r="M1997" t="s">
        <v>28</v>
      </c>
      <c r="N1997" t="s">
        <v>36</v>
      </c>
      <c r="O1997">
        <v>1</v>
      </c>
      <c r="P1997" t="s">
        <v>395</v>
      </c>
      <c r="Q1997" t="s">
        <v>396</v>
      </c>
      <c r="R1997" t="s">
        <v>399</v>
      </c>
      <c r="S1997" s="2">
        <f t="shared" si="177"/>
        <v>6.6666666666666671E-3</v>
      </c>
      <c r="T1997" s="2">
        <f t="shared" si="180"/>
        <v>6666.666666666667</v>
      </c>
      <c r="U1997" s="2">
        <f t="shared" si="179"/>
        <v>6.0952380952380954E-3</v>
      </c>
      <c r="V1997">
        <f t="shared" si="178"/>
        <v>6.0952380952380958</v>
      </c>
    </row>
    <row r="1998" spans="1:22" x14ac:dyDescent="0.2">
      <c r="A1998">
        <v>8</v>
      </c>
      <c r="B1998" t="s">
        <v>22</v>
      </c>
      <c r="C1998">
        <f t="shared" si="176"/>
        <v>0.04</v>
      </c>
      <c r="E1998">
        <v>150</v>
      </c>
      <c r="F1998">
        <v>164.0625</v>
      </c>
      <c r="G1998" t="s">
        <v>72</v>
      </c>
      <c r="H1998">
        <v>1</v>
      </c>
      <c r="I1998" t="s">
        <v>277</v>
      </c>
      <c r="J1998" t="s">
        <v>277</v>
      </c>
      <c r="K1998" t="s">
        <v>26</v>
      </c>
      <c r="L1998" t="s">
        <v>27</v>
      </c>
      <c r="M1998" t="s">
        <v>35</v>
      </c>
      <c r="N1998" t="s">
        <v>66</v>
      </c>
      <c r="O1998">
        <v>1</v>
      </c>
      <c r="P1998" t="s">
        <v>395</v>
      </c>
      <c r="Q1998" t="s">
        <v>396</v>
      </c>
      <c r="R1998" t="s">
        <v>399</v>
      </c>
      <c r="S1998" s="2">
        <f t="shared" si="177"/>
        <v>6.6666666666666671E-3</v>
      </c>
      <c r="T1998" s="2">
        <f t="shared" si="180"/>
        <v>6666.666666666667</v>
      </c>
      <c r="U1998" s="2">
        <f t="shared" si="179"/>
        <v>6.0952380952380954E-3</v>
      </c>
      <c r="V1998">
        <f t="shared" si="178"/>
        <v>6.0952380952380958</v>
      </c>
    </row>
    <row r="1999" spans="1:22" x14ac:dyDescent="0.2">
      <c r="A1999">
        <v>8</v>
      </c>
      <c r="B1999" t="s">
        <v>22</v>
      </c>
      <c r="C1999">
        <f t="shared" si="176"/>
        <v>0.04</v>
      </c>
      <c r="E1999">
        <v>150</v>
      </c>
      <c r="F1999">
        <v>164.0625</v>
      </c>
      <c r="G1999" t="s">
        <v>74</v>
      </c>
      <c r="H1999">
        <v>1</v>
      </c>
      <c r="I1999" t="s">
        <v>38</v>
      </c>
      <c r="J1999" t="s">
        <v>39</v>
      </c>
      <c r="K1999" t="s">
        <v>40</v>
      </c>
      <c r="L1999" t="s">
        <v>41</v>
      </c>
      <c r="M1999" t="s">
        <v>28</v>
      </c>
      <c r="N1999" t="s">
        <v>42</v>
      </c>
      <c r="O1999">
        <v>1</v>
      </c>
      <c r="P1999" t="s">
        <v>395</v>
      </c>
      <c r="Q1999" t="s">
        <v>396</v>
      </c>
      <c r="R1999" t="s">
        <v>400</v>
      </c>
      <c r="S1999" s="2">
        <f t="shared" si="177"/>
        <v>6.6666666666666671E-3</v>
      </c>
      <c r="T1999" s="2">
        <f t="shared" si="180"/>
        <v>6666.666666666667</v>
      </c>
      <c r="U1999" s="2">
        <f t="shared" si="179"/>
        <v>6.0952380952380954E-3</v>
      </c>
      <c r="V1999">
        <f t="shared" si="178"/>
        <v>6.0952380952380958</v>
      </c>
    </row>
    <row r="2000" spans="1:22" x14ac:dyDescent="0.2">
      <c r="A2000">
        <v>8</v>
      </c>
      <c r="B2000" t="s">
        <v>22</v>
      </c>
      <c r="C2000">
        <f t="shared" si="176"/>
        <v>0.04</v>
      </c>
      <c r="E2000">
        <v>150</v>
      </c>
      <c r="F2000">
        <v>164.0625</v>
      </c>
      <c r="G2000" t="s">
        <v>74</v>
      </c>
      <c r="H2000">
        <v>1</v>
      </c>
      <c r="I2000" t="s">
        <v>300</v>
      </c>
      <c r="J2000" t="s">
        <v>301</v>
      </c>
      <c r="K2000" t="s">
        <v>26</v>
      </c>
      <c r="L2000" t="s">
        <v>27</v>
      </c>
      <c r="M2000" t="s">
        <v>28</v>
      </c>
      <c r="N2000" t="s">
        <v>302</v>
      </c>
      <c r="O2000">
        <v>1</v>
      </c>
      <c r="P2000" t="s">
        <v>395</v>
      </c>
      <c r="Q2000" t="s">
        <v>396</v>
      </c>
      <c r="R2000" t="s">
        <v>400</v>
      </c>
      <c r="S2000" s="2">
        <f t="shared" si="177"/>
        <v>6.6666666666666671E-3</v>
      </c>
      <c r="T2000" s="2">
        <f t="shared" si="180"/>
        <v>6666.666666666667</v>
      </c>
      <c r="U2000" s="2">
        <f t="shared" si="179"/>
        <v>6.0952380952380954E-3</v>
      </c>
      <c r="V2000">
        <f t="shared" si="178"/>
        <v>6.0952380952380958</v>
      </c>
    </row>
    <row r="2001" spans="1:22" x14ac:dyDescent="0.2">
      <c r="A2001">
        <v>8</v>
      </c>
      <c r="B2001" t="s">
        <v>22</v>
      </c>
      <c r="C2001">
        <f t="shared" si="176"/>
        <v>0.04</v>
      </c>
      <c r="E2001">
        <v>150</v>
      </c>
      <c r="F2001">
        <v>164.0625</v>
      </c>
      <c r="G2001" t="s">
        <v>74</v>
      </c>
      <c r="H2001">
        <v>1</v>
      </c>
      <c r="I2001" t="s">
        <v>51</v>
      </c>
      <c r="J2001" t="s">
        <v>51</v>
      </c>
      <c r="K2001" t="s">
        <v>26</v>
      </c>
      <c r="L2001" t="s">
        <v>27</v>
      </c>
      <c r="M2001" t="s">
        <v>28</v>
      </c>
      <c r="N2001" t="s">
        <v>36</v>
      </c>
      <c r="O2001">
        <v>2</v>
      </c>
      <c r="P2001" t="s">
        <v>395</v>
      </c>
      <c r="Q2001" t="s">
        <v>396</v>
      </c>
      <c r="R2001" t="s">
        <v>400</v>
      </c>
      <c r="S2001" s="2">
        <f t="shared" si="177"/>
        <v>1.3333333333333334E-2</v>
      </c>
      <c r="T2001" s="2">
        <f t="shared" si="180"/>
        <v>13333.333333333334</v>
      </c>
      <c r="U2001" s="2">
        <f t="shared" si="179"/>
        <v>1.2190476190476191E-2</v>
      </c>
      <c r="V2001">
        <f t="shared" si="178"/>
        <v>12.190476190476192</v>
      </c>
    </row>
    <row r="2002" spans="1:22" x14ac:dyDescent="0.2">
      <c r="A2002">
        <v>8</v>
      </c>
      <c r="B2002" t="s">
        <v>22</v>
      </c>
      <c r="C2002">
        <f t="shared" si="176"/>
        <v>0.04</v>
      </c>
      <c r="E2002">
        <v>150</v>
      </c>
      <c r="F2002">
        <v>164.0625</v>
      </c>
      <c r="G2002" t="s">
        <v>74</v>
      </c>
      <c r="H2002">
        <v>1</v>
      </c>
      <c r="I2002" t="s">
        <v>163</v>
      </c>
      <c r="J2002" t="s">
        <v>163</v>
      </c>
      <c r="K2002" t="s">
        <v>40</v>
      </c>
      <c r="L2002" t="s">
        <v>41</v>
      </c>
      <c r="M2002" t="s">
        <v>28</v>
      </c>
      <c r="N2002" t="s">
        <v>42</v>
      </c>
      <c r="O2002">
        <v>2</v>
      </c>
      <c r="P2002" t="s">
        <v>395</v>
      </c>
      <c r="Q2002" t="s">
        <v>396</v>
      </c>
      <c r="R2002" t="s">
        <v>400</v>
      </c>
      <c r="S2002" s="2">
        <f t="shared" si="177"/>
        <v>1.3333333333333334E-2</v>
      </c>
      <c r="T2002" s="2">
        <f t="shared" si="180"/>
        <v>13333.333333333334</v>
      </c>
      <c r="U2002" s="2">
        <f t="shared" si="179"/>
        <v>1.2190476190476191E-2</v>
      </c>
      <c r="V2002">
        <f t="shared" si="178"/>
        <v>12.190476190476192</v>
      </c>
    </row>
    <row r="2003" spans="1:22" x14ac:dyDescent="0.2">
      <c r="A2003">
        <v>8</v>
      </c>
      <c r="B2003" t="s">
        <v>22</v>
      </c>
      <c r="C2003">
        <f t="shared" si="176"/>
        <v>0.04</v>
      </c>
      <c r="E2003">
        <v>150</v>
      </c>
      <c r="F2003">
        <v>164.0625</v>
      </c>
      <c r="G2003" t="s">
        <v>74</v>
      </c>
      <c r="H2003">
        <v>1</v>
      </c>
      <c r="I2003" t="s">
        <v>63</v>
      </c>
      <c r="J2003" t="s">
        <v>63</v>
      </c>
      <c r="K2003" t="s">
        <v>34</v>
      </c>
      <c r="L2003" t="s">
        <v>27</v>
      </c>
      <c r="M2003" t="s">
        <v>35</v>
      </c>
      <c r="N2003" t="s">
        <v>64</v>
      </c>
      <c r="O2003">
        <v>1</v>
      </c>
      <c r="P2003" t="s">
        <v>395</v>
      </c>
      <c r="Q2003" t="s">
        <v>396</v>
      </c>
      <c r="R2003" t="s">
        <v>400</v>
      </c>
      <c r="S2003" s="2">
        <f t="shared" si="177"/>
        <v>6.6666666666666671E-3</v>
      </c>
      <c r="T2003" s="2">
        <f t="shared" si="180"/>
        <v>6666.666666666667</v>
      </c>
      <c r="U2003" s="2">
        <f t="shared" si="179"/>
        <v>6.0952380952380954E-3</v>
      </c>
      <c r="V2003">
        <f t="shared" si="178"/>
        <v>6.0952380952380958</v>
      </c>
    </row>
    <row r="2004" spans="1:22" x14ac:dyDescent="0.2">
      <c r="A2004">
        <v>8</v>
      </c>
      <c r="B2004" t="s">
        <v>22</v>
      </c>
      <c r="C2004">
        <f t="shared" si="176"/>
        <v>0.04</v>
      </c>
      <c r="E2004">
        <v>150</v>
      </c>
      <c r="F2004">
        <v>164.0625</v>
      </c>
      <c r="G2004" t="s">
        <v>74</v>
      </c>
      <c r="H2004">
        <v>1</v>
      </c>
      <c r="I2004" t="s">
        <v>67</v>
      </c>
      <c r="J2004" t="s">
        <v>67</v>
      </c>
      <c r="K2004" t="s">
        <v>26</v>
      </c>
      <c r="L2004" t="s">
        <v>41</v>
      </c>
      <c r="M2004" t="s">
        <v>28</v>
      </c>
      <c r="N2004" t="s">
        <v>36</v>
      </c>
      <c r="O2004">
        <v>1</v>
      </c>
      <c r="P2004" t="s">
        <v>395</v>
      </c>
      <c r="Q2004" t="s">
        <v>396</v>
      </c>
      <c r="R2004" t="s">
        <v>400</v>
      </c>
      <c r="S2004" s="2">
        <f t="shared" si="177"/>
        <v>6.6666666666666671E-3</v>
      </c>
      <c r="T2004" s="2">
        <f t="shared" si="180"/>
        <v>6666.666666666667</v>
      </c>
      <c r="U2004" s="2">
        <f t="shared" si="179"/>
        <v>6.0952380952380954E-3</v>
      </c>
      <c r="V2004">
        <f t="shared" si="178"/>
        <v>6.0952380952380958</v>
      </c>
    </row>
    <row r="2005" spans="1:22" x14ac:dyDescent="0.2">
      <c r="A2005">
        <v>8</v>
      </c>
      <c r="B2005" t="s">
        <v>22</v>
      </c>
      <c r="C2005">
        <f t="shared" si="176"/>
        <v>0.04</v>
      </c>
      <c r="E2005">
        <v>150</v>
      </c>
      <c r="F2005">
        <v>164.0625</v>
      </c>
      <c r="G2005" t="s">
        <v>74</v>
      </c>
      <c r="H2005">
        <v>1</v>
      </c>
      <c r="I2005" t="s">
        <v>67</v>
      </c>
      <c r="J2005" t="s">
        <v>67</v>
      </c>
      <c r="K2005" t="s">
        <v>26</v>
      </c>
      <c r="L2005" t="s">
        <v>41</v>
      </c>
      <c r="M2005" t="s">
        <v>28</v>
      </c>
      <c r="N2005" t="s">
        <v>36</v>
      </c>
      <c r="O2005">
        <v>1</v>
      </c>
      <c r="P2005" t="s">
        <v>395</v>
      </c>
      <c r="Q2005" t="s">
        <v>396</v>
      </c>
      <c r="R2005" t="s">
        <v>400</v>
      </c>
      <c r="S2005" s="2">
        <f t="shared" si="177"/>
        <v>6.6666666666666671E-3</v>
      </c>
      <c r="T2005" s="2">
        <f t="shared" si="180"/>
        <v>6666.666666666667</v>
      </c>
      <c r="U2005" s="2">
        <f t="shared" si="179"/>
        <v>6.0952380952380954E-3</v>
      </c>
      <c r="V2005">
        <f t="shared" si="178"/>
        <v>6.0952380952380958</v>
      </c>
    </row>
    <row r="2006" spans="1:22" x14ac:dyDescent="0.2">
      <c r="A2006">
        <v>8</v>
      </c>
      <c r="B2006" t="s">
        <v>22</v>
      </c>
      <c r="C2006">
        <f t="shared" si="176"/>
        <v>0.04</v>
      </c>
      <c r="E2006">
        <v>150</v>
      </c>
      <c r="F2006">
        <v>164.0625</v>
      </c>
      <c r="G2006" t="s">
        <v>74</v>
      </c>
      <c r="H2006">
        <v>1</v>
      </c>
      <c r="I2006" t="s">
        <v>315</v>
      </c>
      <c r="J2006" t="s">
        <v>315</v>
      </c>
      <c r="K2006" t="s">
        <v>34</v>
      </c>
      <c r="L2006" t="s">
        <v>27</v>
      </c>
      <c r="M2006" t="s">
        <v>35</v>
      </c>
      <c r="N2006" t="s">
        <v>154</v>
      </c>
      <c r="O2006">
        <v>1</v>
      </c>
      <c r="P2006" t="s">
        <v>395</v>
      </c>
      <c r="Q2006" t="s">
        <v>396</v>
      </c>
      <c r="R2006" t="s">
        <v>400</v>
      </c>
      <c r="S2006" s="2">
        <f t="shared" si="177"/>
        <v>6.6666666666666671E-3</v>
      </c>
      <c r="T2006" s="2">
        <f t="shared" si="180"/>
        <v>6666.666666666667</v>
      </c>
      <c r="U2006" s="2">
        <f t="shared" si="179"/>
        <v>6.0952380952380954E-3</v>
      </c>
      <c r="V2006">
        <f t="shared" si="178"/>
        <v>6.0952380952380958</v>
      </c>
    </row>
    <row r="2007" spans="1:22" x14ac:dyDescent="0.2">
      <c r="A2007">
        <v>8</v>
      </c>
      <c r="B2007" t="s">
        <v>22</v>
      </c>
      <c r="C2007">
        <f t="shared" si="176"/>
        <v>0.04</v>
      </c>
      <c r="E2007">
        <v>150</v>
      </c>
      <c r="F2007">
        <v>164.0625</v>
      </c>
      <c r="G2007" t="s">
        <v>74</v>
      </c>
      <c r="H2007">
        <v>1</v>
      </c>
      <c r="I2007" t="s">
        <v>153</v>
      </c>
      <c r="J2007" t="s">
        <v>153</v>
      </c>
      <c r="K2007" t="s">
        <v>34</v>
      </c>
      <c r="L2007" t="s">
        <v>27</v>
      </c>
      <c r="M2007" t="s">
        <v>35</v>
      </c>
      <c r="N2007" t="s">
        <v>154</v>
      </c>
      <c r="O2007">
        <v>1</v>
      </c>
      <c r="P2007" t="s">
        <v>395</v>
      </c>
      <c r="Q2007" t="s">
        <v>396</v>
      </c>
      <c r="R2007" t="s">
        <v>400</v>
      </c>
      <c r="S2007" s="2">
        <f t="shared" si="177"/>
        <v>6.6666666666666671E-3</v>
      </c>
      <c r="T2007" s="2">
        <f t="shared" si="180"/>
        <v>6666.666666666667</v>
      </c>
      <c r="U2007" s="2">
        <f t="shared" si="179"/>
        <v>6.0952380952380954E-3</v>
      </c>
      <c r="V2007">
        <f t="shared" si="178"/>
        <v>6.0952380952380958</v>
      </c>
    </row>
    <row r="2008" spans="1:22" x14ac:dyDescent="0.2">
      <c r="A2008">
        <v>8</v>
      </c>
      <c r="B2008" t="s">
        <v>22</v>
      </c>
      <c r="C2008">
        <f t="shared" si="176"/>
        <v>0.04</v>
      </c>
      <c r="E2008">
        <v>150</v>
      </c>
      <c r="F2008">
        <v>164.0625</v>
      </c>
      <c r="G2008" t="s">
        <v>74</v>
      </c>
      <c r="H2008">
        <v>1</v>
      </c>
      <c r="I2008" t="s">
        <v>277</v>
      </c>
      <c r="J2008" t="s">
        <v>277</v>
      </c>
      <c r="K2008" t="s">
        <v>26</v>
      </c>
      <c r="L2008" t="s">
        <v>27</v>
      </c>
      <c r="M2008" t="s">
        <v>35</v>
      </c>
      <c r="N2008" t="s">
        <v>66</v>
      </c>
      <c r="O2008">
        <v>3</v>
      </c>
      <c r="P2008" t="s">
        <v>395</v>
      </c>
      <c r="Q2008" t="s">
        <v>396</v>
      </c>
      <c r="R2008" t="s">
        <v>400</v>
      </c>
      <c r="S2008" s="2">
        <f t="shared" si="177"/>
        <v>0.02</v>
      </c>
      <c r="T2008" s="2">
        <f t="shared" si="180"/>
        <v>20000</v>
      </c>
      <c r="U2008" s="2">
        <f t="shared" si="179"/>
        <v>1.8285714285714287E-2</v>
      </c>
      <c r="V2008">
        <f t="shared" si="178"/>
        <v>18.285714285714288</v>
      </c>
    </row>
    <row r="2009" spans="1:22" x14ac:dyDescent="0.2">
      <c r="A2009">
        <v>8</v>
      </c>
      <c r="B2009" t="s">
        <v>22</v>
      </c>
      <c r="C2009">
        <f t="shared" si="176"/>
        <v>0.04</v>
      </c>
      <c r="E2009">
        <v>150</v>
      </c>
      <c r="F2009">
        <v>164.0625</v>
      </c>
      <c r="G2009" t="s">
        <v>74</v>
      </c>
      <c r="H2009">
        <v>1</v>
      </c>
      <c r="I2009" t="s">
        <v>277</v>
      </c>
      <c r="J2009" t="s">
        <v>277</v>
      </c>
      <c r="K2009" t="s">
        <v>26</v>
      </c>
      <c r="L2009" t="s">
        <v>27</v>
      </c>
      <c r="M2009" t="s">
        <v>35</v>
      </c>
      <c r="N2009" t="s">
        <v>66</v>
      </c>
      <c r="O2009">
        <v>1</v>
      </c>
      <c r="P2009" t="s">
        <v>395</v>
      </c>
      <c r="Q2009" t="s">
        <v>396</v>
      </c>
      <c r="R2009" t="s">
        <v>400</v>
      </c>
      <c r="S2009" s="2">
        <f t="shared" si="177"/>
        <v>6.6666666666666671E-3</v>
      </c>
      <c r="T2009" s="2">
        <f t="shared" si="180"/>
        <v>6666.666666666667</v>
      </c>
      <c r="U2009" s="2">
        <f t="shared" si="179"/>
        <v>6.0952380952380954E-3</v>
      </c>
      <c r="V2009">
        <f t="shared" si="178"/>
        <v>6.0952380952380958</v>
      </c>
    </row>
    <row r="2010" spans="1:22" x14ac:dyDescent="0.2">
      <c r="A2010">
        <v>8</v>
      </c>
      <c r="B2010" t="s">
        <v>22</v>
      </c>
      <c r="C2010">
        <f t="shared" si="176"/>
        <v>0.04</v>
      </c>
      <c r="E2010">
        <v>150</v>
      </c>
      <c r="F2010">
        <v>164.0625</v>
      </c>
      <c r="G2010" t="s">
        <v>74</v>
      </c>
      <c r="H2010">
        <v>1</v>
      </c>
      <c r="I2010" t="s">
        <v>277</v>
      </c>
      <c r="J2010" t="s">
        <v>277</v>
      </c>
      <c r="K2010" t="s">
        <v>26</v>
      </c>
      <c r="L2010" t="s">
        <v>27</v>
      </c>
      <c r="M2010" t="s">
        <v>35</v>
      </c>
      <c r="N2010" t="s">
        <v>66</v>
      </c>
      <c r="O2010">
        <v>1</v>
      </c>
      <c r="P2010" t="s">
        <v>395</v>
      </c>
      <c r="Q2010" t="s">
        <v>396</v>
      </c>
      <c r="R2010" t="s">
        <v>400</v>
      </c>
      <c r="S2010" s="2">
        <f t="shared" si="177"/>
        <v>6.6666666666666671E-3</v>
      </c>
      <c r="T2010" s="2">
        <f t="shared" si="180"/>
        <v>6666.666666666667</v>
      </c>
      <c r="U2010" s="2">
        <f t="shared" si="179"/>
        <v>6.0952380952380954E-3</v>
      </c>
      <c r="V2010">
        <f t="shared" si="178"/>
        <v>6.0952380952380958</v>
      </c>
    </row>
    <row r="2011" spans="1:22" x14ac:dyDescent="0.2">
      <c r="A2011">
        <v>8</v>
      </c>
      <c r="B2011" t="s">
        <v>22</v>
      </c>
      <c r="C2011">
        <f t="shared" si="176"/>
        <v>0.04</v>
      </c>
      <c r="E2011">
        <v>150</v>
      </c>
      <c r="F2011">
        <v>164.0625</v>
      </c>
      <c r="G2011" t="s">
        <v>74</v>
      </c>
      <c r="H2011">
        <v>1</v>
      </c>
      <c r="I2011" t="s">
        <v>189</v>
      </c>
      <c r="J2011" t="s">
        <v>189</v>
      </c>
      <c r="K2011" t="s">
        <v>40</v>
      </c>
      <c r="L2011" t="s">
        <v>27</v>
      </c>
      <c r="M2011" t="s">
        <v>35</v>
      </c>
      <c r="N2011" t="s">
        <v>42</v>
      </c>
      <c r="O2011">
        <v>2</v>
      </c>
      <c r="P2011" t="s">
        <v>395</v>
      </c>
      <c r="Q2011" t="s">
        <v>396</v>
      </c>
      <c r="R2011" t="s">
        <v>400</v>
      </c>
      <c r="S2011" s="2">
        <f t="shared" si="177"/>
        <v>1.3333333333333334E-2</v>
      </c>
      <c r="T2011" s="2">
        <f t="shared" si="180"/>
        <v>13333.333333333334</v>
      </c>
      <c r="U2011" s="2">
        <f t="shared" si="179"/>
        <v>1.2190476190476191E-2</v>
      </c>
      <c r="V2011">
        <f t="shared" si="178"/>
        <v>12.190476190476192</v>
      </c>
    </row>
    <row r="2012" spans="1:22" x14ac:dyDescent="0.2">
      <c r="A2012">
        <v>8</v>
      </c>
      <c r="B2012" t="s">
        <v>22</v>
      </c>
      <c r="C2012">
        <f t="shared" si="176"/>
        <v>0.04</v>
      </c>
      <c r="E2012">
        <v>150</v>
      </c>
      <c r="F2012">
        <v>164.0625</v>
      </c>
      <c r="G2012" t="s">
        <v>74</v>
      </c>
      <c r="H2012">
        <v>1</v>
      </c>
      <c r="I2012" t="s">
        <v>189</v>
      </c>
      <c r="J2012" t="s">
        <v>189</v>
      </c>
      <c r="K2012" t="s">
        <v>40</v>
      </c>
      <c r="L2012" t="s">
        <v>27</v>
      </c>
      <c r="M2012" t="s">
        <v>35</v>
      </c>
      <c r="N2012" t="s">
        <v>42</v>
      </c>
      <c r="O2012">
        <v>1</v>
      </c>
      <c r="P2012" t="s">
        <v>395</v>
      </c>
      <c r="Q2012" t="s">
        <v>396</v>
      </c>
      <c r="R2012" t="s">
        <v>400</v>
      </c>
      <c r="S2012" s="2">
        <f t="shared" si="177"/>
        <v>6.6666666666666671E-3</v>
      </c>
      <c r="T2012" s="2">
        <f t="shared" si="180"/>
        <v>6666.666666666667</v>
      </c>
      <c r="U2012" s="2">
        <f t="shared" si="179"/>
        <v>6.0952380952380954E-3</v>
      </c>
      <c r="V2012">
        <f t="shared" si="178"/>
        <v>6.0952380952380958</v>
      </c>
    </row>
    <row r="2013" spans="1:22" x14ac:dyDescent="0.2">
      <c r="A2013">
        <v>8</v>
      </c>
      <c r="B2013" t="s">
        <v>22</v>
      </c>
      <c r="C2013">
        <f t="shared" si="176"/>
        <v>0.04</v>
      </c>
      <c r="E2013">
        <v>150</v>
      </c>
      <c r="F2013">
        <v>164.0625</v>
      </c>
      <c r="G2013" t="s">
        <v>74</v>
      </c>
      <c r="H2013">
        <v>1</v>
      </c>
      <c r="I2013" t="s">
        <v>189</v>
      </c>
      <c r="J2013" t="s">
        <v>189</v>
      </c>
      <c r="K2013" t="s">
        <v>40</v>
      </c>
      <c r="L2013" t="s">
        <v>27</v>
      </c>
      <c r="M2013" t="s">
        <v>35</v>
      </c>
      <c r="N2013" t="s">
        <v>42</v>
      </c>
      <c r="O2013">
        <v>1</v>
      </c>
      <c r="P2013" t="s">
        <v>395</v>
      </c>
      <c r="Q2013" t="s">
        <v>396</v>
      </c>
      <c r="R2013" t="s">
        <v>400</v>
      </c>
      <c r="S2013" s="2">
        <f t="shared" si="177"/>
        <v>6.6666666666666671E-3</v>
      </c>
      <c r="T2013" s="2">
        <f t="shared" si="180"/>
        <v>6666.666666666667</v>
      </c>
      <c r="U2013" s="2">
        <f t="shared" si="179"/>
        <v>6.0952380952380954E-3</v>
      </c>
      <c r="V2013">
        <f t="shared" si="178"/>
        <v>6.0952380952380958</v>
      </c>
    </row>
    <row r="2014" spans="1:22" x14ac:dyDescent="0.2">
      <c r="A2014">
        <v>8</v>
      </c>
      <c r="B2014" t="s">
        <v>76</v>
      </c>
      <c r="C2014">
        <f t="shared" ref="C2014:C2038" si="181">(12-4)/100</f>
        <v>0.08</v>
      </c>
      <c r="E2014">
        <v>340</v>
      </c>
      <c r="F2014">
        <v>371.875</v>
      </c>
      <c r="G2014" t="s">
        <v>23</v>
      </c>
      <c r="H2014">
        <v>1</v>
      </c>
      <c r="I2014" t="s">
        <v>49</v>
      </c>
      <c r="J2014" t="s">
        <v>49</v>
      </c>
      <c r="K2014" t="s">
        <v>26</v>
      </c>
      <c r="L2014" t="s">
        <v>27</v>
      </c>
      <c r="M2014" t="s">
        <v>28</v>
      </c>
      <c r="N2014" t="s">
        <v>50</v>
      </c>
      <c r="O2014">
        <v>1</v>
      </c>
      <c r="P2014" t="s">
        <v>395</v>
      </c>
      <c r="Q2014" t="s">
        <v>401</v>
      </c>
      <c r="R2014" t="s">
        <v>402</v>
      </c>
      <c r="S2014" s="2">
        <f t="shared" si="177"/>
        <v>2.9411764705882353E-3</v>
      </c>
      <c r="T2014" s="2">
        <f t="shared" si="180"/>
        <v>2941.1764705882351</v>
      </c>
      <c r="U2014" s="2">
        <f t="shared" si="179"/>
        <v>2.6890756302521009E-3</v>
      </c>
      <c r="V2014">
        <f t="shared" si="178"/>
        <v>2.6890756302521011</v>
      </c>
    </row>
    <row r="2015" spans="1:22" x14ac:dyDescent="0.2">
      <c r="A2015">
        <v>8</v>
      </c>
      <c r="B2015" t="s">
        <v>76</v>
      </c>
      <c r="C2015">
        <f t="shared" si="181"/>
        <v>0.08</v>
      </c>
      <c r="E2015">
        <v>340</v>
      </c>
      <c r="F2015">
        <v>371.875</v>
      </c>
      <c r="G2015" t="s">
        <v>23</v>
      </c>
      <c r="H2015">
        <v>1</v>
      </c>
      <c r="I2015" t="s">
        <v>49</v>
      </c>
      <c r="J2015" t="s">
        <v>49</v>
      </c>
      <c r="K2015" t="s">
        <v>26</v>
      </c>
      <c r="L2015" t="s">
        <v>27</v>
      </c>
      <c r="M2015" t="s">
        <v>28</v>
      </c>
      <c r="N2015" t="s">
        <v>50</v>
      </c>
      <c r="O2015">
        <v>1</v>
      </c>
      <c r="P2015" t="s">
        <v>395</v>
      </c>
      <c r="Q2015" t="s">
        <v>401</v>
      </c>
      <c r="R2015" t="s">
        <v>402</v>
      </c>
      <c r="S2015" s="2">
        <f t="shared" si="177"/>
        <v>2.9411764705882353E-3</v>
      </c>
      <c r="T2015" s="2">
        <f t="shared" si="180"/>
        <v>2941.1764705882351</v>
      </c>
      <c r="U2015" s="2">
        <f t="shared" si="179"/>
        <v>2.6890756302521009E-3</v>
      </c>
      <c r="V2015">
        <f t="shared" si="178"/>
        <v>2.6890756302521011</v>
      </c>
    </row>
    <row r="2016" spans="1:22" x14ac:dyDescent="0.2">
      <c r="A2016">
        <v>8</v>
      </c>
      <c r="B2016" t="s">
        <v>76</v>
      </c>
      <c r="C2016">
        <f t="shared" si="181"/>
        <v>0.08</v>
      </c>
      <c r="E2016">
        <v>340</v>
      </c>
      <c r="F2016">
        <v>371.875</v>
      </c>
      <c r="G2016" t="s">
        <v>23</v>
      </c>
      <c r="H2016">
        <v>1</v>
      </c>
      <c r="I2016" t="s">
        <v>163</v>
      </c>
      <c r="J2016" t="s">
        <v>163</v>
      </c>
      <c r="K2016" t="s">
        <v>40</v>
      </c>
      <c r="L2016" t="s">
        <v>41</v>
      </c>
      <c r="M2016" t="s">
        <v>28</v>
      </c>
      <c r="N2016" t="s">
        <v>42</v>
      </c>
      <c r="O2016">
        <v>1</v>
      </c>
      <c r="P2016" t="s">
        <v>395</v>
      </c>
      <c r="Q2016" t="s">
        <v>401</v>
      </c>
      <c r="R2016" t="s">
        <v>402</v>
      </c>
      <c r="S2016" s="2">
        <f t="shared" si="177"/>
        <v>2.9411764705882353E-3</v>
      </c>
      <c r="T2016" s="2">
        <f t="shared" si="180"/>
        <v>2941.1764705882351</v>
      </c>
      <c r="U2016" s="2">
        <f t="shared" si="179"/>
        <v>2.6890756302521009E-3</v>
      </c>
      <c r="V2016">
        <f t="shared" si="178"/>
        <v>2.6890756302521011</v>
      </c>
    </row>
    <row r="2017" spans="1:22" x14ac:dyDescent="0.2">
      <c r="A2017">
        <v>8</v>
      </c>
      <c r="B2017" t="s">
        <v>76</v>
      </c>
      <c r="C2017">
        <f t="shared" si="181"/>
        <v>0.08</v>
      </c>
      <c r="E2017">
        <v>340</v>
      </c>
      <c r="F2017">
        <v>371.875</v>
      </c>
      <c r="G2017" t="s">
        <v>23</v>
      </c>
      <c r="H2017">
        <v>1</v>
      </c>
      <c r="I2017" t="s">
        <v>277</v>
      </c>
      <c r="J2017" t="s">
        <v>277</v>
      </c>
      <c r="K2017" t="s">
        <v>26</v>
      </c>
      <c r="L2017" t="s">
        <v>27</v>
      </c>
      <c r="M2017" t="s">
        <v>35</v>
      </c>
      <c r="N2017" t="s">
        <v>66</v>
      </c>
      <c r="O2017">
        <v>1</v>
      </c>
      <c r="P2017" t="s">
        <v>395</v>
      </c>
      <c r="Q2017" t="s">
        <v>401</v>
      </c>
      <c r="R2017" t="s">
        <v>402</v>
      </c>
      <c r="S2017" s="2">
        <f t="shared" si="177"/>
        <v>2.9411764705882353E-3</v>
      </c>
      <c r="T2017" s="2">
        <f t="shared" si="180"/>
        <v>2941.1764705882351</v>
      </c>
      <c r="U2017" s="2">
        <f t="shared" si="179"/>
        <v>2.6890756302521009E-3</v>
      </c>
      <c r="V2017">
        <f t="shared" si="178"/>
        <v>2.6890756302521011</v>
      </c>
    </row>
    <row r="2018" spans="1:22" x14ac:dyDescent="0.2">
      <c r="A2018">
        <v>8</v>
      </c>
      <c r="B2018" t="s">
        <v>76</v>
      </c>
      <c r="C2018">
        <f t="shared" si="181"/>
        <v>0.08</v>
      </c>
      <c r="E2018">
        <v>340</v>
      </c>
      <c r="F2018">
        <v>371.875</v>
      </c>
      <c r="G2018" t="s">
        <v>23</v>
      </c>
      <c r="H2018">
        <v>1</v>
      </c>
      <c r="I2018" t="s">
        <v>189</v>
      </c>
      <c r="J2018" t="s">
        <v>189</v>
      </c>
      <c r="K2018" t="s">
        <v>40</v>
      </c>
      <c r="L2018" t="s">
        <v>27</v>
      </c>
      <c r="M2018" t="s">
        <v>35</v>
      </c>
      <c r="N2018" t="s">
        <v>42</v>
      </c>
      <c r="O2018">
        <v>3</v>
      </c>
      <c r="P2018" t="s">
        <v>395</v>
      </c>
      <c r="Q2018" t="s">
        <v>401</v>
      </c>
      <c r="R2018" t="s">
        <v>402</v>
      </c>
      <c r="S2018" s="2">
        <f t="shared" si="177"/>
        <v>8.8235294117647058E-3</v>
      </c>
      <c r="T2018" s="2">
        <f t="shared" si="180"/>
        <v>8823.5294117647063</v>
      </c>
      <c r="U2018" s="2">
        <f t="shared" si="179"/>
        <v>8.0672268907563023E-3</v>
      </c>
      <c r="V2018">
        <f t="shared" si="178"/>
        <v>8.0672268907563023</v>
      </c>
    </row>
    <row r="2019" spans="1:22" x14ac:dyDescent="0.2">
      <c r="A2019">
        <v>8</v>
      </c>
      <c r="B2019" t="s">
        <v>76</v>
      </c>
      <c r="C2019">
        <f t="shared" si="181"/>
        <v>0.08</v>
      </c>
      <c r="E2019">
        <v>340</v>
      </c>
      <c r="F2019">
        <v>371.875</v>
      </c>
      <c r="G2019" t="s">
        <v>70</v>
      </c>
      <c r="H2019">
        <v>1</v>
      </c>
      <c r="I2019" t="s">
        <v>43</v>
      </c>
      <c r="J2019" t="s">
        <v>39</v>
      </c>
      <c r="K2019" t="s">
        <v>40</v>
      </c>
      <c r="L2019" t="s">
        <v>41</v>
      </c>
      <c r="M2019" t="s">
        <v>28</v>
      </c>
      <c r="N2019" t="s">
        <v>42</v>
      </c>
      <c r="O2019">
        <v>1</v>
      </c>
      <c r="P2019" t="s">
        <v>395</v>
      </c>
      <c r="Q2019" t="s">
        <v>401</v>
      </c>
      <c r="R2019" t="s">
        <v>403</v>
      </c>
      <c r="S2019" s="2">
        <f t="shared" si="177"/>
        <v>2.9411764705882353E-3</v>
      </c>
      <c r="T2019" s="2">
        <f t="shared" si="180"/>
        <v>2941.1764705882351</v>
      </c>
      <c r="U2019" s="2">
        <f t="shared" si="179"/>
        <v>2.6890756302521009E-3</v>
      </c>
      <c r="V2019">
        <f t="shared" si="178"/>
        <v>2.6890756302521011</v>
      </c>
    </row>
    <row r="2020" spans="1:22" x14ac:dyDescent="0.2">
      <c r="A2020">
        <v>8</v>
      </c>
      <c r="B2020" t="s">
        <v>76</v>
      </c>
      <c r="C2020">
        <f t="shared" si="181"/>
        <v>0.08</v>
      </c>
      <c r="E2020">
        <v>340</v>
      </c>
      <c r="F2020">
        <v>371.875</v>
      </c>
      <c r="G2020" t="s">
        <v>70</v>
      </c>
      <c r="H2020">
        <v>1</v>
      </c>
      <c r="I2020" t="s">
        <v>51</v>
      </c>
      <c r="J2020" t="s">
        <v>51</v>
      </c>
      <c r="K2020" t="s">
        <v>26</v>
      </c>
      <c r="L2020" t="s">
        <v>27</v>
      </c>
      <c r="M2020" t="s">
        <v>28</v>
      </c>
      <c r="N2020" t="s">
        <v>36</v>
      </c>
      <c r="O2020">
        <v>1</v>
      </c>
      <c r="P2020" t="s">
        <v>395</v>
      </c>
      <c r="Q2020" t="s">
        <v>401</v>
      </c>
      <c r="R2020" t="s">
        <v>403</v>
      </c>
      <c r="S2020" s="2">
        <f t="shared" si="177"/>
        <v>2.9411764705882353E-3</v>
      </c>
      <c r="T2020" s="2">
        <f t="shared" si="180"/>
        <v>2941.1764705882351</v>
      </c>
      <c r="U2020" s="2">
        <f t="shared" si="179"/>
        <v>2.6890756302521009E-3</v>
      </c>
      <c r="V2020">
        <f t="shared" si="178"/>
        <v>2.6890756302521011</v>
      </c>
    </row>
    <row r="2021" spans="1:22" x14ac:dyDescent="0.2">
      <c r="A2021">
        <v>8</v>
      </c>
      <c r="B2021" t="s">
        <v>76</v>
      </c>
      <c r="C2021">
        <f t="shared" si="181"/>
        <v>0.08</v>
      </c>
      <c r="E2021">
        <v>340</v>
      </c>
      <c r="F2021">
        <v>371.875</v>
      </c>
      <c r="G2021" t="s">
        <v>70</v>
      </c>
      <c r="H2021">
        <v>1</v>
      </c>
      <c r="I2021" t="s">
        <v>277</v>
      </c>
      <c r="J2021" t="s">
        <v>277</v>
      </c>
      <c r="K2021" t="s">
        <v>26</v>
      </c>
      <c r="L2021" t="s">
        <v>27</v>
      </c>
      <c r="M2021" t="s">
        <v>35</v>
      </c>
      <c r="N2021" t="s">
        <v>66</v>
      </c>
      <c r="O2021">
        <v>1</v>
      </c>
      <c r="P2021" t="s">
        <v>395</v>
      </c>
      <c r="Q2021" t="s">
        <v>401</v>
      </c>
      <c r="R2021" t="s">
        <v>403</v>
      </c>
      <c r="S2021" s="2">
        <f t="shared" si="177"/>
        <v>2.9411764705882353E-3</v>
      </c>
      <c r="T2021" s="2">
        <f t="shared" si="180"/>
        <v>2941.1764705882351</v>
      </c>
      <c r="U2021" s="2">
        <f t="shared" si="179"/>
        <v>2.6890756302521009E-3</v>
      </c>
      <c r="V2021">
        <f t="shared" si="178"/>
        <v>2.6890756302521011</v>
      </c>
    </row>
    <row r="2022" spans="1:22" x14ac:dyDescent="0.2">
      <c r="A2022">
        <v>8</v>
      </c>
      <c r="B2022" t="s">
        <v>76</v>
      </c>
      <c r="C2022">
        <f t="shared" si="181"/>
        <v>0.08</v>
      </c>
      <c r="E2022">
        <v>340</v>
      </c>
      <c r="F2022">
        <v>371.875</v>
      </c>
      <c r="G2022" t="s">
        <v>70</v>
      </c>
      <c r="H2022">
        <v>1</v>
      </c>
      <c r="I2022" t="s">
        <v>277</v>
      </c>
      <c r="J2022" t="s">
        <v>277</v>
      </c>
      <c r="K2022" t="s">
        <v>26</v>
      </c>
      <c r="L2022" t="s">
        <v>27</v>
      </c>
      <c r="M2022" t="s">
        <v>35</v>
      </c>
      <c r="N2022" t="s">
        <v>66</v>
      </c>
      <c r="O2022">
        <v>3</v>
      </c>
      <c r="P2022" t="s">
        <v>395</v>
      </c>
      <c r="Q2022" t="s">
        <v>401</v>
      </c>
      <c r="R2022" t="s">
        <v>403</v>
      </c>
      <c r="S2022" s="2">
        <f t="shared" si="177"/>
        <v>8.8235294117647058E-3</v>
      </c>
      <c r="T2022" s="2">
        <f t="shared" si="180"/>
        <v>8823.5294117647063</v>
      </c>
      <c r="U2022" s="2">
        <f t="shared" si="179"/>
        <v>8.0672268907563023E-3</v>
      </c>
      <c r="V2022">
        <f t="shared" si="178"/>
        <v>8.0672268907563023</v>
      </c>
    </row>
    <row r="2023" spans="1:22" x14ac:dyDescent="0.2">
      <c r="A2023">
        <v>8</v>
      </c>
      <c r="B2023" t="s">
        <v>76</v>
      </c>
      <c r="C2023">
        <f t="shared" si="181"/>
        <v>0.08</v>
      </c>
      <c r="E2023">
        <v>340</v>
      </c>
      <c r="F2023">
        <v>371.875</v>
      </c>
      <c r="G2023" t="s">
        <v>70</v>
      </c>
      <c r="H2023">
        <v>1</v>
      </c>
      <c r="I2023" t="s">
        <v>277</v>
      </c>
      <c r="J2023" t="s">
        <v>277</v>
      </c>
      <c r="K2023" t="s">
        <v>26</v>
      </c>
      <c r="L2023" t="s">
        <v>27</v>
      </c>
      <c r="M2023" t="s">
        <v>35</v>
      </c>
      <c r="N2023" t="s">
        <v>66</v>
      </c>
      <c r="O2023">
        <v>2</v>
      </c>
      <c r="P2023" t="s">
        <v>395</v>
      </c>
      <c r="Q2023" t="s">
        <v>401</v>
      </c>
      <c r="R2023" t="s">
        <v>403</v>
      </c>
      <c r="S2023" s="2">
        <f t="shared" si="177"/>
        <v>5.8823529411764705E-3</v>
      </c>
      <c r="T2023" s="2">
        <f t="shared" si="180"/>
        <v>5882.3529411764703</v>
      </c>
      <c r="U2023" s="2">
        <f t="shared" si="179"/>
        <v>5.3781512605042018E-3</v>
      </c>
      <c r="V2023">
        <f t="shared" si="178"/>
        <v>5.3781512605042021</v>
      </c>
    </row>
    <row r="2024" spans="1:22" x14ac:dyDescent="0.2">
      <c r="A2024">
        <v>8</v>
      </c>
      <c r="B2024" t="s">
        <v>76</v>
      </c>
      <c r="C2024">
        <f t="shared" si="181"/>
        <v>0.08</v>
      </c>
      <c r="E2024">
        <v>340</v>
      </c>
      <c r="F2024">
        <v>371.875</v>
      </c>
      <c r="G2024" t="s">
        <v>72</v>
      </c>
      <c r="H2024">
        <v>1</v>
      </c>
      <c r="I2024" t="s">
        <v>33</v>
      </c>
      <c r="J2024" t="s">
        <v>33</v>
      </c>
      <c r="K2024" t="s">
        <v>34</v>
      </c>
      <c r="L2024" t="s">
        <v>27</v>
      </c>
      <c r="M2024" t="s">
        <v>35</v>
      </c>
      <c r="N2024" t="s">
        <v>36</v>
      </c>
      <c r="O2024">
        <v>1</v>
      </c>
      <c r="P2024" t="s">
        <v>395</v>
      </c>
      <c r="Q2024" t="s">
        <v>401</v>
      </c>
      <c r="R2024" t="s">
        <v>404</v>
      </c>
      <c r="S2024" s="2">
        <f t="shared" si="177"/>
        <v>2.9411764705882353E-3</v>
      </c>
      <c r="T2024" s="2">
        <f t="shared" si="180"/>
        <v>2941.1764705882351</v>
      </c>
      <c r="U2024" s="2">
        <f t="shared" si="179"/>
        <v>2.6890756302521009E-3</v>
      </c>
      <c r="V2024">
        <f t="shared" si="178"/>
        <v>2.6890756302521011</v>
      </c>
    </row>
    <row r="2025" spans="1:22" x14ac:dyDescent="0.2">
      <c r="A2025">
        <v>8</v>
      </c>
      <c r="B2025" t="s">
        <v>76</v>
      </c>
      <c r="C2025">
        <f t="shared" si="181"/>
        <v>0.08</v>
      </c>
      <c r="E2025">
        <v>340</v>
      </c>
      <c r="F2025">
        <v>371.875</v>
      </c>
      <c r="G2025" t="s">
        <v>72</v>
      </c>
      <c r="H2025">
        <v>1</v>
      </c>
      <c r="I2025" t="s">
        <v>37</v>
      </c>
      <c r="J2025" t="s">
        <v>37</v>
      </c>
      <c r="K2025" t="s">
        <v>26</v>
      </c>
      <c r="L2025" t="s">
        <v>27</v>
      </c>
      <c r="M2025" t="s">
        <v>35</v>
      </c>
      <c r="N2025" t="s">
        <v>29</v>
      </c>
      <c r="O2025">
        <v>1</v>
      </c>
      <c r="P2025" t="s">
        <v>395</v>
      </c>
      <c r="Q2025" t="s">
        <v>401</v>
      </c>
      <c r="R2025" t="s">
        <v>404</v>
      </c>
      <c r="S2025" s="2">
        <f t="shared" si="177"/>
        <v>2.9411764705882353E-3</v>
      </c>
      <c r="T2025" s="2">
        <f t="shared" si="180"/>
        <v>2941.1764705882351</v>
      </c>
      <c r="U2025" s="2">
        <f t="shared" si="179"/>
        <v>2.6890756302521009E-3</v>
      </c>
      <c r="V2025">
        <f t="shared" si="178"/>
        <v>2.6890756302521011</v>
      </c>
    </row>
    <row r="2026" spans="1:22" x14ac:dyDescent="0.2">
      <c r="A2026">
        <v>8</v>
      </c>
      <c r="B2026" t="s">
        <v>76</v>
      </c>
      <c r="C2026">
        <f t="shared" si="181"/>
        <v>0.08</v>
      </c>
      <c r="E2026">
        <v>340</v>
      </c>
      <c r="F2026">
        <v>371.875</v>
      </c>
      <c r="G2026" t="s">
        <v>72</v>
      </c>
      <c r="H2026">
        <v>1</v>
      </c>
      <c r="I2026" t="s">
        <v>49</v>
      </c>
      <c r="J2026" t="s">
        <v>49</v>
      </c>
      <c r="K2026" t="s">
        <v>26</v>
      </c>
      <c r="L2026" t="s">
        <v>27</v>
      </c>
      <c r="M2026" t="s">
        <v>28</v>
      </c>
      <c r="N2026" t="s">
        <v>50</v>
      </c>
      <c r="O2026">
        <v>1</v>
      </c>
      <c r="P2026" t="s">
        <v>395</v>
      </c>
      <c r="Q2026" t="s">
        <v>401</v>
      </c>
      <c r="R2026" t="s">
        <v>404</v>
      </c>
      <c r="S2026" s="2">
        <f t="shared" si="177"/>
        <v>2.9411764705882353E-3</v>
      </c>
      <c r="T2026" s="2">
        <f t="shared" si="180"/>
        <v>2941.1764705882351</v>
      </c>
      <c r="U2026" s="2">
        <f t="shared" si="179"/>
        <v>2.6890756302521009E-3</v>
      </c>
      <c r="V2026">
        <f t="shared" si="178"/>
        <v>2.6890756302521011</v>
      </c>
    </row>
    <row r="2027" spans="1:22" x14ac:dyDescent="0.2">
      <c r="A2027">
        <v>8</v>
      </c>
      <c r="B2027" t="s">
        <v>76</v>
      </c>
      <c r="C2027">
        <f t="shared" si="181"/>
        <v>0.08</v>
      </c>
      <c r="E2027">
        <v>340</v>
      </c>
      <c r="F2027">
        <v>371.875</v>
      </c>
      <c r="G2027" t="s">
        <v>72</v>
      </c>
      <c r="H2027">
        <v>1</v>
      </c>
      <c r="I2027" t="s">
        <v>163</v>
      </c>
      <c r="J2027" t="s">
        <v>163</v>
      </c>
      <c r="K2027" t="s">
        <v>40</v>
      </c>
      <c r="L2027" t="s">
        <v>41</v>
      </c>
      <c r="M2027" t="s">
        <v>28</v>
      </c>
      <c r="N2027" t="s">
        <v>42</v>
      </c>
      <c r="O2027">
        <v>1</v>
      </c>
      <c r="P2027" t="s">
        <v>395</v>
      </c>
      <c r="Q2027" t="s">
        <v>401</v>
      </c>
      <c r="R2027" t="s">
        <v>404</v>
      </c>
      <c r="S2027" s="2">
        <f t="shared" si="177"/>
        <v>2.9411764705882353E-3</v>
      </c>
      <c r="T2027" s="2">
        <f t="shared" si="180"/>
        <v>2941.1764705882351</v>
      </c>
      <c r="U2027" s="2">
        <f t="shared" si="179"/>
        <v>2.6890756302521009E-3</v>
      </c>
      <c r="V2027">
        <f t="shared" si="178"/>
        <v>2.6890756302521011</v>
      </c>
    </row>
    <row r="2028" spans="1:22" x14ac:dyDescent="0.2">
      <c r="A2028">
        <v>8</v>
      </c>
      <c r="B2028" t="s">
        <v>76</v>
      </c>
      <c r="C2028">
        <f t="shared" si="181"/>
        <v>0.08</v>
      </c>
      <c r="E2028">
        <v>340</v>
      </c>
      <c r="F2028">
        <v>371.875</v>
      </c>
      <c r="G2028" t="s">
        <v>72</v>
      </c>
      <c r="H2028">
        <v>1</v>
      </c>
      <c r="I2028" t="s">
        <v>155</v>
      </c>
      <c r="J2028" t="s">
        <v>155</v>
      </c>
      <c r="K2028" t="s">
        <v>26</v>
      </c>
      <c r="L2028" t="s">
        <v>27</v>
      </c>
      <c r="M2028" t="s">
        <v>35</v>
      </c>
      <c r="N2028" t="s">
        <v>156</v>
      </c>
      <c r="O2028">
        <v>1</v>
      </c>
      <c r="P2028" t="s">
        <v>395</v>
      </c>
      <c r="Q2028" t="s">
        <v>401</v>
      </c>
      <c r="R2028" t="s">
        <v>404</v>
      </c>
      <c r="S2028" s="2">
        <f t="shared" si="177"/>
        <v>2.9411764705882353E-3</v>
      </c>
      <c r="T2028" s="2">
        <f t="shared" si="180"/>
        <v>2941.1764705882351</v>
      </c>
      <c r="U2028" s="2">
        <f t="shared" si="179"/>
        <v>2.6890756302521009E-3</v>
      </c>
      <c r="V2028">
        <f t="shared" si="178"/>
        <v>2.6890756302521011</v>
      </c>
    </row>
    <row r="2029" spans="1:22" x14ac:dyDescent="0.2">
      <c r="A2029">
        <v>8</v>
      </c>
      <c r="B2029" t="s">
        <v>76</v>
      </c>
      <c r="C2029">
        <f t="shared" si="181"/>
        <v>0.08</v>
      </c>
      <c r="E2029">
        <v>340</v>
      </c>
      <c r="F2029">
        <v>371.875</v>
      </c>
      <c r="G2029" t="s">
        <v>74</v>
      </c>
      <c r="H2029">
        <v>1</v>
      </c>
      <c r="I2029" t="s">
        <v>316</v>
      </c>
      <c r="J2029" t="s">
        <v>316</v>
      </c>
      <c r="K2029" t="s">
        <v>26</v>
      </c>
      <c r="L2029" t="s">
        <v>27</v>
      </c>
      <c r="M2029" t="s">
        <v>28</v>
      </c>
      <c r="N2029" t="s">
        <v>317</v>
      </c>
      <c r="O2029">
        <v>1</v>
      </c>
      <c r="P2029" t="s">
        <v>395</v>
      </c>
      <c r="Q2029" t="s">
        <v>401</v>
      </c>
      <c r="R2029" t="s">
        <v>405</v>
      </c>
      <c r="S2029" s="2">
        <f t="shared" si="177"/>
        <v>2.9411764705882353E-3</v>
      </c>
      <c r="T2029" s="2">
        <f t="shared" si="180"/>
        <v>2941.1764705882351</v>
      </c>
      <c r="U2029" s="2">
        <f t="shared" si="179"/>
        <v>2.6890756302521009E-3</v>
      </c>
      <c r="V2029">
        <f t="shared" si="178"/>
        <v>2.6890756302521011</v>
      </c>
    </row>
    <row r="2030" spans="1:22" x14ac:dyDescent="0.2">
      <c r="A2030">
        <v>8</v>
      </c>
      <c r="B2030" t="s">
        <v>76</v>
      </c>
      <c r="C2030">
        <f t="shared" si="181"/>
        <v>0.08</v>
      </c>
      <c r="E2030">
        <v>340</v>
      </c>
      <c r="F2030">
        <v>371.875</v>
      </c>
      <c r="G2030" t="s">
        <v>74</v>
      </c>
      <c r="H2030">
        <v>1</v>
      </c>
      <c r="I2030" t="s">
        <v>37</v>
      </c>
      <c r="J2030" t="s">
        <v>37</v>
      </c>
      <c r="K2030" t="s">
        <v>26</v>
      </c>
      <c r="L2030" t="s">
        <v>27</v>
      </c>
      <c r="M2030" t="s">
        <v>35</v>
      </c>
      <c r="N2030" t="s">
        <v>29</v>
      </c>
      <c r="O2030">
        <v>1</v>
      </c>
      <c r="P2030" t="s">
        <v>395</v>
      </c>
      <c r="Q2030" t="s">
        <v>401</v>
      </c>
      <c r="R2030" t="s">
        <v>405</v>
      </c>
      <c r="S2030" s="2">
        <f t="shared" si="177"/>
        <v>2.9411764705882353E-3</v>
      </c>
      <c r="T2030" s="2">
        <f t="shared" si="180"/>
        <v>2941.1764705882351</v>
      </c>
      <c r="U2030" s="2">
        <f t="shared" si="179"/>
        <v>2.6890756302521009E-3</v>
      </c>
      <c r="V2030">
        <f t="shared" si="178"/>
        <v>2.6890756302521011</v>
      </c>
    </row>
    <row r="2031" spans="1:22" x14ac:dyDescent="0.2">
      <c r="A2031">
        <v>8</v>
      </c>
      <c r="B2031" t="s">
        <v>76</v>
      </c>
      <c r="C2031">
        <f t="shared" si="181"/>
        <v>0.08</v>
      </c>
      <c r="E2031">
        <v>340</v>
      </c>
      <c r="F2031">
        <v>371.875</v>
      </c>
      <c r="G2031" t="s">
        <v>74</v>
      </c>
      <c r="H2031">
        <v>1</v>
      </c>
      <c r="I2031" t="s">
        <v>305</v>
      </c>
      <c r="J2031" t="s">
        <v>301</v>
      </c>
      <c r="K2031" t="s">
        <v>26</v>
      </c>
      <c r="L2031" t="s">
        <v>27</v>
      </c>
      <c r="M2031" t="s">
        <v>28</v>
      </c>
      <c r="N2031" t="s">
        <v>302</v>
      </c>
      <c r="O2031">
        <v>1</v>
      </c>
      <c r="P2031" t="s">
        <v>395</v>
      </c>
      <c r="Q2031" t="s">
        <v>401</v>
      </c>
      <c r="R2031" t="s">
        <v>405</v>
      </c>
      <c r="S2031" s="2">
        <f t="shared" si="177"/>
        <v>2.9411764705882353E-3</v>
      </c>
      <c r="T2031" s="2">
        <f t="shared" si="180"/>
        <v>2941.1764705882351</v>
      </c>
      <c r="U2031" s="2">
        <f t="shared" si="179"/>
        <v>2.6890756302521009E-3</v>
      </c>
      <c r="V2031">
        <f t="shared" si="178"/>
        <v>2.6890756302521011</v>
      </c>
    </row>
    <row r="2032" spans="1:22" x14ac:dyDescent="0.2">
      <c r="A2032">
        <v>8</v>
      </c>
      <c r="B2032" t="s">
        <v>76</v>
      </c>
      <c r="C2032">
        <f t="shared" si="181"/>
        <v>0.08</v>
      </c>
      <c r="E2032">
        <v>340</v>
      </c>
      <c r="F2032">
        <v>371.875</v>
      </c>
      <c r="G2032" t="s">
        <v>74</v>
      </c>
      <c r="H2032">
        <v>1</v>
      </c>
      <c r="I2032" t="s">
        <v>49</v>
      </c>
      <c r="J2032" t="s">
        <v>49</v>
      </c>
      <c r="K2032" t="s">
        <v>26</v>
      </c>
      <c r="L2032" t="s">
        <v>27</v>
      </c>
      <c r="M2032" t="s">
        <v>28</v>
      </c>
      <c r="N2032" t="s">
        <v>50</v>
      </c>
      <c r="O2032">
        <v>1</v>
      </c>
      <c r="P2032" t="s">
        <v>395</v>
      </c>
      <c r="Q2032" t="s">
        <v>401</v>
      </c>
      <c r="R2032" t="s">
        <v>405</v>
      </c>
      <c r="S2032" s="2">
        <f t="shared" si="177"/>
        <v>2.9411764705882353E-3</v>
      </c>
      <c r="T2032" s="2">
        <f t="shared" si="180"/>
        <v>2941.1764705882351</v>
      </c>
      <c r="U2032" s="2">
        <f t="shared" si="179"/>
        <v>2.6890756302521009E-3</v>
      </c>
      <c r="V2032">
        <f t="shared" si="178"/>
        <v>2.6890756302521011</v>
      </c>
    </row>
    <row r="2033" spans="1:22" x14ac:dyDescent="0.2">
      <c r="A2033">
        <v>8</v>
      </c>
      <c r="B2033" t="s">
        <v>76</v>
      </c>
      <c r="C2033">
        <f t="shared" si="181"/>
        <v>0.08</v>
      </c>
      <c r="E2033">
        <v>340</v>
      </c>
      <c r="F2033">
        <v>371.875</v>
      </c>
      <c r="G2033" t="s">
        <v>74</v>
      </c>
      <c r="H2033">
        <v>1</v>
      </c>
      <c r="I2033" t="s">
        <v>49</v>
      </c>
      <c r="J2033" t="s">
        <v>49</v>
      </c>
      <c r="K2033" t="s">
        <v>26</v>
      </c>
      <c r="L2033" t="s">
        <v>27</v>
      </c>
      <c r="M2033" t="s">
        <v>28</v>
      </c>
      <c r="N2033" t="s">
        <v>50</v>
      </c>
      <c r="O2033">
        <v>1</v>
      </c>
      <c r="P2033" t="s">
        <v>395</v>
      </c>
      <c r="Q2033" t="s">
        <v>401</v>
      </c>
      <c r="R2033" t="s">
        <v>405</v>
      </c>
      <c r="S2033" s="2">
        <f t="shared" si="177"/>
        <v>2.9411764705882353E-3</v>
      </c>
      <c r="T2033" s="2">
        <f t="shared" si="180"/>
        <v>2941.1764705882351</v>
      </c>
      <c r="U2033" s="2">
        <f t="shared" si="179"/>
        <v>2.6890756302521009E-3</v>
      </c>
      <c r="V2033">
        <f t="shared" si="178"/>
        <v>2.6890756302521011</v>
      </c>
    </row>
    <row r="2034" spans="1:22" x14ac:dyDescent="0.2">
      <c r="A2034">
        <v>8</v>
      </c>
      <c r="B2034" t="s">
        <v>76</v>
      </c>
      <c r="C2034">
        <f t="shared" si="181"/>
        <v>0.08</v>
      </c>
      <c r="E2034">
        <v>340</v>
      </c>
      <c r="F2034">
        <v>371.875</v>
      </c>
      <c r="G2034" t="s">
        <v>74</v>
      </c>
      <c r="H2034">
        <v>1</v>
      </c>
      <c r="I2034" t="s">
        <v>65</v>
      </c>
      <c r="J2034" t="s">
        <v>65</v>
      </c>
      <c r="K2034" t="s">
        <v>34</v>
      </c>
      <c r="L2034" t="s">
        <v>41</v>
      </c>
      <c r="M2034" t="s">
        <v>35</v>
      </c>
      <c r="N2034" t="s">
        <v>66</v>
      </c>
      <c r="O2034">
        <v>1</v>
      </c>
      <c r="P2034" t="s">
        <v>395</v>
      </c>
      <c r="Q2034" t="s">
        <v>401</v>
      </c>
      <c r="R2034" t="s">
        <v>405</v>
      </c>
      <c r="S2034" s="2">
        <f t="shared" si="177"/>
        <v>2.9411764705882353E-3</v>
      </c>
      <c r="T2034" s="2">
        <f t="shared" si="180"/>
        <v>2941.1764705882351</v>
      </c>
      <c r="U2034" s="2">
        <f t="shared" si="179"/>
        <v>2.6890756302521009E-3</v>
      </c>
      <c r="V2034">
        <f t="shared" si="178"/>
        <v>2.6890756302521011</v>
      </c>
    </row>
    <row r="2035" spans="1:22" x14ac:dyDescent="0.2">
      <c r="A2035">
        <v>8</v>
      </c>
      <c r="B2035" t="s">
        <v>76</v>
      </c>
      <c r="C2035">
        <f t="shared" si="181"/>
        <v>0.08</v>
      </c>
      <c r="E2035">
        <v>340</v>
      </c>
      <c r="F2035">
        <v>371.875</v>
      </c>
      <c r="G2035" t="s">
        <v>74</v>
      </c>
      <c r="H2035">
        <v>1</v>
      </c>
      <c r="I2035" t="s">
        <v>327</v>
      </c>
      <c r="J2035" t="s">
        <v>214</v>
      </c>
      <c r="K2035" t="s">
        <v>26</v>
      </c>
      <c r="L2035" t="s">
        <v>27</v>
      </c>
      <c r="M2035" t="s">
        <v>28</v>
      </c>
      <c r="N2035" t="s">
        <v>50</v>
      </c>
      <c r="O2035">
        <v>1</v>
      </c>
      <c r="P2035" t="s">
        <v>395</v>
      </c>
      <c r="Q2035" t="s">
        <v>401</v>
      </c>
      <c r="R2035" t="s">
        <v>405</v>
      </c>
      <c r="S2035" s="2">
        <f t="shared" si="177"/>
        <v>2.9411764705882353E-3</v>
      </c>
      <c r="T2035" s="2">
        <f t="shared" si="180"/>
        <v>2941.1764705882351</v>
      </c>
      <c r="U2035" s="2">
        <f t="shared" si="179"/>
        <v>2.6890756302521009E-3</v>
      </c>
      <c r="V2035">
        <f t="shared" si="178"/>
        <v>2.6890756302521011</v>
      </c>
    </row>
    <row r="2036" spans="1:22" x14ac:dyDescent="0.2">
      <c r="A2036">
        <v>8</v>
      </c>
      <c r="B2036" t="s">
        <v>76</v>
      </c>
      <c r="C2036">
        <f t="shared" si="181"/>
        <v>0.08</v>
      </c>
      <c r="E2036">
        <v>340</v>
      </c>
      <c r="F2036">
        <v>371.875</v>
      </c>
      <c r="G2036" t="s">
        <v>74</v>
      </c>
      <c r="H2036">
        <v>1</v>
      </c>
      <c r="I2036" t="s">
        <v>308</v>
      </c>
      <c r="J2036" t="s">
        <v>308</v>
      </c>
      <c r="K2036" t="s">
        <v>26</v>
      </c>
      <c r="L2036" t="s">
        <v>27</v>
      </c>
      <c r="M2036" t="s">
        <v>28</v>
      </c>
      <c r="N2036" t="s">
        <v>36</v>
      </c>
      <c r="O2036">
        <v>1</v>
      </c>
      <c r="P2036" t="s">
        <v>395</v>
      </c>
      <c r="Q2036" t="s">
        <v>401</v>
      </c>
      <c r="R2036" t="s">
        <v>405</v>
      </c>
      <c r="S2036" s="2">
        <f t="shared" si="177"/>
        <v>2.9411764705882353E-3</v>
      </c>
      <c r="T2036" s="2">
        <f t="shared" si="180"/>
        <v>2941.1764705882351</v>
      </c>
      <c r="U2036" s="2">
        <f t="shared" si="179"/>
        <v>2.6890756302521009E-3</v>
      </c>
      <c r="V2036">
        <f t="shared" si="178"/>
        <v>2.6890756302521011</v>
      </c>
    </row>
    <row r="2037" spans="1:22" x14ac:dyDescent="0.2">
      <c r="A2037">
        <v>8</v>
      </c>
      <c r="B2037" t="s">
        <v>76</v>
      </c>
      <c r="C2037">
        <f t="shared" si="181"/>
        <v>0.08</v>
      </c>
      <c r="E2037">
        <v>340</v>
      </c>
      <c r="F2037">
        <v>371.875</v>
      </c>
      <c r="G2037" t="s">
        <v>74</v>
      </c>
      <c r="H2037">
        <v>1</v>
      </c>
      <c r="I2037" t="s">
        <v>67</v>
      </c>
      <c r="J2037" t="s">
        <v>67</v>
      </c>
      <c r="K2037" t="s">
        <v>26</v>
      </c>
      <c r="L2037" t="s">
        <v>41</v>
      </c>
      <c r="M2037" t="s">
        <v>28</v>
      </c>
      <c r="N2037" t="s">
        <v>36</v>
      </c>
      <c r="O2037">
        <v>1</v>
      </c>
      <c r="P2037" t="s">
        <v>395</v>
      </c>
      <c r="Q2037" t="s">
        <v>401</v>
      </c>
      <c r="R2037" t="s">
        <v>405</v>
      </c>
      <c r="S2037" s="2">
        <f t="shared" si="177"/>
        <v>2.9411764705882353E-3</v>
      </c>
      <c r="T2037" s="2">
        <f t="shared" si="180"/>
        <v>2941.1764705882351</v>
      </c>
      <c r="U2037" s="2">
        <f t="shared" si="179"/>
        <v>2.6890756302521009E-3</v>
      </c>
      <c r="V2037">
        <f t="shared" si="178"/>
        <v>2.6890756302521011</v>
      </c>
    </row>
    <row r="2038" spans="1:22" x14ac:dyDescent="0.2">
      <c r="A2038">
        <v>8</v>
      </c>
      <c r="B2038" t="s">
        <v>76</v>
      </c>
      <c r="C2038">
        <f t="shared" si="181"/>
        <v>0.08</v>
      </c>
      <c r="E2038">
        <v>340</v>
      </c>
      <c r="F2038">
        <v>371.875</v>
      </c>
      <c r="G2038" t="s">
        <v>74</v>
      </c>
      <c r="H2038">
        <v>1</v>
      </c>
      <c r="I2038" t="s">
        <v>189</v>
      </c>
      <c r="J2038" t="s">
        <v>189</v>
      </c>
      <c r="K2038" t="s">
        <v>40</v>
      </c>
      <c r="L2038" t="s">
        <v>27</v>
      </c>
      <c r="M2038" t="s">
        <v>35</v>
      </c>
      <c r="N2038" t="s">
        <v>42</v>
      </c>
      <c r="O2038">
        <v>1</v>
      </c>
      <c r="P2038" t="s">
        <v>395</v>
      </c>
      <c r="Q2038" t="s">
        <v>401</v>
      </c>
      <c r="R2038" t="s">
        <v>405</v>
      </c>
      <c r="S2038" s="2">
        <f t="shared" si="177"/>
        <v>2.9411764705882353E-3</v>
      </c>
      <c r="T2038" s="2">
        <f t="shared" si="180"/>
        <v>2941.1764705882351</v>
      </c>
      <c r="U2038" s="2">
        <f t="shared" si="179"/>
        <v>2.6890756302521009E-3</v>
      </c>
      <c r="V2038">
        <f t="shared" si="178"/>
        <v>2.6890756302521011</v>
      </c>
    </row>
    <row r="2039" spans="1:22" x14ac:dyDescent="0.2">
      <c r="A2039">
        <v>9</v>
      </c>
      <c r="B2039" t="s">
        <v>22</v>
      </c>
      <c r="C2039">
        <f t="shared" ref="C2039:C2076" si="182">(4/100)</f>
        <v>0.04</v>
      </c>
      <c r="E2039">
        <v>150</v>
      </c>
      <c r="F2039">
        <v>164.0625</v>
      </c>
      <c r="G2039" t="s">
        <v>23</v>
      </c>
      <c r="H2039">
        <v>1</v>
      </c>
      <c r="I2039" t="s">
        <v>38</v>
      </c>
      <c r="J2039" t="s">
        <v>39</v>
      </c>
      <c r="K2039" t="s">
        <v>40</v>
      </c>
      <c r="L2039" t="s">
        <v>41</v>
      </c>
      <c r="M2039" t="s">
        <v>28</v>
      </c>
      <c r="N2039" t="s">
        <v>42</v>
      </c>
      <c r="O2039">
        <v>2</v>
      </c>
      <c r="P2039" t="s">
        <v>406</v>
      </c>
      <c r="Q2039" t="s">
        <v>407</v>
      </c>
      <c r="R2039" t="s">
        <v>408</v>
      </c>
      <c r="S2039" s="2">
        <f t="shared" si="177"/>
        <v>1.3333333333333334E-2</v>
      </c>
      <c r="T2039" s="2">
        <f t="shared" si="180"/>
        <v>13333.333333333334</v>
      </c>
      <c r="U2039" s="2">
        <f t="shared" si="179"/>
        <v>1.2190476190476191E-2</v>
      </c>
      <c r="V2039">
        <f t="shared" si="178"/>
        <v>12.190476190476192</v>
      </c>
    </row>
    <row r="2040" spans="1:22" x14ac:dyDescent="0.2">
      <c r="A2040">
        <v>9</v>
      </c>
      <c r="B2040" t="s">
        <v>22</v>
      </c>
      <c r="C2040">
        <f t="shared" si="182"/>
        <v>0.04</v>
      </c>
      <c r="E2040">
        <v>150</v>
      </c>
      <c r="F2040">
        <v>164.0625</v>
      </c>
      <c r="G2040" t="s">
        <v>23</v>
      </c>
      <c r="H2040">
        <v>1</v>
      </c>
      <c r="I2040" t="s">
        <v>43</v>
      </c>
      <c r="J2040" t="s">
        <v>39</v>
      </c>
      <c r="K2040" t="s">
        <v>40</v>
      </c>
      <c r="L2040" t="s">
        <v>41</v>
      </c>
      <c r="M2040" t="s">
        <v>28</v>
      </c>
      <c r="N2040" t="s">
        <v>42</v>
      </c>
      <c r="O2040">
        <v>2</v>
      </c>
      <c r="P2040" t="s">
        <v>406</v>
      </c>
      <c r="Q2040" t="s">
        <v>407</v>
      </c>
      <c r="R2040" t="s">
        <v>408</v>
      </c>
      <c r="S2040" s="2">
        <f t="shared" si="177"/>
        <v>1.3333333333333334E-2</v>
      </c>
      <c r="T2040" s="2">
        <f t="shared" si="180"/>
        <v>13333.333333333334</v>
      </c>
      <c r="U2040" s="2">
        <f t="shared" si="179"/>
        <v>1.2190476190476191E-2</v>
      </c>
      <c r="V2040">
        <f t="shared" si="178"/>
        <v>12.190476190476192</v>
      </c>
    </row>
    <row r="2041" spans="1:22" x14ac:dyDescent="0.2">
      <c r="A2041">
        <v>9</v>
      </c>
      <c r="B2041" t="s">
        <v>22</v>
      </c>
      <c r="C2041">
        <f t="shared" si="182"/>
        <v>0.04</v>
      </c>
      <c r="E2041">
        <v>150</v>
      </c>
      <c r="F2041">
        <v>164.0625</v>
      </c>
      <c r="G2041" t="s">
        <v>23</v>
      </c>
      <c r="H2041">
        <v>1</v>
      </c>
      <c r="I2041" t="s">
        <v>51</v>
      </c>
      <c r="J2041" t="s">
        <v>51</v>
      </c>
      <c r="K2041" t="s">
        <v>26</v>
      </c>
      <c r="L2041" t="s">
        <v>27</v>
      </c>
      <c r="M2041" t="s">
        <v>28</v>
      </c>
      <c r="N2041" t="s">
        <v>36</v>
      </c>
      <c r="O2041">
        <v>1</v>
      </c>
      <c r="P2041" t="s">
        <v>406</v>
      </c>
      <c r="Q2041" t="s">
        <v>407</v>
      </c>
      <c r="R2041" t="s">
        <v>408</v>
      </c>
      <c r="S2041" s="2">
        <f t="shared" si="177"/>
        <v>6.6666666666666671E-3</v>
      </c>
      <c r="T2041" s="2">
        <f t="shared" si="180"/>
        <v>6666.666666666667</v>
      </c>
      <c r="U2041" s="2">
        <f t="shared" si="179"/>
        <v>6.0952380952380954E-3</v>
      </c>
      <c r="V2041">
        <f t="shared" si="178"/>
        <v>6.0952380952380958</v>
      </c>
    </row>
    <row r="2042" spans="1:22" x14ac:dyDescent="0.2">
      <c r="A2042">
        <v>9</v>
      </c>
      <c r="B2042" t="s">
        <v>22</v>
      </c>
      <c r="C2042">
        <f t="shared" si="182"/>
        <v>0.04</v>
      </c>
      <c r="E2042">
        <v>150</v>
      </c>
      <c r="F2042">
        <v>164.0625</v>
      </c>
      <c r="G2042" t="s">
        <v>23</v>
      </c>
      <c r="H2042">
        <v>1</v>
      </c>
      <c r="I2042" t="s">
        <v>56</v>
      </c>
      <c r="J2042" t="s">
        <v>56</v>
      </c>
      <c r="K2042" t="s">
        <v>26</v>
      </c>
      <c r="L2042" t="s">
        <v>27</v>
      </c>
      <c r="M2042" t="s">
        <v>28</v>
      </c>
      <c r="N2042" t="s">
        <v>50</v>
      </c>
      <c r="O2042">
        <v>1</v>
      </c>
      <c r="P2042" t="s">
        <v>406</v>
      </c>
      <c r="Q2042" t="s">
        <v>407</v>
      </c>
      <c r="R2042" t="s">
        <v>408</v>
      </c>
      <c r="S2042" s="2">
        <f t="shared" si="177"/>
        <v>6.6666666666666671E-3</v>
      </c>
      <c r="T2042" s="2">
        <f t="shared" si="180"/>
        <v>6666.666666666667</v>
      </c>
      <c r="U2042" s="2">
        <f t="shared" si="179"/>
        <v>6.0952380952380954E-3</v>
      </c>
      <c r="V2042">
        <f t="shared" si="178"/>
        <v>6.0952380952380958</v>
      </c>
    </row>
    <row r="2043" spans="1:22" x14ac:dyDescent="0.2">
      <c r="A2043">
        <v>9</v>
      </c>
      <c r="B2043" t="s">
        <v>22</v>
      </c>
      <c r="C2043">
        <f t="shared" si="182"/>
        <v>0.04</v>
      </c>
      <c r="E2043">
        <v>150</v>
      </c>
      <c r="F2043">
        <v>164.0625</v>
      </c>
      <c r="G2043" t="s">
        <v>23</v>
      </c>
      <c r="H2043">
        <v>1</v>
      </c>
      <c r="I2043" t="s">
        <v>310</v>
      </c>
      <c r="J2043" t="s">
        <v>310</v>
      </c>
      <c r="K2043" t="s">
        <v>26</v>
      </c>
      <c r="L2043" t="s">
        <v>27</v>
      </c>
      <c r="M2043" t="s">
        <v>35</v>
      </c>
      <c r="N2043" t="s">
        <v>36</v>
      </c>
      <c r="O2043">
        <v>1</v>
      </c>
      <c r="P2043" t="s">
        <v>406</v>
      </c>
      <c r="Q2043" t="s">
        <v>407</v>
      </c>
      <c r="R2043" t="s">
        <v>408</v>
      </c>
      <c r="S2043" s="2">
        <f t="shared" si="177"/>
        <v>6.6666666666666671E-3</v>
      </c>
      <c r="T2043" s="2">
        <f t="shared" si="180"/>
        <v>6666.666666666667</v>
      </c>
      <c r="U2043" s="2">
        <f t="shared" si="179"/>
        <v>6.0952380952380954E-3</v>
      </c>
      <c r="V2043">
        <f t="shared" si="178"/>
        <v>6.0952380952380958</v>
      </c>
    </row>
    <row r="2044" spans="1:22" x14ac:dyDescent="0.2">
      <c r="A2044">
        <v>9</v>
      </c>
      <c r="B2044" t="s">
        <v>22</v>
      </c>
      <c r="C2044">
        <f t="shared" si="182"/>
        <v>0.04</v>
      </c>
      <c r="E2044">
        <v>150</v>
      </c>
      <c r="F2044">
        <v>164.0625</v>
      </c>
      <c r="G2044" t="s">
        <v>23</v>
      </c>
      <c r="H2044">
        <v>1</v>
      </c>
      <c r="I2044" t="s">
        <v>189</v>
      </c>
      <c r="J2044" t="s">
        <v>189</v>
      </c>
      <c r="K2044" t="s">
        <v>40</v>
      </c>
      <c r="L2044" t="s">
        <v>27</v>
      </c>
      <c r="M2044" t="s">
        <v>35</v>
      </c>
      <c r="N2044" t="s">
        <v>42</v>
      </c>
      <c r="O2044">
        <v>6</v>
      </c>
      <c r="P2044" t="s">
        <v>406</v>
      </c>
      <c r="Q2044" t="s">
        <v>407</v>
      </c>
      <c r="R2044" t="s">
        <v>408</v>
      </c>
      <c r="S2044" s="2">
        <f t="shared" si="177"/>
        <v>0.04</v>
      </c>
      <c r="T2044" s="2">
        <f t="shared" si="180"/>
        <v>40000</v>
      </c>
      <c r="U2044" s="2">
        <f t="shared" si="179"/>
        <v>3.6571428571428574E-2</v>
      </c>
      <c r="V2044">
        <f t="shared" si="178"/>
        <v>36.571428571428577</v>
      </c>
    </row>
    <row r="2045" spans="1:22" x14ac:dyDescent="0.2">
      <c r="A2045">
        <v>9</v>
      </c>
      <c r="B2045" t="s">
        <v>22</v>
      </c>
      <c r="C2045">
        <f t="shared" si="182"/>
        <v>0.04</v>
      </c>
      <c r="E2045">
        <v>150</v>
      </c>
      <c r="F2045">
        <v>164.0625</v>
      </c>
      <c r="G2045" t="s">
        <v>23</v>
      </c>
      <c r="H2045">
        <v>1</v>
      </c>
      <c r="I2045" t="s">
        <v>189</v>
      </c>
      <c r="J2045" t="s">
        <v>189</v>
      </c>
      <c r="K2045" t="s">
        <v>40</v>
      </c>
      <c r="L2045" t="s">
        <v>27</v>
      </c>
      <c r="M2045" t="s">
        <v>35</v>
      </c>
      <c r="N2045" t="s">
        <v>42</v>
      </c>
      <c r="O2045">
        <v>3</v>
      </c>
      <c r="P2045" t="s">
        <v>406</v>
      </c>
      <c r="Q2045" t="s">
        <v>407</v>
      </c>
      <c r="R2045" t="s">
        <v>408</v>
      </c>
      <c r="S2045" s="2">
        <f t="shared" si="177"/>
        <v>0.02</v>
      </c>
      <c r="T2045" s="2">
        <f t="shared" si="180"/>
        <v>20000</v>
      </c>
      <c r="U2045" s="2">
        <f t="shared" si="179"/>
        <v>1.8285714285714287E-2</v>
      </c>
      <c r="V2045">
        <f t="shared" si="178"/>
        <v>18.285714285714288</v>
      </c>
    </row>
    <row r="2046" spans="1:22" x14ac:dyDescent="0.2">
      <c r="A2046">
        <v>9</v>
      </c>
      <c r="B2046" t="s">
        <v>22</v>
      </c>
      <c r="C2046">
        <f t="shared" si="182"/>
        <v>0.04</v>
      </c>
      <c r="E2046">
        <v>150</v>
      </c>
      <c r="F2046">
        <v>164.0625</v>
      </c>
      <c r="G2046" t="s">
        <v>23</v>
      </c>
      <c r="H2046">
        <v>1</v>
      </c>
      <c r="I2046" t="s">
        <v>189</v>
      </c>
      <c r="J2046" t="s">
        <v>189</v>
      </c>
      <c r="K2046" t="s">
        <v>40</v>
      </c>
      <c r="L2046" t="s">
        <v>27</v>
      </c>
      <c r="M2046" t="s">
        <v>35</v>
      </c>
      <c r="N2046" t="s">
        <v>42</v>
      </c>
      <c r="O2046">
        <v>1</v>
      </c>
      <c r="P2046" t="s">
        <v>406</v>
      </c>
      <c r="Q2046" t="s">
        <v>407</v>
      </c>
      <c r="R2046" t="s">
        <v>408</v>
      </c>
      <c r="S2046" s="2">
        <f t="shared" si="177"/>
        <v>6.6666666666666671E-3</v>
      </c>
      <c r="T2046" s="2">
        <f t="shared" si="180"/>
        <v>6666.666666666667</v>
      </c>
      <c r="U2046" s="2">
        <f t="shared" si="179"/>
        <v>6.0952380952380954E-3</v>
      </c>
      <c r="V2046">
        <f t="shared" si="178"/>
        <v>6.0952380952380958</v>
      </c>
    </row>
    <row r="2047" spans="1:22" x14ac:dyDescent="0.2">
      <c r="A2047">
        <v>9</v>
      </c>
      <c r="B2047" t="s">
        <v>22</v>
      </c>
      <c r="C2047">
        <f t="shared" si="182"/>
        <v>0.04</v>
      </c>
      <c r="E2047">
        <v>150</v>
      </c>
      <c r="F2047">
        <v>164.0625</v>
      </c>
      <c r="G2047" t="s">
        <v>23</v>
      </c>
      <c r="H2047">
        <v>1</v>
      </c>
      <c r="I2047" t="s">
        <v>190</v>
      </c>
      <c r="J2047" t="s">
        <v>190</v>
      </c>
      <c r="K2047" t="s">
        <v>26</v>
      </c>
      <c r="L2047" t="s">
        <v>27</v>
      </c>
      <c r="M2047" t="s">
        <v>28</v>
      </c>
      <c r="N2047" t="s">
        <v>36</v>
      </c>
      <c r="O2047">
        <v>1</v>
      </c>
      <c r="P2047" t="s">
        <v>406</v>
      </c>
      <c r="Q2047" t="s">
        <v>407</v>
      </c>
      <c r="R2047" t="s">
        <v>408</v>
      </c>
      <c r="S2047" s="2">
        <f t="shared" si="177"/>
        <v>6.6666666666666671E-3</v>
      </c>
      <c r="T2047" s="2">
        <f t="shared" si="180"/>
        <v>6666.666666666667</v>
      </c>
      <c r="U2047" s="2">
        <f t="shared" si="179"/>
        <v>6.0952380952380954E-3</v>
      </c>
      <c r="V2047">
        <f t="shared" si="178"/>
        <v>6.0952380952380958</v>
      </c>
    </row>
    <row r="2048" spans="1:22" x14ac:dyDescent="0.2">
      <c r="A2048">
        <v>9</v>
      </c>
      <c r="B2048" t="s">
        <v>22</v>
      </c>
      <c r="C2048">
        <f t="shared" si="182"/>
        <v>0.04</v>
      </c>
      <c r="E2048">
        <v>150</v>
      </c>
      <c r="F2048">
        <v>164.0625</v>
      </c>
      <c r="G2048" t="s">
        <v>70</v>
      </c>
      <c r="H2048">
        <v>1</v>
      </c>
      <c r="I2048" t="s">
        <v>43</v>
      </c>
      <c r="J2048" t="s">
        <v>39</v>
      </c>
      <c r="K2048" t="s">
        <v>40</v>
      </c>
      <c r="L2048" t="s">
        <v>41</v>
      </c>
      <c r="M2048" t="s">
        <v>28</v>
      </c>
      <c r="N2048" t="s">
        <v>42</v>
      </c>
      <c r="O2048">
        <v>7</v>
      </c>
      <c r="P2048" t="s">
        <v>406</v>
      </c>
      <c r="Q2048" t="s">
        <v>407</v>
      </c>
      <c r="R2048" t="s">
        <v>409</v>
      </c>
      <c r="S2048" s="2">
        <f t="shared" si="177"/>
        <v>4.6666666666666669E-2</v>
      </c>
      <c r="T2048" s="2">
        <f t="shared" si="180"/>
        <v>46666.666666666672</v>
      </c>
      <c r="U2048" s="2">
        <f t="shared" si="179"/>
        <v>4.2666666666666665E-2</v>
      </c>
      <c r="V2048">
        <f t="shared" si="178"/>
        <v>42.666666666666664</v>
      </c>
    </row>
    <row r="2049" spans="1:22" x14ac:dyDescent="0.2">
      <c r="A2049">
        <v>9</v>
      </c>
      <c r="B2049" t="s">
        <v>22</v>
      </c>
      <c r="C2049">
        <f t="shared" si="182"/>
        <v>0.04</v>
      </c>
      <c r="E2049">
        <v>150</v>
      </c>
      <c r="F2049">
        <v>164.0625</v>
      </c>
      <c r="G2049" t="s">
        <v>70</v>
      </c>
      <c r="H2049">
        <v>1</v>
      </c>
      <c r="I2049" t="s">
        <v>348</v>
      </c>
      <c r="J2049" t="s">
        <v>348</v>
      </c>
      <c r="K2049" t="s">
        <v>26</v>
      </c>
      <c r="L2049" t="s">
        <v>41</v>
      </c>
      <c r="M2049" t="s">
        <v>35</v>
      </c>
      <c r="N2049" t="s">
        <v>349</v>
      </c>
      <c r="O2049">
        <v>2</v>
      </c>
      <c r="P2049" t="s">
        <v>406</v>
      </c>
      <c r="Q2049" t="s">
        <v>407</v>
      </c>
      <c r="R2049" t="s">
        <v>409</v>
      </c>
      <c r="S2049" s="2">
        <f t="shared" si="177"/>
        <v>1.3333333333333334E-2</v>
      </c>
      <c r="T2049" s="2">
        <f t="shared" si="180"/>
        <v>13333.333333333334</v>
      </c>
      <c r="U2049" s="2">
        <f t="shared" si="179"/>
        <v>1.2190476190476191E-2</v>
      </c>
      <c r="V2049">
        <f t="shared" si="178"/>
        <v>12.190476190476192</v>
      </c>
    </row>
    <row r="2050" spans="1:22" x14ac:dyDescent="0.2">
      <c r="A2050">
        <v>9</v>
      </c>
      <c r="B2050" t="s">
        <v>22</v>
      </c>
      <c r="C2050">
        <f t="shared" si="182"/>
        <v>0.04</v>
      </c>
      <c r="E2050">
        <v>150</v>
      </c>
      <c r="F2050">
        <v>164.0625</v>
      </c>
      <c r="G2050" t="s">
        <v>70</v>
      </c>
      <c r="H2050">
        <v>1</v>
      </c>
      <c r="I2050" t="s">
        <v>189</v>
      </c>
      <c r="J2050" t="s">
        <v>189</v>
      </c>
      <c r="K2050" t="s">
        <v>40</v>
      </c>
      <c r="L2050" t="s">
        <v>27</v>
      </c>
      <c r="M2050" t="s">
        <v>35</v>
      </c>
      <c r="N2050" t="s">
        <v>42</v>
      </c>
      <c r="O2050">
        <v>1</v>
      </c>
      <c r="P2050" t="s">
        <v>406</v>
      </c>
      <c r="Q2050" t="s">
        <v>407</v>
      </c>
      <c r="R2050" t="s">
        <v>409</v>
      </c>
      <c r="S2050" s="2">
        <f t="shared" ref="S2050:S2094" si="183">O2050/E2050</f>
        <v>6.6666666666666671E-3</v>
      </c>
      <c r="T2050" s="2">
        <f t="shared" si="180"/>
        <v>6666.666666666667</v>
      </c>
      <c r="U2050" s="2">
        <f t="shared" si="179"/>
        <v>6.0952380952380954E-3</v>
      </c>
      <c r="V2050">
        <f t="shared" ref="V2050:V2093" si="184">U2050*1000</f>
        <v>6.0952380952380958</v>
      </c>
    </row>
    <row r="2051" spans="1:22" x14ac:dyDescent="0.2">
      <c r="A2051">
        <v>9</v>
      </c>
      <c r="B2051" t="s">
        <v>22</v>
      </c>
      <c r="C2051">
        <f t="shared" si="182"/>
        <v>0.04</v>
      </c>
      <c r="E2051">
        <v>150</v>
      </c>
      <c r="F2051">
        <v>164.0625</v>
      </c>
      <c r="G2051" t="s">
        <v>70</v>
      </c>
      <c r="H2051">
        <v>1</v>
      </c>
      <c r="I2051" t="s">
        <v>189</v>
      </c>
      <c r="J2051" t="s">
        <v>189</v>
      </c>
      <c r="K2051" t="s">
        <v>40</v>
      </c>
      <c r="L2051" t="s">
        <v>27</v>
      </c>
      <c r="M2051" t="s">
        <v>35</v>
      </c>
      <c r="N2051" t="s">
        <v>42</v>
      </c>
      <c r="O2051">
        <v>1</v>
      </c>
      <c r="P2051" t="s">
        <v>406</v>
      </c>
      <c r="Q2051" t="s">
        <v>407</v>
      </c>
      <c r="R2051" t="s">
        <v>409</v>
      </c>
      <c r="S2051" s="2">
        <f t="shared" si="183"/>
        <v>6.6666666666666671E-3</v>
      </c>
      <c r="T2051" s="2">
        <f t="shared" si="180"/>
        <v>6666.666666666667</v>
      </c>
      <c r="U2051" s="2">
        <f t="shared" ref="U2051:U2094" si="185">O2051/F2051</f>
        <v>6.0952380952380954E-3</v>
      </c>
      <c r="V2051">
        <f t="shared" si="184"/>
        <v>6.0952380952380958</v>
      </c>
    </row>
    <row r="2052" spans="1:22" x14ac:dyDescent="0.2">
      <c r="A2052">
        <v>9</v>
      </c>
      <c r="B2052" t="s">
        <v>22</v>
      </c>
      <c r="C2052">
        <f t="shared" si="182"/>
        <v>0.04</v>
      </c>
      <c r="E2052">
        <v>150</v>
      </c>
      <c r="F2052">
        <v>164.0625</v>
      </c>
      <c r="G2052" t="s">
        <v>72</v>
      </c>
      <c r="H2052">
        <v>1</v>
      </c>
      <c r="I2052" t="s">
        <v>33</v>
      </c>
      <c r="J2052" t="s">
        <v>33</v>
      </c>
      <c r="K2052" t="s">
        <v>34</v>
      </c>
      <c r="L2052" t="s">
        <v>27</v>
      </c>
      <c r="M2052" t="s">
        <v>35</v>
      </c>
      <c r="N2052" t="s">
        <v>36</v>
      </c>
      <c r="O2052">
        <v>1</v>
      </c>
      <c r="P2052" t="s">
        <v>406</v>
      </c>
      <c r="Q2052" t="s">
        <v>407</v>
      </c>
      <c r="R2052" t="s">
        <v>410</v>
      </c>
      <c r="S2052" s="2">
        <f t="shared" si="183"/>
        <v>6.6666666666666671E-3</v>
      </c>
      <c r="T2052" s="2">
        <f t="shared" ref="T2052:T2093" si="186">S2052*1000000</f>
        <v>6666.666666666667</v>
      </c>
      <c r="U2052" s="2">
        <f t="shared" si="185"/>
        <v>6.0952380952380954E-3</v>
      </c>
      <c r="V2052">
        <f t="shared" si="184"/>
        <v>6.0952380952380958</v>
      </c>
    </row>
    <row r="2053" spans="1:22" x14ac:dyDescent="0.2">
      <c r="A2053">
        <v>9</v>
      </c>
      <c r="B2053" t="s">
        <v>22</v>
      </c>
      <c r="C2053">
        <f t="shared" si="182"/>
        <v>0.04</v>
      </c>
      <c r="E2053">
        <v>150</v>
      </c>
      <c r="F2053">
        <v>164.0625</v>
      </c>
      <c r="G2053" t="s">
        <v>72</v>
      </c>
      <c r="H2053">
        <v>1</v>
      </c>
      <c r="I2053" t="s">
        <v>38</v>
      </c>
      <c r="J2053" t="s">
        <v>39</v>
      </c>
      <c r="K2053" t="s">
        <v>40</v>
      </c>
      <c r="L2053" t="s">
        <v>41</v>
      </c>
      <c r="M2053" t="s">
        <v>28</v>
      </c>
      <c r="N2053" t="s">
        <v>42</v>
      </c>
      <c r="O2053">
        <v>1</v>
      </c>
      <c r="P2053" t="s">
        <v>406</v>
      </c>
      <c r="Q2053" t="s">
        <v>407</v>
      </c>
      <c r="R2053" t="s">
        <v>410</v>
      </c>
      <c r="S2053" s="2">
        <f t="shared" si="183"/>
        <v>6.6666666666666671E-3</v>
      </c>
      <c r="T2053" s="2">
        <f t="shared" si="186"/>
        <v>6666.666666666667</v>
      </c>
      <c r="U2053" s="2">
        <f t="shared" si="185"/>
        <v>6.0952380952380954E-3</v>
      </c>
      <c r="V2053">
        <f t="shared" si="184"/>
        <v>6.0952380952380958</v>
      </c>
    </row>
    <row r="2054" spans="1:22" x14ac:dyDescent="0.2">
      <c r="A2054">
        <v>9</v>
      </c>
      <c r="B2054" t="s">
        <v>22</v>
      </c>
      <c r="C2054">
        <f t="shared" si="182"/>
        <v>0.04</v>
      </c>
      <c r="E2054">
        <v>150</v>
      </c>
      <c r="F2054">
        <v>164.0625</v>
      </c>
      <c r="G2054" t="s">
        <v>72</v>
      </c>
      <c r="H2054">
        <v>1</v>
      </c>
      <c r="I2054" t="s">
        <v>43</v>
      </c>
      <c r="J2054" t="s">
        <v>39</v>
      </c>
      <c r="K2054" t="s">
        <v>40</v>
      </c>
      <c r="L2054" t="s">
        <v>41</v>
      </c>
      <c r="M2054" t="s">
        <v>28</v>
      </c>
      <c r="N2054" t="s">
        <v>42</v>
      </c>
      <c r="O2054">
        <v>5</v>
      </c>
      <c r="P2054" t="s">
        <v>406</v>
      </c>
      <c r="Q2054" t="s">
        <v>407</v>
      </c>
      <c r="R2054" t="s">
        <v>410</v>
      </c>
      <c r="S2054" s="2">
        <f t="shared" si="183"/>
        <v>3.3333333333333333E-2</v>
      </c>
      <c r="T2054" s="2">
        <f t="shared" si="186"/>
        <v>33333.333333333336</v>
      </c>
      <c r="U2054" s="2">
        <f t="shared" si="185"/>
        <v>3.0476190476190476E-2</v>
      </c>
      <c r="V2054">
        <f t="shared" si="184"/>
        <v>30.476190476190474</v>
      </c>
    </row>
    <row r="2055" spans="1:22" x14ac:dyDescent="0.2">
      <c r="A2055">
        <v>9</v>
      </c>
      <c r="B2055" t="s">
        <v>22</v>
      </c>
      <c r="C2055">
        <f t="shared" si="182"/>
        <v>0.04</v>
      </c>
      <c r="E2055">
        <v>150</v>
      </c>
      <c r="F2055">
        <v>164.0625</v>
      </c>
      <c r="G2055" t="s">
        <v>72</v>
      </c>
      <c r="H2055">
        <v>1</v>
      </c>
      <c r="I2055" t="s">
        <v>43</v>
      </c>
      <c r="J2055" t="s">
        <v>39</v>
      </c>
      <c r="K2055" t="s">
        <v>40</v>
      </c>
      <c r="L2055" t="s">
        <v>41</v>
      </c>
      <c r="M2055" t="s">
        <v>28</v>
      </c>
      <c r="N2055" t="s">
        <v>42</v>
      </c>
      <c r="O2055">
        <v>7</v>
      </c>
      <c r="P2055" t="s">
        <v>406</v>
      </c>
      <c r="Q2055" t="s">
        <v>407</v>
      </c>
      <c r="R2055" t="s">
        <v>410</v>
      </c>
      <c r="S2055" s="2">
        <f t="shared" si="183"/>
        <v>4.6666666666666669E-2</v>
      </c>
      <c r="T2055" s="2">
        <f t="shared" si="186"/>
        <v>46666.666666666672</v>
      </c>
      <c r="U2055" s="2">
        <f t="shared" si="185"/>
        <v>4.2666666666666665E-2</v>
      </c>
      <c r="V2055">
        <f t="shared" si="184"/>
        <v>42.666666666666664</v>
      </c>
    </row>
    <row r="2056" spans="1:22" x14ac:dyDescent="0.2">
      <c r="A2056">
        <v>9</v>
      </c>
      <c r="B2056" t="s">
        <v>22</v>
      </c>
      <c r="C2056">
        <f t="shared" si="182"/>
        <v>0.04</v>
      </c>
      <c r="E2056">
        <v>150</v>
      </c>
      <c r="F2056">
        <v>164.0625</v>
      </c>
      <c r="G2056" t="s">
        <v>72</v>
      </c>
      <c r="H2056">
        <v>1</v>
      </c>
      <c r="I2056" t="s">
        <v>51</v>
      </c>
      <c r="J2056" t="s">
        <v>51</v>
      </c>
      <c r="K2056" t="s">
        <v>26</v>
      </c>
      <c r="L2056" t="s">
        <v>27</v>
      </c>
      <c r="M2056" t="s">
        <v>28</v>
      </c>
      <c r="N2056" t="s">
        <v>36</v>
      </c>
      <c r="O2056">
        <v>1</v>
      </c>
      <c r="P2056" t="s">
        <v>406</v>
      </c>
      <c r="Q2056" t="s">
        <v>407</v>
      </c>
      <c r="R2056" t="s">
        <v>410</v>
      </c>
      <c r="S2056" s="2">
        <f t="shared" si="183"/>
        <v>6.6666666666666671E-3</v>
      </c>
      <c r="T2056" s="2">
        <f t="shared" si="186"/>
        <v>6666.666666666667</v>
      </c>
      <c r="U2056" s="2">
        <f t="shared" si="185"/>
        <v>6.0952380952380954E-3</v>
      </c>
      <c r="V2056">
        <f t="shared" si="184"/>
        <v>6.0952380952380958</v>
      </c>
    </row>
    <row r="2057" spans="1:22" x14ac:dyDescent="0.2">
      <c r="A2057">
        <v>9</v>
      </c>
      <c r="B2057" t="s">
        <v>22</v>
      </c>
      <c r="C2057">
        <f t="shared" si="182"/>
        <v>0.04</v>
      </c>
      <c r="E2057">
        <v>150</v>
      </c>
      <c r="F2057">
        <v>164.0625</v>
      </c>
      <c r="G2057" t="s">
        <v>72</v>
      </c>
      <c r="H2057">
        <v>1</v>
      </c>
      <c r="I2057" t="s">
        <v>51</v>
      </c>
      <c r="J2057" t="s">
        <v>51</v>
      </c>
      <c r="K2057" t="s">
        <v>26</v>
      </c>
      <c r="L2057" t="s">
        <v>27</v>
      </c>
      <c r="M2057" t="s">
        <v>28</v>
      </c>
      <c r="N2057" t="s">
        <v>36</v>
      </c>
      <c r="O2057">
        <v>1</v>
      </c>
      <c r="P2057" t="s">
        <v>406</v>
      </c>
      <c r="Q2057" t="s">
        <v>407</v>
      </c>
      <c r="R2057" t="s">
        <v>410</v>
      </c>
      <c r="S2057" s="2">
        <f t="shared" si="183"/>
        <v>6.6666666666666671E-3</v>
      </c>
      <c r="T2057" s="2">
        <f t="shared" si="186"/>
        <v>6666.666666666667</v>
      </c>
      <c r="U2057" s="2">
        <f t="shared" si="185"/>
        <v>6.0952380952380954E-3</v>
      </c>
      <c r="V2057">
        <f t="shared" si="184"/>
        <v>6.0952380952380958</v>
      </c>
    </row>
    <row r="2058" spans="1:22" x14ac:dyDescent="0.2">
      <c r="A2058">
        <v>9</v>
      </c>
      <c r="B2058" t="s">
        <v>22</v>
      </c>
      <c r="C2058">
        <f t="shared" si="182"/>
        <v>0.04</v>
      </c>
      <c r="E2058">
        <v>150</v>
      </c>
      <c r="F2058">
        <v>164.0625</v>
      </c>
      <c r="G2058" t="s">
        <v>72</v>
      </c>
      <c r="H2058">
        <v>1</v>
      </c>
      <c r="I2058" t="s">
        <v>51</v>
      </c>
      <c r="J2058" t="s">
        <v>51</v>
      </c>
      <c r="K2058" t="s">
        <v>26</v>
      </c>
      <c r="L2058" t="s">
        <v>27</v>
      </c>
      <c r="M2058" t="s">
        <v>28</v>
      </c>
      <c r="N2058" t="s">
        <v>36</v>
      </c>
      <c r="O2058">
        <v>1</v>
      </c>
      <c r="P2058" t="s">
        <v>406</v>
      </c>
      <c r="Q2058" t="s">
        <v>407</v>
      </c>
      <c r="R2058" t="s">
        <v>410</v>
      </c>
      <c r="S2058" s="2">
        <f t="shared" si="183"/>
        <v>6.6666666666666671E-3</v>
      </c>
      <c r="T2058" s="2">
        <f t="shared" si="186"/>
        <v>6666.666666666667</v>
      </c>
      <c r="U2058" s="2">
        <f t="shared" si="185"/>
        <v>6.0952380952380954E-3</v>
      </c>
      <c r="V2058">
        <f t="shared" si="184"/>
        <v>6.0952380952380958</v>
      </c>
    </row>
    <row r="2059" spans="1:22" x14ac:dyDescent="0.2">
      <c r="A2059">
        <v>9</v>
      </c>
      <c r="B2059" t="s">
        <v>22</v>
      </c>
      <c r="C2059">
        <f t="shared" si="182"/>
        <v>0.04</v>
      </c>
      <c r="E2059">
        <v>150</v>
      </c>
      <c r="F2059">
        <v>164.0625</v>
      </c>
      <c r="G2059" t="s">
        <v>72</v>
      </c>
      <c r="H2059">
        <v>1</v>
      </c>
      <c r="I2059" t="s">
        <v>163</v>
      </c>
      <c r="J2059" t="s">
        <v>163</v>
      </c>
      <c r="K2059" t="s">
        <v>40</v>
      </c>
      <c r="L2059" t="s">
        <v>41</v>
      </c>
      <c r="M2059" t="s">
        <v>28</v>
      </c>
      <c r="N2059" t="s">
        <v>42</v>
      </c>
      <c r="O2059">
        <v>1</v>
      </c>
      <c r="P2059" t="s">
        <v>406</v>
      </c>
      <c r="Q2059" t="s">
        <v>407</v>
      </c>
      <c r="R2059" t="s">
        <v>410</v>
      </c>
      <c r="S2059" s="2">
        <f t="shared" si="183"/>
        <v>6.6666666666666671E-3</v>
      </c>
      <c r="T2059" s="2">
        <f t="shared" si="186"/>
        <v>6666.666666666667</v>
      </c>
      <c r="U2059" s="2">
        <f t="shared" si="185"/>
        <v>6.0952380952380954E-3</v>
      </c>
      <c r="V2059">
        <f t="shared" si="184"/>
        <v>6.0952380952380958</v>
      </c>
    </row>
    <row r="2060" spans="1:22" x14ac:dyDescent="0.2">
      <c r="A2060">
        <v>9</v>
      </c>
      <c r="B2060" t="s">
        <v>22</v>
      </c>
      <c r="C2060">
        <f t="shared" si="182"/>
        <v>0.04</v>
      </c>
      <c r="E2060">
        <v>150</v>
      </c>
      <c r="F2060">
        <v>164.0625</v>
      </c>
      <c r="G2060" t="s">
        <v>72</v>
      </c>
      <c r="H2060">
        <v>1</v>
      </c>
      <c r="I2060" t="s">
        <v>163</v>
      </c>
      <c r="J2060" t="s">
        <v>163</v>
      </c>
      <c r="K2060" t="s">
        <v>40</v>
      </c>
      <c r="L2060" t="s">
        <v>41</v>
      </c>
      <c r="M2060" t="s">
        <v>28</v>
      </c>
      <c r="N2060" t="s">
        <v>42</v>
      </c>
      <c r="O2060">
        <v>1</v>
      </c>
      <c r="P2060" t="s">
        <v>406</v>
      </c>
      <c r="Q2060" t="s">
        <v>407</v>
      </c>
      <c r="R2060" t="s">
        <v>410</v>
      </c>
      <c r="S2060" s="2">
        <f t="shared" si="183"/>
        <v>6.6666666666666671E-3</v>
      </c>
      <c r="T2060" s="2">
        <f t="shared" si="186"/>
        <v>6666.666666666667</v>
      </c>
      <c r="U2060" s="2">
        <f t="shared" si="185"/>
        <v>6.0952380952380954E-3</v>
      </c>
      <c r="V2060">
        <f t="shared" si="184"/>
        <v>6.0952380952380958</v>
      </c>
    </row>
    <row r="2061" spans="1:22" x14ac:dyDescent="0.2">
      <c r="A2061">
        <v>9</v>
      </c>
      <c r="B2061" t="s">
        <v>22</v>
      </c>
      <c r="C2061">
        <f t="shared" si="182"/>
        <v>0.04</v>
      </c>
      <c r="E2061">
        <v>150</v>
      </c>
      <c r="F2061">
        <v>164.0625</v>
      </c>
      <c r="G2061" t="s">
        <v>72</v>
      </c>
      <c r="H2061">
        <v>1</v>
      </c>
      <c r="I2061" t="s">
        <v>306</v>
      </c>
      <c r="J2061" t="s">
        <v>306</v>
      </c>
      <c r="K2061" t="s">
        <v>40</v>
      </c>
      <c r="L2061" t="s">
        <v>41</v>
      </c>
      <c r="M2061" t="s">
        <v>28</v>
      </c>
      <c r="N2061" t="s">
        <v>42</v>
      </c>
      <c r="O2061">
        <v>1</v>
      </c>
      <c r="P2061" t="s">
        <v>406</v>
      </c>
      <c r="Q2061" t="s">
        <v>407</v>
      </c>
      <c r="R2061" t="s">
        <v>410</v>
      </c>
      <c r="S2061" s="2">
        <f t="shared" si="183"/>
        <v>6.6666666666666671E-3</v>
      </c>
      <c r="T2061" s="2">
        <f t="shared" si="186"/>
        <v>6666.666666666667</v>
      </c>
      <c r="U2061" s="2">
        <f t="shared" si="185"/>
        <v>6.0952380952380954E-3</v>
      </c>
      <c r="V2061">
        <f t="shared" si="184"/>
        <v>6.0952380952380958</v>
      </c>
    </row>
    <row r="2062" spans="1:22" x14ac:dyDescent="0.2">
      <c r="A2062">
        <v>9</v>
      </c>
      <c r="B2062" t="s">
        <v>22</v>
      </c>
      <c r="C2062">
        <f t="shared" si="182"/>
        <v>0.04</v>
      </c>
      <c r="E2062">
        <v>150</v>
      </c>
      <c r="F2062">
        <v>164.0625</v>
      </c>
      <c r="G2062" t="s">
        <v>72</v>
      </c>
      <c r="H2062">
        <v>1</v>
      </c>
      <c r="I2062" t="s">
        <v>306</v>
      </c>
      <c r="J2062" t="s">
        <v>306</v>
      </c>
      <c r="K2062" t="s">
        <v>40</v>
      </c>
      <c r="L2062" t="s">
        <v>41</v>
      </c>
      <c r="M2062" t="s">
        <v>28</v>
      </c>
      <c r="N2062" t="s">
        <v>42</v>
      </c>
      <c r="O2062">
        <v>1</v>
      </c>
      <c r="P2062" t="s">
        <v>406</v>
      </c>
      <c r="Q2062" t="s">
        <v>407</v>
      </c>
      <c r="R2062" t="s">
        <v>410</v>
      </c>
      <c r="S2062" s="2">
        <f t="shared" si="183"/>
        <v>6.6666666666666671E-3</v>
      </c>
      <c r="T2062" s="2">
        <f t="shared" si="186"/>
        <v>6666.666666666667</v>
      </c>
      <c r="U2062" s="2">
        <f t="shared" si="185"/>
        <v>6.0952380952380954E-3</v>
      </c>
      <c r="V2062">
        <f t="shared" si="184"/>
        <v>6.0952380952380958</v>
      </c>
    </row>
    <row r="2063" spans="1:22" x14ac:dyDescent="0.2">
      <c r="A2063">
        <v>9</v>
      </c>
      <c r="B2063" t="s">
        <v>22</v>
      </c>
      <c r="C2063">
        <f t="shared" si="182"/>
        <v>0.04</v>
      </c>
      <c r="E2063">
        <v>150</v>
      </c>
      <c r="F2063">
        <v>164.0625</v>
      </c>
      <c r="G2063" t="s">
        <v>72</v>
      </c>
      <c r="H2063">
        <v>1</v>
      </c>
      <c r="I2063" t="s">
        <v>252</v>
      </c>
      <c r="J2063" t="s">
        <v>252</v>
      </c>
      <c r="K2063" t="s">
        <v>26</v>
      </c>
      <c r="L2063" t="s">
        <v>27</v>
      </c>
      <c r="M2063" t="s">
        <v>28</v>
      </c>
      <c r="N2063" t="s">
        <v>36</v>
      </c>
      <c r="O2063">
        <v>1</v>
      </c>
      <c r="P2063" t="s">
        <v>406</v>
      </c>
      <c r="Q2063" t="s">
        <v>407</v>
      </c>
      <c r="R2063" t="s">
        <v>410</v>
      </c>
      <c r="S2063" s="2">
        <f t="shared" si="183"/>
        <v>6.6666666666666671E-3</v>
      </c>
      <c r="T2063" s="2">
        <f t="shared" si="186"/>
        <v>6666.666666666667</v>
      </c>
      <c r="U2063" s="2">
        <f t="shared" si="185"/>
        <v>6.0952380952380954E-3</v>
      </c>
      <c r="V2063">
        <f t="shared" si="184"/>
        <v>6.0952380952380958</v>
      </c>
    </row>
    <row r="2064" spans="1:22" x14ac:dyDescent="0.2">
      <c r="A2064">
        <v>9</v>
      </c>
      <c r="B2064" t="s">
        <v>22</v>
      </c>
      <c r="C2064">
        <f t="shared" si="182"/>
        <v>0.04</v>
      </c>
      <c r="E2064">
        <v>150</v>
      </c>
      <c r="F2064">
        <v>164.0625</v>
      </c>
      <c r="G2064" t="s">
        <v>72</v>
      </c>
      <c r="H2064">
        <v>1</v>
      </c>
      <c r="I2064" t="s">
        <v>189</v>
      </c>
      <c r="J2064" t="s">
        <v>189</v>
      </c>
      <c r="K2064" t="s">
        <v>40</v>
      </c>
      <c r="L2064" t="s">
        <v>27</v>
      </c>
      <c r="M2064" t="s">
        <v>35</v>
      </c>
      <c r="N2064" t="s">
        <v>42</v>
      </c>
      <c r="O2064">
        <v>2</v>
      </c>
      <c r="P2064" t="s">
        <v>406</v>
      </c>
      <c r="Q2064" t="s">
        <v>407</v>
      </c>
      <c r="R2064" t="s">
        <v>410</v>
      </c>
      <c r="S2064" s="2">
        <f t="shared" si="183"/>
        <v>1.3333333333333334E-2</v>
      </c>
      <c r="T2064" s="2">
        <f t="shared" si="186"/>
        <v>13333.333333333334</v>
      </c>
      <c r="U2064" s="2">
        <f t="shared" si="185"/>
        <v>1.2190476190476191E-2</v>
      </c>
      <c r="V2064">
        <f t="shared" si="184"/>
        <v>12.190476190476192</v>
      </c>
    </row>
    <row r="2065" spans="1:22" x14ac:dyDescent="0.2">
      <c r="A2065">
        <v>9</v>
      </c>
      <c r="B2065" t="s">
        <v>22</v>
      </c>
      <c r="C2065">
        <f t="shared" si="182"/>
        <v>0.04</v>
      </c>
      <c r="E2065">
        <v>150</v>
      </c>
      <c r="F2065">
        <v>164.0625</v>
      </c>
      <c r="G2065" t="s">
        <v>72</v>
      </c>
      <c r="H2065">
        <v>1</v>
      </c>
      <c r="I2065" t="s">
        <v>189</v>
      </c>
      <c r="J2065" t="s">
        <v>189</v>
      </c>
      <c r="K2065" t="s">
        <v>40</v>
      </c>
      <c r="L2065" t="s">
        <v>27</v>
      </c>
      <c r="M2065" t="s">
        <v>35</v>
      </c>
      <c r="N2065" t="s">
        <v>42</v>
      </c>
      <c r="O2065">
        <v>4</v>
      </c>
      <c r="P2065" t="s">
        <v>406</v>
      </c>
      <c r="Q2065" t="s">
        <v>407</v>
      </c>
      <c r="R2065" t="s">
        <v>410</v>
      </c>
      <c r="S2065" s="2">
        <f t="shared" si="183"/>
        <v>2.6666666666666668E-2</v>
      </c>
      <c r="T2065" s="2">
        <f t="shared" si="186"/>
        <v>26666.666666666668</v>
      </c>
      <c r="U2065" s="2">
        <f t="shared" si="185"/>
        <v>2.4380952380952382E-2</v>
      </c>
      <c r="V2065">
        <f t="shared" si="184"/>
        <v>24.380952380952383</v>
      </c>
    </row>
    <row r="2066" spans="1:22" x14ac:dyDescent="0.2">
      <c r="A2066">
        <v>9</v>
      </c>
      <c r="B2066" t="s">
        <v>22</v>
      </c>
      <c r="C2066">
        <f t="shared" si="182"/>
        <v>0.04</v>
      </c>
      <c r="E2066">
        <v>150</v>
      </c>
      <c r="F2066">
        <v>164.0625</v>
      </c>
      <c r="G2066" t="s">
        <v>72</v>
      </c>
      <c r="H2066">
        <v>1</v>
      </c>
      <c r="I2066" t="s">
        <v>190</v>
      </c>
      <c r="J2066" t="s">
        <v>190</v>
      </c>
      <c r="K2066" t="s">
        <v>26</v>
      </c>
      <c r="L2066" t="s">
        <v>27</v>
      </c>
      <c r="M2066" t="s">
        <v>28</v>
      </c>
      <c r="N2066" t="s">
        <v>36</v>
      </c>
      <c r="O2066">
        <v>2</v>
      </c>
      <c r="P2066" t="s">
        <v>406</v>
      </c>
      <c r="Q2066" t="s">
        <v>407</v>
      </c>
      <c r="R2066" t="s">
        <v>410</v>
      </c>
      <c r="S2066" s="2">
        <f t="shared" si="183"/>
        <v>1.3333333333333334E-2</v>
      </c>
      <c r="T2066" s="2">
        <f t="shared" si="186"/>
        <v>13333.333333333334</v>
      </c>
      <c r="U2066" s="2">
        <f t="shared" si="185"/>
        <v>1.2190476190476191E-2</v>
      </c>
      <c r="V2066">
        <f t="shared" si="184"/>
        <v>12.190476190476192</v>
      </c>
    </row>
    <row r="2067" spans="1:22" x14ac:dyDescent="0.2">
      <c r="A2067">
        <v>9</v>
      </c>
      <c r="B2067" t="s">
        <v>22</v>
      </c>
      <c r="C2067">
        <f t="shared" si="182"/>
        <v>0.04</v>
      </c>
      <c r="E2067">
        <v>150</v>
      </c>
      <c r="F2067">
        <v>164.0625</v>
      </c>
      <c r="G2067" t="s">
        <v>74</v>
      </c>
      <c r="H2067">
        <v>1</v>
      </c>
      <c r="I2067" t="s">
        <v>38</v>
      </c>
      <c r="J2067" t="s">
        <v>39</v>
      </c>
      <c r="K2067" t="s">
        <v>40</v>
      </c>
      <c r="L2067" t="s">
        <v>41</v>
      </c>
      <c r="M2067" t="s">
        <v>28</v>
      </c>
      <c r="N2067" t="s">
        <v>42</v>
      </c>
      <c r="O2067">
        <v>3</v>
      </c>
      <c r="P2067" t="s">
        <v>406</v>
      </c>
      <c r="Q2067" t="s">
        <v>407</v>
      </c>
      <c r="R2067" t="s">
        <v>411</v>
      </c>
      <c r="S2067" s="2">
        <f t="shared" si="183"/>
        <v>0.02</v>
      </c>
      <c r="T2067" s="2">
        <f t="shared" si="186"/>
        <v>20000</v>
      </c>
      <c r="U2067" s="2">
        <f t="shared" si="185"/>
        <v>1.8285714285714287E-2</v>
      </c>
      <c r="V2067">
        <f t="shared" si="184"/>
        <v>18.285714285714288</v>
      </c>
    </row>
    <row r="2068" spans="1:22" x14ac:dyDescent="0.2">
      <c r="A2068">
        <v>9</v>
      </c>
      <c r="B2068" t="s">
        <v>22</v>
      </c>
      <c r="C2068">
        <f t="shared" si="182"/>
        <v>0.04</v>
      </c>
      <c r="E2068">
        <v>150</v>
      </c>
      <c r="F2068">
        <v>164.0625</v>
      </c>
      <c r="G2068" t="s">
        <v>74</v>
      </c>
      <c r="H2068">
        <v>1</v>
      </c>
      <c r="I2068" t="s">
        <v>38</v>
      </c>
      <c r="J2068" t="s">
        <v>39</v>
      </c>
      <c r="K2068" t="s">
        <v>40</v>
      </c>
      <c r="L2068" t="s">
        <v>41</v>
      </c>
      <c r="M2068" t="s">
        <v>28</v>
      </c>
      <c r="N2068" t="s">
        <v>42</v>
      </c>
      <c r="O2068">
        <v>3</v>
      </c>
      <c r="P2068" t="s">
        <v>406</v>
      </c>
      <c r="Q2068" t="s">
        <v>407</v>
      </c>
      <c r="R2068" t="s">
        <v>411</v>
      </c>
      <c r="S2068" s="2">
        <f t="shared" si="183"/>
        <v>0.02</v>
      </c>
      <c r="T2068" s="2">
        <f t="shared" si="186"/>
        <v>20000</v>
      </c>
      <c r="U2068" s="2">
        <f t="shared" si="185"/>
        <v>1.8285714285714287E-2</v>
      </c>
      <c r="V2068">
        <f t="shared" si="184"/>
        <v>18.285714285714288</v>
      </c>
    </row>
    <row r="2069" spans="1:22" x14ac:dyDescent="0.2">
      <c r="A2069">
        <v>9</v>
      </c>
      <c r="B2069" t="s">
        <v>22</v>
      </c>
      <c r="C2069">
        <f t="shared" si="182"/>
        <v>0.04</v>
      </c>
      <c r="E2069">
        <v>150</v>
      </c>
      <c r="F2069">
        <v>164.0625</v>
      </c>
      <c r="G2069" t="s">
        <v>74</v>
      </c>
      <c r="H2069">
        <v>1</v>
      </c>
      <c r="I2069" t="s">
        <v>49</v>
      </c>
      <c r="J2069" t="s">
        <v>49</v>
      </c>
      <c r="K2069" t="s">
        <v>26</v>
      </c>
      <c r="L2069" t="s">
        <v>27</v>
      </c>
      <c r="M2069" t="s">
        <v>28</v>
      </c>
      <c r="N2069" t="s">
        <v>50</v>
      </c>
      <c r="O2069">
        <v>1</v>
      </c>
      <c r="P2069" t="s">
        <v>406</v>
      </c>
      <c r="Q2069" t="s">
        <v>407</v>
      </c>
      <c r="R2069" t="s">
        <v>411</v>
      </c>
      <c r="S2069" s="2">
        <f t="shared" si="183"/>
        <v>6.6666666666666671E-3</v>
      </c>
      <c r="T2069" s="2">
        <f t="shared" si="186"/>
        <v>6666.666666666667</v>
      </c>
      <c r="U2069" s="2">
        <f t="shared" si="185"/>
        <v>6.0952380952380954E-3</v>
      </c>
      <c r="V2069">
        <f t="shared" si="184"/>
        <v>6.0952380952380958</v>
      </c>
    </row>
    <row r="2070" spans="1:22" x14ac:dyDescent="0.2">
      <c r="A2070">
        <v>9</v>
      </c>
      <c r="B2070" t="s">
        <v>22</v>
      </c>
      <c r="C2070">
        <f t="shared" si="182"/>
        <v>0.04</v>
      </c>
      <c r="E2070">
        <v>150</v>
      </c>
      <c r="F2070">
        <v>164.0625</v>
      </c>
      <c r="G2070" t="s">
        <v>74</v>
      </c>
      <c r="H2070">
        <v>1</v>
      </c>
      <c r="I2070" t="s">
        <v>51</v>
      </c>
      <c r="J2070" t="s">
        <v>51</v>
      </c>
      <c r="K2070" t="s">
        <v>26</v>
      </c>
      <c r="L2070" t="s">
        <v>27</v>
      </c>
      <c r="M2070" t="s">
        <v>28</v>
      </c>
      <c r="N2070" t="s">
        <v>36</v>
      </c>
      <c r="O2070">
        <v>3</v>
      </c>
      <c r="P2070" t="s">
        <v>406</v>
      </c>
      <c r="Q2070" t="s">
        <v>407</v>
      </c>
      <c r="R2070" t="s">
        <v>411</v>
      </c>
      <c r="S2070" s="2">
        <f t="shared" si="183"/>
        <v>0.02</v>
      </c>
      <c r="T2070" s="2">
        <f t="shared" si="186"/>
        <v>20000</v>
      </c>
      <c r="U2070" s="2">
        <f t="shared" si="185"/>
        <v>1.8285714285714287E-2</v>
      </c>
      <c r="V2070">
        <f t="shared" si="184"/>
        <v>18.285714285714288</v>
      </c>
    </row>
    <row r="2071" spans="1:22" x14ac:dyDescent="0.2">
      <c r="A2071">
        <v>9</v>
      </c>
      <c r="B2071" t="s">
        <v>22</v>
      </c>
      <c r="C2071">
        <f t="shared" si="182"/>
        <v>0.04</v>
      </c>
      <c r="E2071">
        <v>150</v>
      </c>
      <c r="F2071">
        <v>164.0625</v>
      </c>
      <c r="G2071" t="s">
        <v>74</v>
      </c>
      <c r="H2071">
        <v>1</v>
      </c>
      <c r="I2071" t="s">
        <v>56</v>
      </c>
      <c r="J2071" t="s">
        <v>56</v>
      </c>
      <c r="K2071" t="s">
        <v>26</v>
      </c>
      <c r="L2071" t="s">
        <v>27</v>
      </c>
      <c r="M2071" t="s">
        <v>28</v>
      </c>
      <c r="N2071" t="s">
        <v>50</v>
      </c>
      <c r="O2071">
        <v>1</v>
      </c>
      <c r="P2071" t="s">
        <v>406</v>
      </c>
      <c r="Q2071" t="s">
        <v>407</v>
      </c>
      <c r="R2071" t="s">
        <v>411</v>
      </c>
      <c r="S2071" s="2">
        <f t="shared" si="183"/>
        <v>6.6666666666666671E-3</v>
      </c>
      <c r="T2071" s="2">
        <f t="shared" si="186"/>
        <v>6666.666666666667</v>
      </c>
      <c r="U2071" s="2">
        <f t="shared" si="185"/>
        <v>6.0952380952380954E-3</v>
      </c>
      <c r="V2071">
        <f t="shared" si="184"/>
        <v>6.0952380952380958</v>
      </c>
    </row>
    <row r="2072" spans="1:22" x14ac:dyDescent="0.2">
      <c r="A2072">
        <v>9</v>
      </c>
      <c r="B2072" t="s">
        <v>22</v>
      </c>
      <c r="C2072">
        <f t="shared" si="182"/>
        <v>0.04</v>
      </c>
      <c r="E2072">
        <v>150</v>
      </c>
      <c r="F2072">
        <v>164.0625</v>
      </c>
      <c r="G2072" t="s">
        <v>74</v>
      </c>
      <c r="H2072">
        <v>1</v>
      </c>
      <c r="I2072" t="s">
        <v>310</v>
      </c>
      <c r="J2072" t="s">
        <v>310</v>
      </c>
      <c r="K2072" t="s">
        <v>26</v>
      </c>
      <c r="L2072" t="s">
        <v>27</v>
      </c>
      <c r="M2072" t="s">
        <v>35</v>
      </c>
      <c r="N2072" t="s">
        <v>36</v>
      </c>
      <c r="O2072">
        <v>1</v>
      </c>
      <c r="P2072" t="s">
        <v>406</v>
      </c>
      <c r="Q2072" t="s">
        <v>407</v>
      </c>
      <c r="R2072" t="s">
        <v>411</v>
      </c>
      <c r="S2072" s="2">
        <f t="shared" si="183"/>
        <v>6.6666666666666671E-3</v>
      </c>
      <c r="T2072" s="2">
        <f t="shared" si="186"/>
        <v>6666.666666666667</v>
      </c>
      <c r="U2072" s="2">
        <f t="shared" si="185"/>
        <v>6.0952380952380954E-3</v>
      </c>
      <c r="V2072">
        <f t="shared" si="184"/>
        <v>6.0952380952380958</v>
      </c>
    </row>
    <row r="2073" spans="1:22" x14ac:dyDescent="0.2">
      <c r="A2073">
        <v>9</v>
      </c>
      <c r="B2073" t="s">
        <v>22</v>
      </c>
      <c r="C2073">
        <f t="shared" si="182"/>
        <v>0.04</v>
      </c>
      <c r="E2073">
        <v>150</v>
      </c>
      <c r="F2073">
        <v>164.0625</v>
      </c>
      <c r="G2073" t="s">
        <v>74</v>
      </c>
      <c r="H2073">
        <v>1</v>
      </c>
      <c r="I2073" t="s">
        <v>308</v>
      </c>
      <c r="J2073" t="s">
        <v>308</v>
      </c>
      <c r="K2073" t="s">
        <v>26</v>
      </c>
      <c r="L2073" t="s">
        <v>27</v>
      </c>
      <c r="M2073" t="s">
        <v>28</v>
      </c>
      <c r="N2073" t="s">
        <v>36</v>
      </c>
      <c r="O2073">
        <v>1</v>
      </c>
      <c r="P2073" t="s">
        <v>406</v>
      </c>
      <c r="Q2073" t="s">
        <v>407</v>
      </c>
      <c r="R2073" t="s">
        <v>411</v>
      </c>
      <c r="S2073" s="2">
        <f t="shared" si="183"/>
        <v>6.6666666666666671E-3</v>
      </c>
      <c r="T2073" s="2">
        <f t="shared" si="186"/>
        <v>6666.666666666667</v>
      </c>
      <c r="U2073" s="2">
        <f t="shared" si="185"/>
        <v>6.0952380952380954E-3</v>
      </c>
      <c r="V2073">
        <f t="shared" si="184"/>
        <v>6.0952380952380958</v>
      </c>
    </row>
    <row r="2074" spans="1:22" x14ac:dyDescent="0.2">
      <c r="A2074">
        <v>9</v>
      </c>
      <c r="B2074" t="s">
        <v>22</v>
      </c>
      <c r="C2074">
        <f t="shared" si="182"/>
        <v>0.04</v>
      </c>
      <c r="E2074">
        <v>150</v>
      </c>
      <c r="F2074">
        <v>164.0625</v>
      </c>
      <c r="G2074" t="s">
        <v>74</v>
      </c>
      <c r="H2074">
        <v>1</v>
      </c>
      <c r="I2074" t="s">
        <v>189</v>
      </c>
      <c r="J2074" t="s">
        <v>189</v>
      </c>
      <c r="K2074" t="s">
        <v>40</v>
      </c>
      <c r="L2074" t="s">
        <v>27</v>
      </c>
      <c r="M2074" t="s">
        <v>35</v>
      </c>
      <c r="N2074" t="s">
        <v>42</v>
      </c>
      <c r="O2074">
        <v>1</v>
      </c>
      <c r="P2074" t="s">
        <v>406</v>
      </c>
      <c r="Q2074" t="s">
        <v>407</v>
      </c>
      <c r="R2074" t="s">
        <v>411</v>
      </c>
      <c r="S2074" s="2">
        <f t="shared" si="183"/>
        <v>6.6666666666666671E-3</v>
      </c>
      <c r="T2074" s="2">
        <f t="shared" si="186"/>
        <v>6666.666666666667</v>
      </c>
      <c r="U2074" s="2">
        <f t="shared" si="185"/>
        <v>6.0952380952380954E-3</v>
      </c>
      <c r="V2074">
        <f t="shared" si="184"/>
        <v>6.0952380952380958</v>
      </c>
    </row>
    <row r="2075" spans="1:22" x14ac:dyDescent="0.2">
      <c r="A2075">
        <v>9</v>
      </c>
      <c r="B2075" t="s">
        <v>22</v>
      </c>
      <c r="C2075">
        <f t="shared" si="182"/>
        <v>0.04</v>
      </c>
      <c r="E2075">
        <v>150</v>
      </c>
      <c r="F2075">
        <v>164.0625</v>
      </c>
      <c r="G2075" t="s">
        <v>74</v>
      </c>
      <c r="H2075">
        <v>1</v>
      </c>
      <c r="I2075" t="s">
        <v>190</v>
      </c>
      <c r="J2075" t="s">
        <v>190</v>
      </c>
      <c r="K2075" t="s">
        <v>26</v>
      </c>
      <c r="L2075" t="s">
        <v>27</v>
      </c>
      <c r="M2075" t="s">
        <v>28</v>
      </c>
      <c r="N2075" t="s">
        <v>36</v>
      </c>
      <c r="O2075">
        <v>2</v>
      </c>
      <c r="P2075" t="s">
        <v>406</v>
      </c>
      <c r="Q2075" t="s">
        <v>407</v>
      </c>
      <c r="R2075" t="s">
        <v>411</v>
      </c>
      <c r="S2075" s="2">
        <f t="shared" si="183"/>
        <v>1.3333333333333334E-2</v>
      </c>
      <c r="T2075" s="2">
        <f t="shared" si="186"/>
        <v>13333.333333333334</v>
      </c>
      <c r="U2075" s="2">
        <f t="shared" si="185"/>
        <v>1.2190476190476191E-2</v>
      </c>
      <c r="V2075">
        <f t="shared" si="184"/>
        <v>12.190476190476192</v>
      </c>
    </row>
    <row r="2076" spans="1:22" x14ac:dyDescent="0.2">
      <c r="A2076">
        <v>9</v>
      </c>
      <c r="B2076" t="s">
        <v>22</v>
      </c>
      <c r="C2076">
        <f t="shared" si="182"/>
        <v>0.04</v>
      </c>
      <c r="E2076">
        <v>150</v>
      </c>
      <c r="F2076">
        <v>164.0625</v>
      </c>
      <c r="G2076" t="s">
        <v>74</v>
      </c>
      <c r="H2076">
        <v>1</v>
      </c>
      <c r="I2076" t="s">
        <v>190</v>
      </c>
      <c r="J2076" t="s">
        <v>190</v>
      </c>
      <c r="K2076" t="s">
        <v>26</v>
      </c>
      <c r="L2076" t="s">
        <v>27</v>
      </c>
      <c r="M2076" t="s">
        <v>28</v>
      </c>
      <c r="N2076" t="s">
        <v>36</v>
      </c>
      <c r="O2076">
        <v>1</v>
      </c>
      <c r="P2076" t="s">
        <v>406</v>
      </c>
      <c r="Q2076" t="s">
        <v>407</v>
      </c>
      <c r="R2076" t="s">
        <v>411</v>
      </c>
      <c r="S2076" s="2">
        <f t="shared" si="183"/>
        <v>6.6666666666666671E-3</v>
      </c>
      <c r="T2076" s="2">
        <f t="shared" si="186"/>
        <v>6666.666666666667</v>
      </c>
      <c r="U2076" s="2">
        <f t="shared" si="185"/>
        <v>6.0952380952380954E-3</v>
      </c>
      <c r="V2076">
        <f t="shared" si="184"/>
        <v>6.0952380952380958</v>
      </c>
    </row>
    <row r="2077" spans="1:22" x14ac:dyDescent="0.2">
      <c r="A2077">
        <v>9</v>
      </c>
      <c r="B2077" t="s">
        <v>76</v>
      </c>
      <c r="C2077">
        <f t="shared" ref="C2077:C2093" si="187">(12-4)/100</f>
        <v>0.08</v>
      </c>
      <c r="E2077">
        <v>340</v>
      </c>
      <c r="F2077">
        <v>371.875</v>
      </c>
      <c r="G2077" t="s">
        <v>23</v>
      </c>
      <c r="H2077">
        <v>1</v>
      </c>
      <c r="I2077" t="s">
        <v>33</v>
      </c>
      <c r="J2077" t="s">
        <v>33</v>
      </c>
      <c r="K2077" t="s">
        <v>34</v>
      </c>
      <c r="L2077" t="s">
        <v>27</v>
      </c>
      <c r="M2077" t="s">
        <v>35</v>
      </c>
      <c r="N2077" t="s">
        <v>36</v>
      </c>
      <c r="O2077">
        <v>1</v>
      </c>
      <c r="P2077" t="s">
        <v>406</v>
      </c>
      <c r="Q2077" t="s">
        <v>412</v>
      </c>
      <c r="R2077" t="s">
        <v>413</v>
      </c>
      <c r="S2077" s="2">
        <f t="shared" si="183"/>
        <v>2.9411764705882353E-3</v>
      </c>
      <c r="T2077" s="2">
        <f t="shared" si="186"/>
        <v>2941.1764705882351</v>
      </c>
      <c r="U2077" s="2">
        <f t="shared" si="185"/>
        <v>2.6890756302521009E-3</v>
      </c>
      <c r="V2077">
        <f t="shared" si="184"/>
        <v>2.6890756302521011</v>
      </c>
    </row>
    <row r="2078" spans="1:22" x14ac:dyDescent="0.2">
      <c r="A2078">
        <v>9</v>
      </c>
      <c r="B2078" t="s">
        <v>76</v>
      </c>
      <c r="C2078">
        <f t="shared" si="187"/>
        <v>0.08</v>
      </c>
      <c r="E2078">
        <v>340</v>
      </c>
      <c r="F2078">
        <v>371.875</v>
      </c>
      <c r="G2078" t="s">
        <v>23</v>
      </c>
      <c r="H2078">
        <v>1</v>
      </c>
      <c r="I2078" t="s">
        <v>43</v>
      </c>
      <c r="J2078" t="s">
        <v>39</v>
      </c>
      <c r="K2078" t="s">
        <v>40</v>
      </c>
      <c r="L2078" t="s">
        <v>41</v>
      </c>
      <c r="M2078" t="s">
        <v>28</v>
      </c>
      <c r="N2078" t="s">
        <v>42</v>
      </c>
      <c r="O2078">
        <v>2</v>
      </c>
      <c r="P2078" t="s">
        <v>406</v>
      </c>
      <c r="Q2078" t="s">
        <v>412</v>
      </c>
      <c r="R2078" t="s">
        <v>413</v>
      </c>
      <c r="S2078" s="2">
        <f t="shared" si="183"/>
        <v>5.8823529411764705E-3</v>
      </c>
      <c r="T2078" s="2">
        <f t="shared" si="186"/>
        <v>5882.3529411764703</v>
      </c>
      <c r="U2078" s="2">
        <f t="shared" si="185"/>
        <v>5.3781512605042018E-3</v>
      </c>
      <c r="V2078">
        <f t="shared" si="184"/>
        <v>5.3781512605042021</v>
      </c>
    </row>
    <row r="2079" spans="1:22" x14ac:dyDescent="0.2">
      <c r="A2079">
        <v>9</v>
      </c>
      <c r="B2079" t="s">
        <v>76</v>
      </c>
      <c r="C2079">
        <f t="shared" si="187"/>
        <v>0.08</v>
      </c>
      <c r="E2079">
        <v>340</v>
      </c>
      <c r="F2079">
        <v>371.875</v>
      </c>
      <c r="G2079" t="s">
        <v>23</v>
      </c>
      <c r="H2079">
        <v>1</v>
      </c>
      <c r="I2079" t="s">
        <v>315</v>
      </c>
      <c r="J2079" t="s">
        <v>315</v>
      </c>
      <c r="K2079" t="s">
        <v>34</v>
      </c>
      <c r="L2079" t="s">
        <v>27</v>
      </c>
      <c r="M2079" t="s">
        <v>35</v>
      </c>
      <c r="N2079" t="s">
        <v>154</v>
      </c>
      <c r="O2079">
        <v>1</v>
      </c>
      <c r="P2079" t="s">
        <v>406</v>
      </c>
      <c r="Q2079" t="s">
        <v>412</v>
      </c>
      <c r="R2079" t="s">
        <v>413</v>
      </c>
      <c r="S2079" s="2">
        <f t="shared" si="183"/>
        <v>2.9411764705882353E-3</v>
      </c>
      <c r="T2079" s="2">
        <f t="shared" si="186"/>
        <v>2941.1764705882351</v>
      </c>
      <c r="U2079" s="2">
        <f t="shared" si="185"/>
        <v>2.6890756302521009E-3</v>
      </c>
      <c r="V2079">
        <f t="shared" si="184"/>
        <v>2.6890756302521011</v>
      </c>
    </row>
    <row r="2080" spans="1:22" x14ac:dyDescent="0.2">
      <c r="A2080">
        <v>9</v>
      </c>
      <c r="B2080" t="s">
        <v>76</v>
      </c>
      <c r="C2080">
        <f t="shared" si="187"/>
        <v>0.08</v>
      </c>
      <c r="E2080">
        <v>340</v>
      </c>
      <c r="F2080">
        <v>371.875</v>
      </c>
      <c r="G2080" t="s">
        <v>70</v>
      </c>
      <c r="H2080">
        <v>1</v>
      </c>
      <c r="I2080" t="s">
        <v>43</v>
      </c>
      <c r="J2080" t="s">
        <v>39</v>
      </c>
      <c r="K2080" t="s">
        <v>40</v>
      </c>
      <c r="L2080" t="s">
        <v>41</v>
      </c>
      <c r="M2080" t="s">
        <v>28</v>
      </c>
      <c r="N2080" t="s">
        <v>42</v>
      </c>
      <c r="O2080">
        <v>1</v>
      </c>
      <c r="P2080" t="s">
        <v>406</v>
      </c>
      <c r="Q2080" t="s">
        <v>412</v>
      </c>
      <c r="R2080" t="s">
        <v>414</v>
      </c>
      <c r="S2080" s="2">
        <f t="shared" si="183"/>
        <v>2.9411764705882353E-3</v>
      </c>
      <c r="T2080" s="2">
        <f t="shared" si="186"/>
        <v>2941.1764705882351</v>
      </c>
      <c r="U2080" s="2">
        <f t="shared" si="185"/>
        <v>2.6890756302521009E-3</v>
      </c>
      <c r="V2080">
        <f t="shared" si="184"/>
        <v>2.6890756302521011</v>
      </c>
    </row>
    <row r="2081" spans="1:22" x14ac:dyDescent="0.2">
      <c r="A2081">
        <v>9</v>
      </c>
      <c r="B2081" t="s">
        <v>76</v>
      </c>
      <c r="C2081">
        <f t="shared" si="187"/>
        <v>0.08</v>
      </c>
      <c r="E2081">
        <v>340</v>
      </c>
      <c r="F2081">
        <v>371.875</v>
      </c>
      <c r="G2081" t="s">
        <v>70</v>
      </c>
      <c r="H2081">
        <v>1</v>
      </c>
      <c r="I2081" t="s">
        <v>153</v>
      </c>
      <c r="J2081" t="s">
        <v>153</v>
      </c>
      <c r="K2081" t="s">
        <v>34</v>
      </c>
      <c r="L2081" t="s">
        <v>27</v>
      </c>
      <c r="M2081" t="s">
        <v>35</v>
      </c>
      <c r="N2081" t="s">
        <v>154</v>
      </c>
      <c r="O2081">
        <v>1</v>
      </c>
      <c r="P2081" t="s">
        <v>406</v>
      </c>
      <c r="Q2081" t="s">
        <v>412</v>
      </c>
      <c r="R2081" t="s">
        <v>414</v>
      </c>
      <c r="S2081" s="2">
        <f t="shared" si="183"/>
        <v>2.9411764705882353E-3</v>
      </c>
      <c r="T2081" s="2">
        <f t="shared" si="186"/>
        <v>2941.1764705882351</v>
      </c>
      <c r="U2081" s="2">
        <f t="shared" si="185"/>
        <v>2.6890756302521009E-3</v>
      </c>
      <c r="V2081">
        <f t="shared" si="184"/>
        <v>2.6890756302521011</v>
      </c>
    </row>
    <row r="2082" spans="1:22" x14ac:dyDescent="0.2">
      <c r="A2082">
        <v>9</v>
      </c>
      <c r="B2082" t="s">
        <v>76</v>
      </c>
      <c r="C2082">
        <f t="shared" si="187"/>
        <v>0.08</v>
      </c>
      <c r="E2082">
        <v>340</v>
      </c>
      <c r="F2082">
        <v>371.875</v>
      </c>
      <c r="G2082" t="s">
        <v>70</v>
      </c>
      <c r="H2082">
        <v>1</v>
      </c>
      <c r="I2082" t="s">
        <v>189</v>
      </c>
      <c r="J2082" t="s">
        <v>189</v>
      </c>
      <c r="K2082" t="s">
        <v>40</v>
      </c>
      <c r="L2082" t="s">
        <v>27</v>
      </c>
      <c r="M2082" t="s">
        <v>35</v>
      </c>
      <c r="N2082" t="s">
        <v>42</v>
      </c>
      <c r="O2082">
        <v>1</v>
      </c>
      <c r="P2082" t="s">
        <v>406</v>
      </c>
      <c r="Q2082" t="s">
        <v>412</v>
      </c>
      <c r="R2082" t="s">
        <v>414</v>
      </c>
      <c r="S2082" s="2">
        <f t="shared" si="183"/>
        <v>2.9411764705882353E-3</v>
      </c>
      <c r="T2082" s="2">
        <f t="shared" si="186"/>
        <v>2941.1764705882351</v>
      </c>
      <c r="U2082" s="2">
        <f t="shared" si="185"/>
        <v>2.6890756302521009E-3</v>
      </c>
      <c r="V2082">
        <f t="shared" si="184"/>
        <v>2.6890756302521011</v>
      </c>
    </row>
    <row r="2083" spans="1:22" x14ac:dyDescent="0.2">
      <c r="A2083">
        <v>9</v>
      </c>
      <c r="B2083" t="s">
        <v>76</v>
      </c>
      <c r="C2083">
        <f t="shared" si="187"/>
        <v>0.08</v>
      </c>
      <c r="E2083">
        <v>340</v>
      </c>
      <c r="F2083">
        <v>371.875</v>
      </c>
      <c r="G2083" t="s">
        <v>72</v>
      </c>
      <c r="H2083">
        <v>1</v>
      </c>
      <c r="I2083" t="s">
        <v>38</v>
      </c>
      <c r="J2083" t="s">
        <v>39</v>
      </c>
      <c r="K2083" t="s">
        <v>40</v>
      </c>
      <c r="L2083" t="s">
        <v>41</v>
      </c>
      <c r="M2083" t="s">
        <v>28</v>
      </c>
      <c r="N2083" t="s">
        <v>42</v>
      </c>
      <c r="O2083">
        <v>1</v>
      </c>
      <c r="P2083" t="s">
        <v>406</v>
      </c>
      <c r="Q2083" t="s">
        <v>412</v>
      </c>
      <c r="R2083" t="s">
        <v>415</v>
      </c>
      <c r="S2083" s="2">
        <f t="shared" si="183"/>
        <v>2.9411764705882353E-3</v>
      </c>
      <c r="T2083" s="2">
        <f t="shared" si="186"/>
        <v>2941.1764705882351</v>
      </c>
      <c r="U2083" s="2">
        <f t="shared" si="185"/>
        <v>2.6890756302521009E-3</v>
      </c>
      <c r="V2083">
        <f t="shared" si="184"/>
        <v>2.6890756302521011</v>
      </c>
    </row>
    <row r="2084" spans="1:22" x14ac:dyDescent="0.2">
      <c r="A2084">
        <v>9</v>
      </c>
      <c r="B2084" t="s">
        <v>76</v>
      </c>
      <c r="C2084">
        <f t="shared" si="187"/>
        <v>0.08</v>
      </c>
      <c r="E2084">
        <v>340</v>
      </c>
      <c r="F2084">
        <v>371.875</v>
      </c>
      <c r="G2084" t="s">
        <v>72</v>
      </c>
      <c r="H2084">
        <v>1</v>
      </c>
      <c r="I2084" t="s">
        <v>38</v>
      </c>
      <c r="J2084" t="s">
        <v>39</v>
      </c>
      <c r="K2084" t="s">
        <v>40</v>
      </c>
      <c r="L2084" t="s">
        <v>41</v>
      </c>
      <c r="M2084" t="s">
        <v>28</v>
      </c>
      <c r="N2084" t="s">
        <v>42</v>
      </c>
      <c r="O2084">
        <v>1</v>
      </c>
      <c r="P2084" t="s">
        <v>406</v>
      </c>
      <c r="Q2084" t="s">
        <v>412</v>
      </c>
      <c r="R2084" t="s">
        <v>415</v>
      </c>
      <c r="S2084" s="2">
        <f t="shared" si="183"/>
        <v>2.9411764705882353E-3</v>
      </c>
      <c r="T2084" s="2">
        <f t="shared" si="186"/>
        <v>2941.1764705882351</v>
      </c>
      <c r="U2084" s="2">
        <f t="shared" si="185"/>
        <v>2.6890756302521009E-3</v>
      </c>
      <c r="V2084">
        <f t="shared" si="184"/>
        <v>2.6890756302521011</v>
      </c>
    </row>
    <row r="2085" spans="1:22" x14ac:dyDescent="0.2">
      <c r="A2085">
        <v>9</v>
      </c>
      <c r="B2085" t="s">
        <v>76</v>
      </c>
      <c r="C2085">
        <f t="shared" si="187"/>
        <v>0.08</v>
      </c>
      <c r="E2085">
        <v>340</v>
      </c>
      <c r="F2085">
        <v>371.875</v>
      </c>
      <c r="G2085" t="s">
        <v>72</v>
      </c>
      <c r="H2085">
        <v>1</v>
      </c>
      <c r="I2085" t="s">
        <v>56</v>
      </c>
      <c r="J2085" t="s">
        <v>56</v>
      </c>
      <c r="K2085" t="s">
        <v>26</v>
      </c>
      <c r="L2085" t="s">
        <v>27</v>
      </c>
      <c r="M2085" t="s">
        <v>28</v>
      </c>
      <c r="N2085" t="s">
        <v>50</v>
      </c>
      <c r="O2085">
        <v>1</v>
      </c>
      <c r="P2085" t="s">
        <v>406</v>
      </c>
      <c r="Q2085" t="s">
        <v>412</v>
      </c>
      <c r="R2085" t="s">
        <v>415</v>
      </c>
      <c r="S2085" s="2">
        <f t="shared" si="183"/>
        <v>2.9411764705882353E-3</v>
      </c>
      <c r="T2085" s="2">
        <f t="shared" si="186"/>
        <v>2941.1764705882351</v>
      </c>
      <c r="U2085" s="2">
        <f t="shared" si="185"/>
        <v>2.6890756302521009E-3</v>
      </c>
      <c r="V2085">
        <f t="shared" si="184"/>
        <v>2.6890756302521011</v>
      </c>
    </row>
    <row r="2086" spans="1:22" x14ac:dyDescent="0.2">
      <c r="A2086">
        <v>9</v>
      </c>
      <c r="B2086" t="s">
        <v>76</v>
      </c>
      <c r="C2086">
        <f t="shared" si="187"/>
        <v>0.08</v>
      </c>
      <c r="E2086">
        <v>340</v>
      </c>
      <c r="F2086">
        <v>371.875</v>
      </c>
      <c r="G2086" t="s">
        <v>72</v>
      </c>
      <c r="H2086">
        <v>1</v>
      </c>
      <c r="I2086" t="s">
        <v>315</v>
      </c>
      <c r="J2086" t="s">
        <v>315</v>
      </c>
      <c r="K2086" t="s">
        <v>34</v>
      </c>
      <c r="L2086" t="s">
        <v>27</v>
      </c>
      <c r="M2086" t="s">
        <v>35</v>
      </c>
      <c r="N2086" t="s">
        <v>154</v>
      </c>
      <c r="O2086">
        <v>1</v>
      </c>
      <c r="P2086" t="s">
        <v>406</v>
      </c>
      <c r="Q2086" t="s">
        <v>412</v>
      </c>
      <c r="R2086" t="s">
        <v>415</v>
      </c>
      <c r="S2086" s="2">
        <f t="shared" si="183"/>
        <v>2.9411764705882353E-3</v>
      </c>
      <c r="T2086" s="2">
        <f t="shared" si="186"/>
        <v>2941.1764705882351</v>
      </c>
      <c r="U2086" s="2">
        <f t="shared" si="185"/>
        <v>2.6890756302521009E-3</v>
      </c>
      <c r="V2086">
        <f t="shared" si="184"/>
        <v>2.6890756302521011</v>
      </c>
    </row>
    <row r="2087" spans="1:22" x14ac:dyDescent="0.2">
      <c r="A2087">
        <v>9</v>
      </c>
      <c r="B2087" t="s">
        <v>76</v>
      </c>
      <c r="C2087">
        <f t="shared" si="187"/>
        <v>0.08</v>
      </c>
      <c r="E2087">
        <v>340</v>
      </c>
      <c r="F2087">
        <v>371.875</v>
      </c>
      <c r="G2087" t="s">
        <v>72</v>
      </c>
      <c r="H2087">
        <v>1</v>
      </c>
      <c r="I2087" t="s">
        <v>189</v>
      </c>
      <c r="J2087" t="s">
        <v>189</v>
      </c>
      <c r="K2087" t="s">
        <v>40</v>
      </c>
      <c r="L2087" t="s">
        <v>27</v>
      </c>
      <c r="M2087" t="s">
        <v>35</v>
      </c>
      <c r="N2087" t="s">
        <v>42</v>
      </c>
      <c r="O2087">
        <v>1</v>
      </c>
      <c r="P2087" t="s">
        <v>406</v>
      </c>
      <c r="Q2087" t="s">
        <v>412</v>
      </c>
      <c r="R2087" t="s">
        <v>415</v>
      </c>
      <c r="S2087" s="2">
        <f t="shared" si="183"/>
        <v>2.9411764705882353E-3</v>
      </c>
      <c r="T2087" s="2">
        <f t="shared" si="186"/>
        <v>2941.1764705882351</v>
      </c>
      <c r="U2087" s="2">
        <f t="shared" si="185"/>
        <v>2.6890756302521009E-3</v>
      </c>
      <c r="V2087">
        <f t="shared" si="184"/>
        <v>2.6890756302521011</v>
      </c>
    </row>
    <row r="2088" spans="1:22" x14ac:dyDescent="0.2">
      <c r="A2088">
        <v>9</v>
      </c>
      <c r="B2088" t="s">
        <v>76</v>
      </c>
      <c r="C2088">
        <f t="shared" si="187"/>
        <v>0.08</v>
      </c>
      <c r="E2088">
        <v>340</v>
      </c>
      <c r="F2088">
        <v>371.875</v>
      </c>
      <c r="G2088" t="s">
        <v>74</v>
      </c>
      <c r="H2088">
        <v>1</v>
      </c>
      <c r="I2088" t="s">
        <v>43</v>
      </c>
      <c r="J2088" t="s">
        <v>39</v>
      </c>
      <c r="K2088" t="s">
        <v>40</v>
      </c>
      <c r="L2088" t="s">
        <v>41</v>
      </c>
      <c r="M2088" t="s">
        <v>28</v>
      </c>
      <c r="N2088" t="s">
        <v>42</v>
      </c>
      <c r="O2088">
        <v>2</v>
      </c>
      <c r="P2088" t="s">
        <v>406</v>
      </c>
      <c r="Q2088" t="s">
        <v>412</v>
      </c>
      <c r="R2088" t="s">
        <v>416</v>
      </c>
      <c r="S2088" s="2">
        <f t="shared" si="183"/>
        <v>5.8823529411764705E-3</v>
      </c>
      <c r="T2088" s="2">
        <f t="shared" si="186"/>
        <v>5882.3529411764703</v>
      </c>
      <c r="U2088" s="2">
        <f t="shared" si="185"/>
        <v>5.3781512605042018E-3</v>
      </c>
      <c r="V2088">
        <f t="shared" si="184"/>
        <v>5.3781512605042021</v>
      </c>
    </row>
    <row r="2089" spans="1:22" x14ac:dyDescent="0.2">
      <c r="A2089">
        <v>9</v>
      </c>
      <c r="B2089" t="s">
        <v>76</v>
      </c>
      <c r="C2089">
        <f t="shared" si="187"/>
        <v>0.08</v>
      </c>
      <c r="E2089">
        <v>340</v>
      </c>
      <c r="F2089">
        <v>371.875</v>
      </c>
      <c r="G2089" t="s">
        <v>74</v>
      </c>
      <c r="H2089">
        <v>1</v>
      </c>
      <c r="I2089" t="s">
        <v>38</v>
      </c>
      <c r="J2089" t="s">
        <v>39</v>
      </c>
      <c r="K2089" t="s">
        <v>40</v>
      </c>
      <c r="L2089" t="s">
        <v>41</v>
      </c>
      <c r="M2089" t="s">
        <v>28</v>
      </c>
      <c r="N2089" t="s">
        <v>42</v>
      </c>
      <c r="O2089">
        <v>1</v>
      </c>
      <c r="P2089" t="s">
        <v>406</v>
      </c>
      <c r="Q2089" t="s">
        <v>412</v>
      </c>
      <c r="R2089" t="s">
        <v>416</v>
      </c>
      <c r="S2089" s="2">
        <f t="shared" si="183"/>
        <v>2.9411764705882353E-3</v>
      </c>
      <c r="T2089" s="2">
        <f t="shared" si="186"/>
        <v>2941.1764705882351</v>
      </c>
      <c r="U2089" s="2">
        <f t="shared" si="185"/>
        <v>2.6890756302521009E-3</v>
      </c>
      <c r="V2089">
        <f t="shared" si="184"/>
        <v>2.6890756302521011</v>
      </c>
    </row>
    <row r="2090" spans="1:22" x14ac:dyDescent="0.2">
      <c r="A2090">
        <v>9</v>
      </c>
      <c r="B2090" t="s">
        <v>76</v>
      </c>
      <c r="C2090">
        <f t="shared" si="187"/>
        <v>0.08</v>
      </c>
      <c r="E2090">
        <v>340</v>
      </c>
      <c r="F2090">
        <v>371.875</v>
      </c>
      <c r="G2090" t="s">
        <v>74</v>
      </c>
      <c r="H2090">
        <v>1</v>
      </c>
      <c r="I2090" t="s">
        <v>163</v>
      </c>
      <c r="J2090" t="s">
        <v>163</v>
      </c>
      <c r="K2090" t="s">
        <v>40</v>
      </c>
      <c r="L2090" t="s">
        <v>41</v>
      </c>
      <c r="M2090" t="s">
        <v>28</v>
      </c>
      <c r="N2090" t="s">
        <v>42</v>
      </c>
      <c r="O2090">
        <v>1</v>
      </c>
      <c r="P2090" t="s">
        <v>406</v>
      </c>
      <c r="Q2090" t="s">
        <v>412</v>
      </c>
      <c r="R2090" t="s">
        <v>416</v>
      </c>
      <c r="S2090" s="2">
        <f t="shared" si="183"/>
        <v>2.9411764705882353E-3</v>
      </c>
      <c r="T2090" s="2">
        <f t="shared" si="186"/>
        <v>2941.1764705882351</v>
      </c>
      <c r="U2090" s="2">
        <f t="shared" si="185"/>
        <v>2.6890756302521009E-3</v>
      </c>
      <c r="V2090">
        <f t="shared" si="184"/>
        <v>2.6890756302521011</v>
      </c>
    </row>
    <row r="2091" spans="1:22" x14ac:dyDescent="0.2">
      <c r="A2091">
        <v>9</v>
      </c>
      <c r="B2091" t="s">
        <v>76</v>
      </c>
      <c r="C2091">
        <f t="shared" si="187"/>
        <v>0.08</v>
      </c>
      <c r="E2091">
        <v>340</v>
      </c>
      <c r="F2091">
        <v>371.875</v>
      </c>
      <c r="G2091" t="s">
        <v>74</v>
      </c>
      <c r="H2091">
        <v>1</v>
      </c>
      <c r="I2091" t="s">
        <v>306</v>
      </c>
      <c r="J2091" t="s">
        <v>306</v>
      </c>
      <c r="K2091" t="s">
        <v>40</v>
      </c>
      <c r="L2091" t="s">
        <v>41</v>
      </c>
      <c r="M2091" t="s">
        <v>28</v>
      </c>
      <c r="N2091" t="s">
        <v>42</v>
      </c>
      <c r="O2091">
        <v>1</v>
      </c>
      <c r="P2091" t="s">
        <v>406</v>
      </c>
      <c r="Q2091" t="s">
        <v>412</v>
      </c>
      <c r="R2091" t="s">
        <v>416</v>
      </c>
      <c r="S2091" s="2">
        <f t="shared" si="183"/>
        <v>2.9411764705882353E-3</v>
      </c>
      <c r="T2091" s="2">
        <f t="shared" si="186"/>
        <v>2941.1764705882351</v>
      </c>
      <c r="U2091" s="2">
        <f t="shared" si="185"/>
        <v>2.6890756302521009E-3</v>
      </c>
      <c r="V2091">
        <f t="shared" si="184"/>
        <v>2.6890756302521011</v>
      </c>
    </row>
    <row r="2092" spans="1:22" x14ac:dyDescent="0.2">
      <c r="A2092">
        <v>9</v>
      </c>
      <c r="B2092" t="s">
        <v>76</v>
      </c>
      <c r="C2092">
        <f t="shared" si="187"/>
        <v>0.08</v>
      </c>
      <c r="E2092">
        <v>340</v>
      </c>
      <c r="F2092">
        <v>371.875</v>
      </c>
      <c r="G2092" t="s">
        <v>74</v>
      </c>
      <c r="H2092">
        <v>1</v>
      </c>
      <c r="I2092" t="s">
        <v>315</v>
      </c>
      <c r="J2092" t="s">
        <v>315</v>
      </c>
      <c r="K2092" t="s">
        <v>34</v>
      </c>
      <c r="L2092" t="s">
        <v>27</v>
      </c>
      <c r="M2092" t="s">
        <v>35</v>
      </c>
      <c r="N2092" t="s">
        <v>154</v>
      </c>
      <c r="O2092">
        <v>1</v>
      </c>
      <c r="P2092" t="s">
        <v>406</v>
      </c>
      <c r="Q2092" t="s">
        <v>412</v>
      </c>
      <c r="R2092" t="s">
        <v>416</v>
      </c>
      <c r="S2092" s="2">
        <f t="shared" si="183"/>
        <v>2.9411764705882353E-3</v>
      </c>
      <c r="T2092" s="2">
        <f t="shared" si="186"/>
        <v>2941.1764705882351</v>
      </c>
      <c r="U2092" s="2">
        <f t="shared" si="185"/>
        <v>2.6890756302521009E-3</v>
      </c>
      <c r="V2092">
        <f t="shared" si="184"/>
        <v>2.6890756302521011</v>
      </c>
    </row>
    <row r="2093" spans="1:22" x14ac:dyDescent="0.2">
      <c r="A2093">
        <v>9</v>
      </c>
      <c r="B2093" t="s">
        <v>76</v>
      </c>
      <c r="C2093">
        <f t="shared" si="187"/>
        <v>0.08</v>
      </c>
      <c r="E2093">
        <v>340</v>
      </c>
      <c r="F2093">
        <v>371.875</v>
      </c>
      <c r="G2093" t="s">
        <v>74</v>
      </c>
      <c r="H2093">
        <v>1</v>
      </c>
      <c r="I2093" t="s">
        <v>153</v>
      </c>
      <c r="J2093" t="s">
        <v>153</v>
      </c>
      <c r="K2093" t="s">
        <v>34</v>
      </c>
      <c r="L2093" t="s">
        <v>27</v>
      </c>
      <c r="M2093" t="s">
        <v>35</v>
      </c>
      <c r="N2093" t="s">
        <v>154</v>
      </c>
      <c r="O2093">
        <v>1</v>
      </c>
      <c r="P2093" t="s">
        <v>406</v>
      </c>
      <c r="Q2093" t="s">
        <v>412</v>
      </c>
      <c r="R2093" t="s">
        <v>416</v>
      </c>
      <c r="S2093" s="2">
        <f t="shared" si="183"/>
        <v>2.9411764705882353E-3</v>
      </c>
      <c r="T2093" s="2">
        <f t="shared" si="186"/>
        <v>2941.1764705882351</v>
      </c>
      <c r="U2093" s="2">
        <f t="shared" si="185"/>
        <v>2.6890756302521009E-3</v>
      </c>
      <c r="V2093">
        <f t="shared" si="184"/>
        <v>2.6890756302521011</v>
      </c>
    </row>
    <row r="2094" spans="1:22" x14ac:dyDescent="0.2">
      <c r="A2094">
        <v>9</v>
      </c>
      <c r="B2094" t="s">
        <v>76</v>
      </c>
      <c r="C2094">
        <f>(12-4)/100</f>
        <v>0.08</v>
      </c>
      <c r="E2094">
        <v>340</v>
      </c>
      <c r="F2094">
        <v>371.875</v>
      </c>
      <c r="G2094" t="s">
        <v>74</v>
      </c>
      <c r="H2094">
        <v>1</v>
      </c>
      <c r="I2094" t="s">
        <v>189</v>
      </c>
      <c r="J2094" t="s">
        <v>189</v>
      </c>
      <c r="K2094" t="s">
        <v>40</v>
      </c>
      <c r="L2094" t="s">
        <v>27</v>
      </c>
      <c r="M2094" t="s">
        <v>35</v>
      </c>
      <c r="N2094" t="s">
        <v>42</v>
      </c>
      <c r="O2094">
        <v>7</v>
      </c>
      <c r="P2094" t="s">
        <v>406</v>
      </c>
      <c r="Q2094" t="s">
        <v>412</v>
      </c>
      <c r="R2094" t="s">
        <v>416</v>
      </c>
      <c r="S2094" s="2">
        <f t="shared" si="183"/>
        <v>2.0588235294117647E-2</v>
      </c>
      <c r="T2094" s="2">
        <f>S2094*1000000</f>
        <v>20588.235294117647</v>
      </c>
      <c r="U2094" s="2">
        <f t="shared" si="185"/>
        <v>1.8823529411764704E-2</v>
      </c>
      <c r="V2094">
        <f>U2094*1000</f>
        <v>18.823529411764703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Sheet4</vt:lpstr>
      <vt:lpstr>Sheet5</vt:lpstr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2023-12-21T22:10:38Z</dcterms:created>
  <dcterms:modified xsi:type="dcterms:W3CDTF">2024-01-10T18:15:51Z</dcterms:modified>
</cp:coreProperties>
</file>