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8"/>
  <workbookPr defaultThemeVersion="166925"/>
  <xr:revisionPtr revIDLastSave="0" documentId="8_{4448F6A9-031B-47D9-A88C-A2D45E9BC7B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IRT" sheetId="3" r:id="rId1"/>
    <sheet name="P1" sheetId="1" r:id="rId2"/>
    <sheet name="P2" sheetId="2" r:id="rId3"/>
  </sheets>
  <externalReferences>
    <externalReference r:id="rId4"/>
    <externalReference r:id="rId5"/>
    <externalReference r:id="rId6"/>
    <externalReference r:id="rId7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2" i="3"/>
  <c r="O2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2" i="3"/>
  <c r="P2" i="2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" i="3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8" i="2"/>
  <c r="E208" i="2"/>
  <c r="F207" i="2"/>
  <c r="E207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</calcChain>
</file>

<file path=xl/sharedStrings.xml><?xml version="1.0" encoding="utf-8"?>
<sst xmlns="http://schemas.openxmlformats.org/spreadsheetml/2006/main" count="7853" uniqueCount="421">
  <si>
    <t>Cédula</t>
  </si>
  <si>
    <t>G</t>
  </si>
  <si>
    <t>EQ</t>
  </si>
  <si>
    <t>p1</t>
  </si>
  <si>
    <t>P2</t>
  </si>
  <si>
    <t>N</t>
  </si>
  <si>
    <t>R</t>
  </si>
  <si>
    <t>H</t>
  </si>
  <si>
    <t>NSP</t>
  </si>
  <si>
    <t>P</t>
  </si>
  <si>
    <t>D</t>
  </si>
  <si>
    <t>B</t>
  </si>
  <si>
    <t>O</t>
  </si>
  <si>
    <t>J</t>
  </si>
  <si>
    <t>E</t>
  </si>
  <si>
    <t>T</t>
  </si>
  <si>
    <t>C</t>
  </si>
  <si>
    <t>L</t>
  </si>
  <si>
    <t>Q</t>
  </si>
  <si>
    <t>U</t>
  </si>
  <si>
    <t>I</t>
  </si>
  <si>
    <t>F</t>
  </si>
  <si>
    <t>A</t>
  </si>
  <si>
    <t>K</t>
  </si>
  <si>
    <t>M</t>
  </si>
  <si>
    <t>S</t>
  </si>
  <si>
    <t>-</t>
  </si>
  <si>
    <t>Nombre</t>
  </si>
  <si>
    <t>Docentes</t>
  </si>
  <si>
    <t>Nombre EQ</t>
  </si>
  <si>
    <t>Asistencia</t>
  </si>
  <si>
    <t>Total</t>
  </si>
  <si>
    <t>AGUIRRE HERNANDEZ, MARTINA</t>
  </si>
  <si>
    <t>SL, FG, LL</t>
  </si>
  <si>
    <t>NO SABE NO CONTESTA</t>
  </si>
  <si>
    <t>ALANIS XIMENEZ, ISMAEL ALEJANDRO</t>
  </si>
  <si>
    <t>RENOMBRADOS</t>
  </si>
  <si>
    <t>X</t>
  </si>
  <si>
    <t>ALFARO ODIOTTI, CLAUDIO GUZMAN</t>
  </si>
  <si>
    <t>HARRY</t>
  </si>
  <si>
    <t>*</t>
  </si>
  <si>
    <t>ALMEIDA FERREIRA, JOSE IGNACIO</t>
  </si>
  <si>
    <t>PENTAGONO</t>
  </si>
  <si>
    <t>ALONSO SOSA, SANTIAGO RAÚL</t>
  </si>
  <si>
    <t>DELTA</t>
  </si>
  <si>
    <t>FD</t>
  </si>
  <si>
    <t>ALVAREZ, BENJAMIN</t>
  </si>
  <si>
    <t>BOMBONES</t>
  </si>
  <si>
    <t>AMARAL SILVERA, NAZARENA</t>
  </si>
  <si>
    <t>OMNISCIENTE</t>
  </si>
  <si>
    <t>ANDRADA BARBOZA, TANIA GRACIELA</t>
  </si>
  <si>
    <t>ANTUNEZ GUILLENEA, DARA SOFÍA</t>
  </si>
  <si>
    <t>GUACHITURROS</t>
  </si>
  <si>
    <t>ARTOLA GUYNOT DE BOISMENU, CRISTINA</t>
  </si>
  <si>
    <t>FC</t>
  </si>
  <si>
    <t>BADO MONTOSSI, MARÍA EUGENIA</t>
  </si>
  <si>
    <t>JUMANJI</t>
  </si>
  <si>
    <t>BAEZ LECUONA, BRUNO FABIÁN</t>
  </si>
  <si>
    <t>EUPHORIA</t>
  </si>
  <si>
    <t>BARBOZA RIVERO, GONZALO EZEQUIEL</t>
  </si>
  <si>
    <t>BARBOZA SEGOVIA, ANA CANDELA</t>
  </si>
  <si>
    <t>BARRIOS OLIVERA, VALENTINA</t>
  </si>
  <si>
    <t>FB</t>
  </si>
  <si>
    <t>BENITEZ FERRARI, CAMILA</t>
  </si>
  <si>
    <t>CHAMPIONS</t>
  </si>
  <si>
    <t>BESOZZI RABAGLIONI NARCISO, GUILLERMINA MIREL</t>
  </si>
  <si>
    <t>LOS LENTES</t>
  </si>
  <si>
    <t>BOCCHIO GONZALEZ, ANTONELLA</t>
  </si>
  <si>
    <t>QUEREMOS APROBAR</t>
  </si>
  <si>
    <t>BOCCHIO SPREMOLLA, CONSTANZA</t>
  </si>
  <si>
    <t>BONIFACINO ROMANO, JOAQUÍN</t>
  </si>
  <si>
    <t>UNIDADES</t>
  </si>
  <si>
    <t>FA</t>
  </si>
  <si>
    <t>BORGEAUD DOS SANTOS, DANIELA VICTORIA</t>
  </si>
  <si>
    <t>BOTTARO MACEDO, NATALIA PAOLA</t>
  </si>
  <si>
    <t>ILUSION</t>
  </si>
  <si>
    <t>BRIGNARDELLO GAHN, GEORGINA</t>
  </si>
  <si>
    <t>CABRERA GERLACH, FLORENCIA</t>
  </si>
  <si>
    <t>CABRERA NOGUEZ, VALENTIN</t>
  </si>
  <si>
    <t>CAIMI MAIURI, ANTONELLA</t>
  </si>
  <si>
    <t>FLUOR</t>
  </si>
  <si>
    <t>CALABUIG AYUP, SOFIA LUNA</t>
  </si>
  <si>
    <t>CAMPANELLA ORTIZ, MARIA CLARA</t>
  </si>
  <si>
    <t>CARLEVARO TORRES, GUADALUPE</t>
  </si>
  <si>
    <t>CARRASCO BELLO, KELLY YAMILA</t>
  </si>
  <si>
    <t>CASANOVA GONZÁLEZ, LUCIA</t>
  </si>
  <si>
    <t>AMATISTA</t>
  </si>
  <si>
    <t>CASAROTTI ODDONE, MARTIN</t>
  </si>
  <si>
    <t>KETCHUP</t>
  </si>
  <si>
    <t>CASTELLS VINCENT, AGUSTINA</t>
  </si>
  <si>
    <t>MORTADELA</t>
  </si>
  <si>
    <t>CASTRO KECHICHIAN, JANDYRA ESPERANZA</t>
  </si>
  <si>
    <t>CESAR FERNÁNDEZ, VALENTINA</t>
  </si>
  <si>
    <t>COLOMINAS NARBONDO, JUAN MANUEL</t>
  </si>
  <si>
    <t>COMPIANI MONTERO, ROMINA</t>
  </si>
  <si>
    <t>CORBO CASTAÑERA, MATIAS</t>
  </si>
  <si>
    <t>COSTA KADERTJOGLOU, MARIA</t>
  </si>
  <si>
    <t>COT ESTEVES, ALFONSINA</t>
  </si>
  <si>
    <t>DA SILVA DE LOS SANTOS, MELANY VALENTINA</t>
  </si>
  <si>
    <t>DE FUENTES GRECO, CONSTANZA</t>
  </si>
  <si>
    <t>DE LEÓN ARISTEGUI, JOAQUINA</t>
  </si>
  <si>
    <t>DE MELLO CARESANI, GABRIELA</t>
  </si>
  <si>
    <t>DÉFFÈS COTTO, CAMILA LUCÍA</t>
  </si>
  <si>
    <t>DEMARTINO ROVIRA, CÉSAR OCTAVIO</t>
  </si>
  <si>
    <t>DI GIOVANNI SOSA, GABRIEL SEBASTIAN</t>
  </si>
  <si>
    <t>DI LORENZI GONZÁLEZ, NICOLÁS AGUSTÍN</t>
  </si>
  <si>
    <t>DI RUSSO DE LIMA, DOMÉNICA</t>
  </si>
  <si>
    <t>DIAZ RODRIGUEZ, VALERIA MARISOL</t>
  </si>
  <si>
    <t>DUARTE TOSCANO, AGUSTINA</t>
  </si>
  <si>
    <t>SIGMA</t>
  </si>
  <si>
    <t>ESCOBAL PRESA, JORGE FABRICIO</t>
  </si>
  <si>
    <t>ETTLIN RICHARD, CAROLINA</t>
  </si>
  <si>
    <t>FAGUNDEZ FERREIRA, FRANCO</t>
  </si>
  <si>
    <t>FERNÁNDEZ AGUILAR, MATEO BAUTISTA</t>
  </si>
  <si>
    <t>FERREYRA AZAMBULLO, ROMINA</t>
  </si>
  <si>
    <t>FERREYRA DÍAZ, FLORENCIA</t>
  </si>
  <si>
    <t>FREIRE GENTA, NICOLÁS</t>
  </si>
  <si>
    <t>GALLARDO REY, JUAN PABLO</t>
  </si>
  <si>
    <t>GARCÍA CASALES, ROMAN EZEQUIEL</t>
  </si>
  <si>
    <t>GÓMEZ BÓ, ROSARIO</t>
  </si>
  <si>
    <t>GÓMEZ TOLEDO, DIEGO ANDRÉS</t>
  </si>
  <si>
    <t>GONZALEZ SILVERA, MARIA NOEL</t>
  </si>
  <si>
    <t>GUERENDIAIN DIAZ, NATALIA ROMINA</t>
  </si>
  <si>
    <t>IFRÁN PERRONE, VALENTINA</t>
  </si>
  <si>
    <t>INAGA GONZALEZ, BRIAN VLADIMIR</t>
  </si>
  <si>
    <t>LEGUIZAMÓN PORLEY, MARTINA</t>
  </si>
  <si>
    <t>LEMOS CARRERA, PILAR</t>
  </si>
  <si>
    <t>LÓPEZ SILVA, MARÍA CLARA</t>
  </si>
  <si>
    <t>LUCAS PEDROZO, DELFINA</t>
  </si>
  <si>
    <t>MACHIN CONSTANTINO, MILAGROS</t>
  </si>
  <si>
    <t>MAFIO GUARDIOLA, FELIPE NICOLAS</t>
  </si>
  <si>
    <t>MAGNOU ACOSTA, MARÍA EUGENIA</t>
  </si>
  <si>
    <t>MALLO CHAFES, MANUEL AGUSTÍN</t>
  </si>
  <si>
    <t>MARTINEZ GOITIA, FACUNDO FEDERICO</t>
  </si>
  <si>
    <t>MARTÍNEZ MARTÍNEZ, NATACHA MACARENA</t>
  </si>
  <si>
    <t>MARTINOL VENTIMIGLIA, JOSEFINA</t>
  </si>
  <si>
    <t>MIELCZAREK SIERRA, WILLIANS SEBASTIAN</t>
  </si>
  <si>
    <t>MILA CABOT, MALENA MARÍA</t>
  </si>
  <si>
    <t>MOREIRA CORRALES, ANA PAULA</t>
  </si>
  <si>
    <t>MOREIRA PÉREZ, ERIKA FIORELLA</t>
  </si>
  <si>
    <t>MORENO TORRES, ALMA ELENA</t>
  </si>
  <si>
    <t>MURAÑA VIEIRA, DAVID EZEQUIEL</t>
  </si>
  <si>
    <t>NOVO GARCÍA, BRENDA ELIZABETH</t>
  </si>
  <si>
    <t>NUÑEZ BENTOS, MELINA ANTONELLA</t>
  </si>
  <si>
    <t>OCAÑO MARTIRENA, MATEO MANUEL</t>
  </si>
  <si>
    <t>OLIVERA MIRABALLES, LUCAS</t>
  </si>
  <si>
    <t>PERALTA GARCIA, ANA PAULA</t>
  </si>
  <si>
    <t>PERDOMO HERNÁNDEZ, MARTINA</t>
  </si>
  <si>
    <t>PEREIRA SEMPERENA, BRUNO</t>
  </si>
  <si>
    <t>PEREZ SILVERA, CAMILA BELEN</t>
  </si>
  <si>
    <t>PÍREZ BELVISI, MARIANA</t>
  </si>
  <si>
    <t>POUSSIN SELLANES, MARIA LUCIA</t>
  </si>
  <si>
    <t>RAPETTI FRONTAN, AGUSTIN ANDRÉS</t>
  </si>
  <si>
    <t>REINA SILVA, ANTONELLA BELEN</t>
  </si>
  <si>
    <t>RODRÍGUEZ FERREIRA, BELÉN GUADALUPE</t>
  </si>
  <si>
    <t>RODRÍGUEZ PORLEY, SOFÍA</t>
  </si>
  <si>
    <t>ROHRER CABRERA, TATIANA NATASHA</t>
  </si>
  <si>
    <t>ROUX PEREYRA, FRANCISCO</t>
  </si>
  <si>
    <t>RUIZ AYALA, JOAQUIN EZEQUIEL</t>
  </si>
  <si>
    <t>SALINA MARTINEZ, PRISCILA ABIGAIL</t>
  </si>
  <si>
    <t>SAMBRAN VEIGA, JONATHAN DANIEL</t>
  </si>
  <si>
    <t>SANCHEZ GOÑI, CONSTANZA</t>
  </si>
  <si>
    <t>SANCHIS PATRÓN, CAMILA</t>
  </si>
  <si>
    <t>SANTANA JUAREZ, MARIA PAULA</t>
  </si>
  <si>
    <t>SANTOS FERRARI, ANGIE BELÉN</t>
  </si>
  <si>
    <t>SARAVIA SACRAMENTO, MATHÍAS APARICIO</t>
  </si>
  <si>
    <t>SCATTONE SÁNCHEZ, CAMILA AGUSTINA</t>
  </si>
  <si>
    <t>SEQUEIRA FOJO, ROMINA</t>
  </si>
  <si>
    <t>SILVEIRA SOSA, BELÉN</t>
  </si>
  <si>
    <t>SOLARO OVIEDO, MARIANA INÉS</t>
  </si>
  <si>
    <t>SOSA ACOSTA, EMILIANO ROBERTO</t>
  </si>
  <si>
    <t>STEINFELD DUFOUR, DOMINIQUE</t>
  </si>
  <si>
    <t>TECHEIRA MOREIRA, JOAQUINA AVRIL</t>
  </si>
  <si>
    <t>TERRA PEREIRA, ANA</t>
  </si>
  <si>
    <t>TESTURI RODRIGUEZ, NATALIA</t>
  </si>
  <si>
    <t>TORENA REGUSCI, LUICINA</t>
  </si>
  <si>
    <t>URUSULA VILLANUEVA, FLORENCIA</t>
  </si>
  <si>
    <t>VIDAL COSTANZO, ROMINA</t>
  </si>
  <si>
    <t>YAÑEZ DE LA FUENTE, CANDELA</t>
  </si>
  <si>
    <t>ACOSTA ST'IEBEN, FIORELLA BELEN</t>
  </si>
  <si>
    <t>MR, OE</t>
  </si>
  <si>
    <t>ANANÁ</t>
  </si>
  <si>
    <t>AGUILAR LISORIO, ANDRES</t>
  </si>
  <si>
    <t>ARROZ INTEGRAL</t>
  </si>
  <si>
    <t>ALVES ROBATTO, VALENTINA</t>
  </si>
  <si>
    <t>BHASKARILLA</t>
  </si>
  <si>
    <t>BAEZ RAMIREZ, SABRINA</t>
  </si>
  <si>
    <t>LOS TRIANGULITOS</t>
  </si>
  <si>
    <t>BAZ LERENA, SEBASTIAN</t>
  </si>
  <si>
    <t>BEGUE RAUSCHERT, PHILIPPE</t>
  </si>
  <si>
    <t>RASPANDO APROBADOS</t>
  </si>
  <si>
    <t>BENÍTEZ FERNÁNDEZ, CECILIA ANTONELA</t>
  </si>
  <si>
    <t>LOS CELÍACOS</t>
  </si>
  <si>
    <t>BENITEZ LORENZO, ALEJANDRO EZEQUIEL</t>
  </si>
  <si>
    <t>BENTANCOR VAZ, ROXANA MICHELLE</t>
  </si>
  <si>
    <t>JAPALETA</t>
  </si>
  <si>
    <t>BENTANCUR IRIZABAL, LUIS AGUSTÍN</t>
  </si>
  <si>
    <t>BERTOLDI PEREIRA, MATILDE</t>
  </si>
  <si>
    <t>EQUIPO ROCKET</t>
  </si>
  <si>
    <t>BOIX DOMINGUEZ, MARIA JESÚS</t>
  </si>
  <si>
    <t>BORDAGORRI GALLO, CANDELARIA CAMILA</t>
  </si>
  <si>
    <t>LES MERMELADES</t>
  </si>
  <si>
    <t>BORGES PELUFFO, AGUSTINA</t>
  </si>
  <si>
    <t>BUDIÑO CRESPO, LARA</t>
  </si>
  <si>
    <t>BUSTO PERALTA, MELINA</t>
  </si>
  <si>
    <t>DESCONOCIDOS</t>
  </si>
  <si>
    <t>CABRAL GONZÁLEZ, ANDREA VALENTINA</t>
  </si>
  <si>
    <t>CÁCERES CALERO, CAMILA ELIZABETH</t>
  </si>
  <si>
    <t>CARBAJAL PUJADAS, VICENTE</t>
  </si>
  <si>
    <t>CARBONELL REINALDO, BELÉN</t>
  </si>
  <si>
    <t>LOS FANTASMAS</t>
  </si>
  <si>
    <t>CARRERA ROSENFELD, EMILIA DE LOS ANGELES</t>
  </si>
  <si>
    <t>CASTELLS QUINTERO, ANA PAULA</t>
  </si>
  <si>
    <t>CASTRO GRENO, SONIA BELEN</t>
  </si>
  <si>
    <t>CHAVES SILVERA, MATTHEW NAHUEL</t>
  </si>
  <si>
    <t>CHIMINELLI CASTILLO, AGUSTINA</t>
  </si>
  <si>
    <t>LOS INTE</t>
  </si>
  <si>
    <t>CLAVIJO ASSANDRI, RUBEN FEDERICO</t>
  </si>
  <si>
    <t>CORSINO SOSA, LUCAS MARTÍN</t>
  </si>
  <si>
    <t>COSTA DUARTE, ALDANA CAROLINA</t>
  </si>
  <si>
    <t>JOCAMAVE</t>
  </si>
  <si>
    <t>CRAVERO SUÁREZ, MARTINA</t>
  </si>
  <si>
    <t>DELGADO GODOY, RUTH YAMIRA</t>
  </si>
  <si>
    <t>5MENTARIOS</t>
  </si>
  <si>
    <t>DELGADO LÓPEZ, BRUNO STEVEN</t>
  </si>
  <si>
    <t>DEVOTO MARTUCCI, VALENTINA</t>
  </si>
  <si>
    <t>DIANA SANCHEZ, LUCÍA</t>
  </si>
  <si>
    <t>DIFAZIO FRANCO, FLAVIA</t>
  </si>
  <si>
    <t>DORADO VILLARREAL, GUADALUPE</t>
  </si>
  <si>
    <t>DORNELL CARDOSO, EXEQUIEL</t>
  </si>
  <si>
    <t>DUNGHEY VIDAL, GONZALO JOEL</t>
  </si>
  <si>
    <t>DIEZ PUNTOS</t>
  </si>
  <si>
    <t>DURANTE FLORES, JUAN MARTIN</t>
  </si>
  <si>
    <t>ECHEVERRÍA MUNIZ, KEVIN MAXIMILIANO</t>
  </si>
  <si>
    <t>EMED TRUCCO, AGUSTINA</t>
  </si>
  <si>
    <t>FAGUNDEZ LEAL, MELANY THAIS</t>
  </si>
  <si>
    <t>FAIRLESS BROWN, DYLAN</t>
  </si>
  <si>
    <t>BIZCOCHOS</t>
  </si>
  <si>
    <t>FRANÇA ALEGRE, JULIETA</t>
  </si>
  <si>
    <t>GARABETIAN OZORIO, LUCÍA MICAELA</t>
  </si>
  <si>
    <t>GARCIA MORALES, BRIAN</t>
  </si>
  <si>
    <t>GIARDELLO COLMAN, AGUSTINA BELEN</t>
  </si>
  <si>
    <t>GIL PRESS, NICOLÁS</t>
  </si>
  <si>
    <t>GILES SARMIENTO, GUIDAÍ</t>
  </si>
  <si>
    <t>GOMEZ LÓPEZ, KEVIN ALEXIS</t>
  </si>
  <si>
    <t>GONZALEZ DI MAIO, LUCÍA ROSSANNA</t>
  </si>
  <si>
    <t>GONZÁLEZ DOVAT, OCTAVIO</t>
  </si>
  <si>
    <t>GUARINO SOSA, ESTEBAN MAXIMILIANO</t>
  </si>
  <si>
    <t>HERNANDEZ MARTÍNEZ, BERNADETTE</t>
  </si>
  <si>
    <t>HIDALGO YANEZ, DANIELA VALENTINA</t>
  </si>
  <si>
    <t>IBAÑEZ MANGIAROTTI, CAMILA</t>
  </si>
  <si>
    <t>JEREZ MONTEDO, OSCAR FEDERICO</t>
  </si>
  <si>
    <t>KAUNZINGER CLADERA, THOMAS</t>
  </si>
  <si>
    <t>LAGOS GARCÍA, VALENTINA</t>
  </si>
  <si>
    <t>LARRAÑAGA AUDE, MATEO</t>
  </si>
  <si>
    <t>LARREA ACOSTA, MACARENA</t>
  </si>
  <si>
    <t>LAVENTURE INSUA, FRANCO HUGO</t>
  </si>
  <si>
    <t>LE PERA MASTANDREA, LUCÍA</t>
  </si>
  <si>
    <t>LEIZA GEYMONAT, SEBASTIÁN</t>
  </si>
  <si>
    <t>LEZAMA BASILIO, JULIETA</t>
  </si>
  <si>
    <t>LOPEZ ALFONSO, JAIRO ANTONIO</t>
  </si>
  <si>
    <t>LÓPEZ ANDRIOLI, VICENTE NICOLÁS</t>
  </si>
  <si>
    <t>LOPEZ SANCHEZ, CRISTIAN RODRIGO</t>
  </si>
  <si>
    <t>MALAGUEZ CABRAL, VALERIA ALEXANDRA</t>
  </si>
  <si>
    <t>MALAVE SANCHEZ, ISAMAR DE LOS ANGELES</t>
  </si>
  <si>
    <t>MARISTÁN FERNANDEZ, LUCAS DANIEL</t>
  </si>
  <si>
    <t>MARTINEZ , NICOLE</t>
  </si>
  <si>
    <t>MENDIETA LAGUNA, CANDELARIA</t>
  </si>
  <si>
    <t>MENENDEZ LEOSENCO, AVRIL</t>
  </si>
  <si>
    <t>MEYER PERALTA, SOFÍA</t>
  </si>
  <si>
    <t>MOITIÑO QUINTELA, MATÍAS NICOLÁS</t>
  </si>
  <si>
    <t>MONCE LEÓN, LÍA</t>
  </si>
  <si>
    <t>MONGE ALONSO, MARÍA CAROLINA</t>
  </si>
  <si>
    <t>MORALES TOMASSINI, GUILLERMO NICOLAS</t>
  </si>
  <si>
    <t>OLIVERA VIÑOLES, AGUSTIN</t>
  </si>
  <si>
    <t>ORTA YORADO, MARÍA EUGENIA</t>
  </si>
  <si>
    <t>PACHECO VERA, MARIANGELA</t>
  </si>
  <si>
    <t>PANKOWSKI BAU, ANDERSON DAMIAN</t>
  </si>
  <si>
    <t>PASTORINO FONSECA, JOAQUIN ALBERTO</t>
  </si>
  <si>
    <t>PEREZ FERRARI, AGUSTÍN NICOLÁS</t>
  </si>
  <si>
    <t>PÉREZ PEREZ, KAREN FLORENCIA</t>
  </si>
  <si>
    <t>PETRE BORGES, LEANDRO</t>
  </si>
  <si>
    <t>PIVA DE LOS SANTOS, GUADALUPE RITA</t>
  </si>
  <si>
    <t>PUENTE MALLQUI, JHEFERSON GABRIEL</t>
  </si>
  <si>
    <t>PY SILVA, AGUSTINA</t>
  </si>
  <si>
    <t>QUIROGA ESPINEL, FLORENCIA</t>
  </si>
  <si>
    <t>RIBOT NEBEL, CANDELA</t>
  </si>
  <si>
    <t>RIVERO CAMISA, FRANCISCO JAVIER</t>
  </si>
  <si>
    <t>ROSTÁN GONZÁLEZ, CAMILA</t>
  </si>
  <si>
    <t>SALDIVIA GARCÍA, SOFÍA AVRIL</t>
  </si>
  <si>
    <t>SANCHEZ GRANDE, LUCIO</t>
  </si>
  <si>
    <t>SANTOS HERNÁNDEZ, GUILLERMO</t>
  </si>
  <si>
    <t>SAPIA PALACIOS, AGUSTINA</t>
  </si>
  <si>
    <t>SAPONE TAVARES, VALENTINO</t>
  </si>
  <si>
    <t>SAURA FERREIRA, GIULIANA</t>
  </si>
  <si>
    <t>SEARA ROVETTA, EMILIA</t>
  </si>
  <si>
    <t>SILVA DABE, LEONARDO NAHUEL</t>
  </si>
  <si>
    <t>SOSA SCOGNAMIGLIO, ROMINA NOEMI</t>
  </si>
  <si>
    <t>SPANO VILLAR, GUIDO</t>
  </si>
  <si>
    <t>SPARKOV RIVAS, MICAELA</t>
  </si>
  <si>
    <t>STEINBACH SAIZ, MARTINA YAEL</t>
  </si>
  <si>
    <t>SUAREZ CANTO, FABRIZIO ALEXANDER</t>
  </si>
  <si>
    <t>TARDE BORGES, MICAELA</t>
  </si>
  <si>
    <t>TELLECHEA VALLEJO, FACUNDO DANIEL</t>
  </si>
  <si>
    <t>TEODORO SUAREZ, VICTORIA ANTONELLA</t>
  </si>
  <si>
    <t>TORT ACEVEDO, WALTER GUZMÁN</t>
  </si>
  <si>
    <t>UMPIERREZ NIEVES, LUCAS VALENTIN</t>
  </si>
  <si>
    <t>VIANA SILVA, KEROL</t>
  </si>
  <si>
    <t>YACUKZ DOS SANTOS, ANA PAULA</t>
  </si>
  <si>
    <t>CASTELLANOS FERRARI, MARIA FERNANDA</t>
  </si>
  <si>
    <t>MP, AN, MG</t>
  </si>
  <si>
    <t>ROSSINI PERNAS, SILVIA LOREDANA</t>
  </si>
  <si>
    <t>ND</t>
  </si>
  <si>
    <t>MATA SILVA, JUAN MANUEL</t>
  </si>
  <si>
    <t>URRUZOLA CORREA, MARTÍN</t>
  </si>
  <si>
    <t>DABOVE CABALLERO, PEDRO MARTÍN</t>
  </si>
  <si>
    <t>GAMARRA BORSONI, LUCÍA</t>
  </si>
  <si>
    <t>PIRES GONZALEZ, MARCOS NAHUEL</t>
  </si>
  <si>
    <t>SILVEIRA IDIARTE, AGUSTÍN NICOLÁS</t>
  </si>
  <si>
    <t>GARCIA COLLAZO, NICOLÁS</t>
  </si>
  <si>
    <t>SÁNCHEZ MARTINO, FELIPE</t>
  </si>
  <si>
    <t>PEREYRA OLIVERA, EVELYN</t>
  </si>
  <si>
    <t>AGUIAR ACOSTA, YAMILA DAHIANA</t>
  </si>
  <si>
    <t>PEREYRA TEJEDA, JUAN MATEO</t>
  </si>
  <si>
    <t>GUZMAN VALERIO, ROMINA JAZMIN</t>
  </si>
  <si>
    <t>PASCUAL BRIONES, MARIA FLORENCIA</t>
  </si>
  <si>
    <t>ROSAS CROSA, SOFÍA</t>
  </si>
  <si>
    <t>ROJO SILVERA, KATHERINE DAYANA</t>
  </si>
  <si>
    <t>ACOSTA SPOSETTI, MAITE</t>
  </si>
  <si>
    <t>FIGUEREDO GONZÁLEZ, JOSÉ LUIS</t>
  </si>
  <si>
    <t>GONZÁLEZ SUÁREZ, VALENTINO</t>
  </si>
  <si>
    <t>CARRARA GAETA, FEDERICO</t>
  </si>
  <si>
    <t>ARANDA GUEDES, NANCY MICAELA</t>
  </si>
  <si>
    <t>NC</t>
  </si>
  <si>
    <t>SANNER VALDEZ, BELÉN</t>
  </si>
  <si>
    <t>MARTÍNEZ ROSA, FERNANDO LEONEL</t>
  </si>
  <si>
    <t>BALSAMO LOMBARDINI, AGUSTINA LUCÍA</t>
  </si>
  <si>
    <t>FASARI TRÍAS, MADELINE AGUSTINA</t>
  </si>
  <si>
    <t>JEREZ ACOSTA, ENZO SEBASTIAN</t>
  </si>
  <si>
    <t>MESTRE GÓMEZ, LUCAS MIGUEL</t>
  </si>
  <si>
    <t>STEFANACH LEIZAGOYEN, CONSTANTINO</t>
  </si>
  <si>
    <t>LECUNA RODRIGUEZ, MAHICOL JAVIER</t>
  </si>
  <si>
    <t>PEREIRA ACUÑA, DIEGO GASTÓN</t>
  </si>
  <si>
    <t>DIAZ PINTOS, IGNACIO</t>
  </si>
  <si>
    <t>UGOLINI TRABICHET, MATEO</t>
  </si>
  <si>
    <t>BALBI SANDOVAL, AGUSTINA</t>
  </si>
  <si>
    <t>MARTINEZ QUINTANA, MARIANA PATRICIA</t>
  </si>
  <si>
    <t>IRIARTE SABATTINO, VALENTINA</t>
  </si>
  <si>
    <t>LAUNAS NÚÑEZ, MARIANELLA</t>
  </si>
  <si>
    <t>VILA URRICARIET, ANDREA CAROLINA</t>
  </si>
  <si>
    <t>STIRLING CAORSI, MATEO</t>
  </si>
  <si>
    <t>MARTINEZ CURRAS, MARIA CECILIA</t>
  </si>
  <si>
    <t>ALVEZ LÓPEZ, MARTÍN</t>
  </si>
  <si>
    <t>QUESADA RODRÍGUEZ, YANINA ANTONELLA</t>
  </si>
  <si>
    <t>SENA BAPTISTA, MARIANELA</t>
  </si>
  <si>
    <t>DUARTE ARAGÓNES, MATEO</t>
  </si>
  <si>
    <t>SARAVIA TOURN, MARIANA CAMILA</t>
  </si>
  <si>
    <t>GARCIA FERNANDEZ, SEBASTIAN</t>
  </si>
  <si>
    <t>NASIF HERNANDEZ, POMPEYA</t>
  </si>
  <si>
    <t>COUTO OGAZ, JUAN PABLO</t>
  </si>
  <si>
    <t>DUASO RODRÍGUEZ, AGUSTINA</t>
  </si>
  <si>
    <t>RODRÍGUEZ IGLESIAS, VICTORIA</t>
  </si>
  <si>
    <t>CAROZO MELGARES, SANTIAGO WILLIAM</t>
  </si>
  <si>
    <t>GRECCO MARTÍNEZ, SABRINA</t>
  </si>
  <si>
    <t>FRAYGOLA MISLEJ, BELEN</t>
  </si>
  <si>
    <t>BRUN ALVAREZ, LUCIANA PAOLA</t>
  </si>
  <si>
    <t>CABRERA CASTELNOBLE, FACUNDO</t>
  </si>
  <si>
    <t>IRACHET PEÑA, BRUNO FELIPE</t>
  </si>
  <si>
    <t>GARCIA BENITEZ, MARTINA</t>
  </si>
  <si>
    <t>NA</t>
  </si>
  <si>
    <t>NB</t>
  </si>
  <si>
    <t>FERREIRO SUAREZ, PILAR</t>
  </si>
  <si>
    <t>SIERRA CORREA, ANA PAULA</t>
  </si>
  <si>
    <t>LOPEZ PEREIRA, NAHUEL NICOLAS</t>
  </si>
  <si>
    <t>MACHADO GONZALEZ, EMANUEL</t>
  </si>
  <si>
    <t>GÓMEZ MATERA, AGUSTINA</t>
  </si>
  <si>
    <t>RUBINO DEL CAMPO, IGNACIO</t>
  </si>
  <si>
    <t>GOMEZ RICHIERI, MARIA VICTORIA</t>
  </si>
  <si>
    <t>PIOLI QUINTIAN, MARTINA</t>
  </si>
  <si>
    <t>JUAREZ FRATUCELLO, VALENTINA</t>
  </si>
  <si>
    <t>MARTINEZ BONAVETTI, PILAR</t>
  </si>
  <si>
    <t>FABRE ROSS, FÁTIMA NICOLE</t>
  </si>
  <si>
    <t>ARNOULD CANTERO, MELANY ABIGAIL</t>
  </si>
  <si>
    <t>TRIVER PESCE, JOSEFINA</t>
  </si>
  <si>
    <t>OTERO PAZOS, SOFÍA</t>
  </si>
  <si>
    <t>NUÑEZ TEJERA, PAOLA SOFÍA</t>
  </si>
  <si>
    <t>RÍOS SLÚSAR, SERGIO VALENTINO</t>
  </si>
  <si>
    <t>FARUOLO SILVARREY, RENATA</t>
  </si>
  <si>
    <t>MICHELINI GONZALEZ, SOFIA</t>
  </si>
  <si>
    <t>PEREYRA GANDOS, RODRIGO</t>
  </si>
  <si>
    <t>OLIVERA BENITEZ, MARTINA</t>
  </si>
  <si>
    <t>MACHADO NASSI, ANDRÉ</t>
  </si>
  <si>
    <t>GRUN GARCIA, GONZALO</t>
  </si>
  <si>
    <t>ARROYAL SANJURJO, LUCÍA MACARENA</t>
  </si>
  <si>
    <t>GONZÁLEZ LARROSA, IARA TAMARA</t>
  </si>
  <si>
    <t>CHIRICO GARCÍA, ANACLARA</t>
  </si>
  <si>
    <t>TEMES ALVAREZ, JUAN MANUEL</t>
  </si>
  <si>
    <t>DUTRA MENÉNDEZ, SOFÍA ABIGAHIL</t>
  </si>
  <si>
    <t>CALASSO ALVITE, LUCA DANIEL</t>
  </si>
  <si>
    <t>SILVEIRA FARÍAS, JUAN MANUEL</t>
  </si>
  <si>
    <t>CASCO GRIGAS, JUAN JOSE</t>
  </si>
  <si>
    <t>VAEZA FERRANDO, MANUELA</t>
  </si>
  <si>
    <t>CABALGANTE LOPEZ, FERNANDO NAHUEL</t>
  </si>
  <si>
    <t>REYES SCARONE, CATHERINE ROCÍO</t>
  </si>
  <si>
    <t>NÚÑEZ ETCHEGOYEN, GASTÓN EZEQUIEL</t>
  </si>
  <si>
    <t>ACOSTA BATISTA, IÑAKI</t>
  </si>
  <si>
    <t>FERNÁNDEZ PIEDAD, ALEXANDER ESTEBAN</t>
  </si>
  <si>
    <t>CAPAGORRY ASUAGA, BRAULIO</t>
  </si>
  <si>
    <t>BAICO LOPEZ, MATEO</t>
  </si>
  <si>
    <t>CABRERA LATIERRO, SEBASTIÁN</t>
  </si>
  <si>
    <t>PERUCCA NOCERINO, FRANGGINA</t>
  </si>
  <si>
    <t>GORGA GONZALEZ, FEDERICO</t>
  </si>
  <si>
    <t>PACHON HERNANDEZ, ORIANA AGUSTINA</t>
  </si>
  <si>
    <t>MALDONADO ABREU, ELIANA SELENA</t>
  </si>
  <si>
    <t>HERNÁNDEZ KURDIAN, JULIETA ALINE</t>
  </si>
  <si>
    <t>DURÓ DIEZ, FRANCISCO</t>
  </si>
  <si>
    <t>GOMEZ VILLARRUEL, GUIDO LORENZO</t>
  </si>
  <si>
    <t>FURTADO FREITAS, ESTHER ISABEL</t>
  </si>
  <si>
    <t>ABALDE GONZALEZ, JASON LUCIO</t>
  </si>
  <si>
    <t>CHAVEZ BARDALES, BRYAN RUGBE</t>
  </si>
  <si>
    <t>RONDON RODRIGUEZ, WILYENNIS YENIRETH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</si>
</sst>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2"/>
      <color rgb="FF000000"/>
      <name val="Arial1"/>
    </font>
    <font>
      <b/>
      <sz val="14"/>
      <color rgb="FF000000"/>
      <name val="Tw Cen MT2"/>
    </font>
    <font>
      <sz val="11"/>
      <color rgb="FF006100"/>
      <name val="Calibri1"/>
    </font>
    <font>
      <b/>
      <sz val="18"/>
      <color rgb="FF000000"/>
      <name val="Tw Cen MT2"/>
    </font>
    <font>
      <sz val="28"/>
      <color rgb="FF800080"/>
      <name val="Tw Cen MT2"/>
    </font>
    <font>
      <sz val="13"/>
      <color rgb="FF000000"/>
      <name val="Arial"/>
      <family val="2"/>
    </font>
    <font>
      <sz val="14"/>
      <color rgb="FF000000"/>
      <name val="Derive Unicode"/>
    </font>
    <font>
      <b/>
      <sz val="13"/>
      <color rgb="FF000000"/>
      <name val="Arial"/>
      <family val="2"/>
    </font>
    <font>
      <sz val="13"/>
      <color rgb="FF000000"/>
      <name val="Arial Narrow"/>
      <family val="2"/>
    </font>
    <font>
      <sz val="14"/>
      <color rgb="FF000000"/>
      <name val="Tw Cen MT2"/>
    </font>
    <font>
      <sz val="15"/>
      <color rgb="FF000000"/>
      <name val="Tw Cen MT2"/>
    </font>
  </fonts>
  <fills count="12">
    <fill>
      <patternFill patternType="none"/>
    </fill>
    <fill>
      <patternFill patternType="gray125"/>
    </fill>
    <fill>
      <patternFill patternType="solid">
        <fgColor rgb="FF5C8526"/>
        <bgColor rgb="FF5C8526"/>
      </patternFill>
    </fill>
    <fill>
      <patternFill patternType="solid">
        <fgColor rgb="FFC6EFCE"/>
        <bgColor rgb="FFC6EFCE"/>
      </patternFill>
    </fill>
    <fill>
      <patternFill patternType="solid">
        <fgColor rgb="FFE6E6FF"/>
        <bgColor rgb="FFE6E6FF"/>
      </patternFill>
    </fill>
    <fill>
      <patternFill patternType="solid">
        <fgColor rgb="FFFFFFCC"/>
        <bgColor rgb="FFFFFFCC"/>
      </patternFill>
    </fill>
    <fill>
      <patternFill patternType="solid">
        <fgColor rgb="FF00FF00"/>
        <bgColor rgb="FF00FF00"/>
      </patternFill>
    </fill>
    <fill>
      <patternFill patternType="solid">
        <fgColor rgb="FF99FFFF"/>
        <bgColor rgb="FF99FFFF"/>
      </patternFill>
    </fill>
    <fill>
      <patternFill patternType="solid">
        <fgColor rgb="FF94BD5E"/>
        <bgColor rgb="FF94BD5E"/>
      </patternFill>
    </fill>
    <fill>
      <patternFill patternType="solid">
        <fgColor rgb="FFCCCCCC"/>
        <bgColor rgb="FFCCCCCC"/>
      </patternFill>
    </fill>
    <fill>
      <patternFill patternType="solid">
        <fgColor rgb="FFFFFFA6"/>
        <bgColor rgb="FFFFFFA6"/>
      </patternFill>
    </fill>
    <fill>
      <patternFill patternType="solid">
        <fgColor rgb="FFFFA6A6"/>
        <bgColor rgb="FFFFA6A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3" borderId="0" applyNumberFormat="0" applyBorder="0" applyProtection="0"/>
  </cellStyleXfs>
  <cellXfs count="15">
    <xf numFmtId="0" fontId="0" fillId="0" borderId="0" xfId="0"/>
    <xf numFmtId="0" fontId="2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</cellXfs>
  <cellStyles count="2">
    <cellStyle name="Buena" xfId="1" xr:uid="{296A3392-5647-4DAE-9553-137A569DEDCF}"/>
    <cellStyle name="Normal" xfId="0" builtinId="0"/>
  </cellStyles>
  <dxfs count="2"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upo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rupo_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rupo_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ccesoG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upo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upo_2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upo_3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esoG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D01E-F8CA-41C6-8D4B-4017B3B8C471}">
  <dimension ref="A1:Y342"/>
  <sheetViews>
    <sheetView tabSelected="1" topLeftCell="L1" workbookViewId="0">
      <selection activeCell="Y2" sqref="Y2"/>
    </sheetView>
  </sheetViews>
  <sheetFormatPr defaultRowHeight="15"/>
  <cols>
    <col min="1" max="1" width="18.7109375" customWidth="1"/>
  </cols>
  <sheetData>
    <row r="1" spans="1:25" ht="34.5">
      <c r="A1" s="3" t="s">
        <v>0</v>
      </c>
      <c r="B1" s="3" t="s">
        <v>1</v>
      </c>
      <c r="C1" s="3" t="s">
        <v>2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4" t="s">
        <v>3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  <c r="Y1" s="4" t="s">
        <v>4</v>
      </c>
    </row>
    <row r="2" spans="1:25" ht="18.75">
      <c r="A2" s="5">
        <v>5488437</v>
      </c>
      <c r="B2" s="7">
        <v>1</v>
      </c>
      <c r="C2" s="8" t="s">
        <v>5</v>
      </c>
      <c r="D2">
        <v>1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 s="12">
        <v>9.6</v>
      </c>
      <c r="O2">
        <f>_xlfn.XLOOKUP($A2,'P2'!$A$2:$A$342,'P2'!$S$2:$S$342,"X")</f>
        <v>1</v>
      </c>
      <c r="P2">
        <f>_xlfn.XLOOKUP($A2,'P2'!$A$2:$A$342,'P2'!$T$2:$T$342,"X")</f>
        <v>1</v>
      </c>
      <c r="Q2">
        <f>_xlfn.XLOOKUP($A2,'P2'!$A$2:$A$342,'P2'!$U$2:$U$342,"X")</f>
        <v>1</v>
      </c>
      <c r="R2">
        <f>_xlfn.XLOOKUP($A2,'P2'!$A$2:$A$342,'P2'!$V$2:$V$342,"X")</f>
        <v>1</v>
      </c>
      <c r="S2">
        <f>_xlfn.XLOOKUP($A2,'P2'!$A$2:$A$342,'P2'!$W$2:$W$342,"X")</f>
        <v>1</v>
      </c>
      <c r="T2">
        <f>_xlfn.XLOOKUP($A2,'P2'!$A$2:$A$342,'P2'!$X$2:$X$342,"X")</f>
        <v>1</v>
      </c>
      <c r="U2">
        <f>_xlfn.XLOOKUP($A2,'P2'!$A$2:$A$342,'P2'!$Y$2:$Y$342,"X")</f>
        <v>1</v>
      </c>
      <c r="V2">
        <f>_xlfn.XLOOKUP($A2,'P2'!$A$2:$A$342,'P2'!$Z$2:$Z$342,"X")</f>
        <v>0</v>
      </c>
      <c r="W2">
        <f>_xlfn.XLOOKUP($A2,'P2'!$A$2:$A$342,'P2'!$AA$2:$AA$342,"X")</f>
        <v>0</v>
      </c>
      <c r="X2">
        <f>_xlfn.XLOOKUP($A2,'P2'!$A$2:$A$342,'P2'!$AB$2:$AB$342,"X")</f>
        <v>1</v>
      </c>
      <c r="Y2" s="12">
        <f>_xlfn.XLOOKUP($A2,'P2'!$A$2:$A$342,'P2'!$R$2:$R$342,"X")</f>
        <v>28.8</v>
      </c>
    </row>
    <row r="3" spans="1:25" ht="18.75">
      <c r="A3" s="5">
        <v>5364030</v>
      </c>
      <c r="B3" s="7">
        <v>1</v>
      </c>
      <c r="C3" s="8" t="s">
        <v>6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 s="12">
        <v>9.6</v>
      </c>
      <c r="O3">
        <f>_xlfn.XLOOKUP($A3,'P2'!$A$2:$A$342,'P2'!$S$2:$S$342,"X")</f>
        <v>0</v>
      </c>
      <c r="P3">
        <f>_xlfn.XLOOKUP($A3,'P2'!$A$2:$A$342,'P2'!$T$2:$T$342,"X")</f>
        <v>0</v>
      </c>
      <c r="Q3">
        <f>_xlfn.XLOOKUP($A3,'P2'!$A$2:$A$342,'P2'!$U$2:$U$342,"X")</f>
        <v>0</v>
      </c>
      <c r="R3">
        <f>_xlfn.XLOOKUP($A3,'P2'!$A$2:$A$342,'P2'!$V$2:$V$342,"X")</f>
        <v>0</v>
      </c>
      <c r="S3">
        <f>_xlfn.XLOOKUP($A3,'P2'!$A$2:$A$342,'P2'!$W$2:$W$342,"X")</f>
        <v>0</v>
      </c>
      <c r="T3">
        <f>_xlfn.XLOOKUP($A3,'P2'!$A$2:$A$342,'P2'!$X$2:$X$342,"X")</f>
        <v>0</v>
      </c>
      <c r="U3">
        <f>_xlfn.XLOOKUP($A3,'P2'!$A$2:$A$342,'P2'!$Y$2:$Y$342,"X")</f>
        <v>0</v>
      </c>
      <c r="V3">
        <f>_xlfn.XLOOKUP($A3,'P2'!$A$2:$A$342,'P2'!$Z$2:$Z$342,"X")</f>
        <v>0</v>
      </c>
      <c r="W3">
        <f>_xlfn.XLOOKUP($A3,'P2'!$A$2:$A$342,'P2'!$AA$2:$AA$342,"X")</f>
        <v>0</v>
      </c>
      <c r="X3">
        <f>_xlfn.XLOOKUP($A3,'P2'!$A$2:$A$342,'P2'!$AB$2:$AB$342,"X")</f>
        <v>0</v>
      </c>
      <c r="Y3" s="12">
        <f>_xlfn.XLOOKUP($A3,'P2'!$A$2:$A$342,'P2'!$R$2:$R$342,"X")</f>
        <v>0</v>
      </c>
    </row>
    <row r="4" spans="1:25" ht="18.75">
      <c r="A4" s="5">
        <v>5246292</v>
      </c>
      <c r="B4" s="7">
        <v>1</v>
      </c>
      <c r="C4" s="8" t="s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2" t="s">
        <v>8</v>
      </c>
      <c r="O4">
        <f>_xlfn.XLOOKUP($A4,'P2'!$A$2:$A$342,'P2'!$S$2:$S$342,"X")</f>
        <v>0</v>
      </c>
      <c r="P4">
        <f>_xlfn.XLOOKUP($A4,'P2'!$A$2:$A$342,'P2'!$T$2:$T$342,"X")</f>
        <v>0</v>
      </c>
      <c r="Q4">
        <f>_xlfn.XLOOKUP($A4,'P2'!$A$2:$A$342,'P2'!$U$2:$U$342,"X")</f>
        <v>0</v>
      </c>
      <c r="R4">
        <f>_xlfn.XLOOKUP($A4,'P2'!$A$2:$A$342,'P2'!$V$2:$V$342,"X")</f>
        <v>0</v>
      </c>
      <c r="S4">
        <f>_xlfn.XLOOKUP($A4,'P2'!$A$2:$A$342,'P2'!$W$2:$W$342,"X")</f>
        <v>0</v>
      </c>
      <c r="T4">
        <f>_xlfn.XLOOKUP($A4,'P2'!$A$2:$A$342,'P2'!$X$2:$X$342,"X")</f>
        <v>0</v>
      </c>
      <c r="U4">
        <f>_xlfn.XLOOKUP($A4,'P2'!$A$2:$A$342,'P2'!$Y$2:$Y$342,"X")</f>
        <v>0</v>
      </c>
      <c r="V4">
        <f>_xlfn.XLOOKUP($A4,'P2'!$A$2:$A$342,'P2'!$Z$2:$Z$342,"X")</f>
        <v>0</v>
      </c>
      <c r="W4">
        <f>_xlfn.XLOOKUP($A4,'P2'!$A$2:$A$342,'P2'!$AA$2:$AA$342,"X")</f>
        <v>0</v>
      </c>
      <c r="X4">
        <f>_xlfn.XLOOKUP($A4,'P2'!$A$2:$A$342,'P2'!$AB$2:$AB$342,"X")</f>
        <v>0</v>
      </c>
      <c r="Y4" s="12">
        <f>_xlfn.XLOOKUP($A4,'P2'!$A$2:$A$342,'P2'!$R$2:$R$342,"X")</f>
        <v>0</v>
      </c>
    </row>
    <row r="5" spans="1:25" ht="18.75">
      <c r="A5" s="5">
        <v>5695594</v>
      </c>
      <c r="B5" s="7">
        <v>1</v>
      </c>
      <c r="C5" s="8" t="s">
        <v>9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 s="12">
        <v>21.599999999999998</v>
      </c>
      <c r="O5">
        <f>_xlfn.XLOOKUP($A5,'P2'!$A$2:$A$342,'P2'!$S$2:$S$342,"X")</f>
        <v>1</v>
      </c>
      <c r="P5">
        <f>_xlfn.XLOOKUP($A5,'P2'!$A$2:$A$342,'P2'!$T$2:$T$342,"X")</f>
        <v>0</v>
      </c>
      <c r="Q5">
        <f>_xlfn.XLOOKUP($A5,'P2'!$A$2:$A$342,'P2'!$U$2:$U$342,"X")</f>
        <v>0</v>
      </c>
      <c r="R5">
        <f>_xlfn.XLOOKUP($A5,'P2'!$A$2:$A$342,'P2'!$V$2:$V$342,"X")</f>
        <v>1</v>
      </c>
      <c r="S5">
        <f>_xlfn.XLOOKUP($A5,'P2'!$A$2:$A$342,'P2'!$W$2:$W$342,"X")</f>
        <v>1</v>
      </c>
      <c r="T5">
        <f>_xlfn.XLOOKUP($A5,'P2'!$A$2:$A$342,'P2'!$X$2:$X$342,"X")</f>
        <v>1</v>
      </c>
      <c r="U5">
        <f>_xlfn.XLOOKUP($A5,'P2'!$A$2:$A$342,'P2'!$Y$2:$Y$342,"X")</f>
        <v>1</v>
      </c>
      <c r="V5">
        <f>_xlfn.XLOOKUP($A5,'P2'!$A$2:$A$342,'P2'!$Z$2:$Z$342,"X")</f>
        <v>1</v>
      </c>
      <c r="W5">
        <f>_xlfn.XLOOKUP($A5,'P2'!$A$2:$A$342,'P2'!$AA$2:$AA$342,"X")</f>
        <v>0</v>
      </c>
      <c r="X5">
        <f>_xlfn.XLOOKUP($A5,'P2'!$A$2:$A$342,'P2'!$AB$2:$AB$342,"X")</f>
        <v>1</v>
      </c>
      <c r="Y5" s="12">
        <f>_xlfn.XLOOKUP($A5,'P2'!$A$2:$A$342,'P2'!$R$2:$R$342,"X")</f>
        <v>25.2</v>
      </c>
    </row>
    <row r="6" spans="1:25" ht="18.75">
      <c r="A6" s="5">
        <v>5437629</v>
      </c>
      <c r="B6" s="7">
        <v>1</v>
      </c>
      <c r="C6" s="8" t="s">
        <v>10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 s="12">
        <v>9.6</v>
      </c>
      <c r="O6">
        <f>_xlfn.XLOOKUP($A6,'P2'!$A$2:$A$342,'P2'!$S$2:$S$342,"X")</f>
        <v>1</v>
      </c>
      <c r="P6">
        <f>_xlfn.XLOOKUP($A6,'P2'!$A$2:$A$342,'P2'!$T$2:$T$342,"X")</f>
        <v>0</v>
      </c>
      <c r="Q6">
        <f>_xlfn.XLOOKUP($A6,'P2'!$A$2:$A$342,'P2'!$U$2:$U$342,"X")</f>
        <v>0</v>
      </c>
      <c r="R6">
        <f>_xlfn.XLOOKUP($A6,'P2'!$A$2:$A$342,'P2'!$V$2:$V$342,"X")</f>
        <v>1</v>
      </c>
      <c r="S6">
        <f>_xlfn.XLOOKUP($A6,'P2'!$A$2:$A$342,'P2'!$W$2:$W$342,"X")</f>
        <v>1</v>
      </c>
      <c r="T6">
        <f>_xlfn.XLOOKUP($A6,'P2'!$A$2:$A$342,'P2'!$X$2:$X$342,"X")</f>
        <v>1</v>
      </c>
      <c r="U6">
        <f>_xlfn.XLOOKUP($A6,'P2'!$A$2:$A$342,'P2'!$Y$2:$Y$342,"X")</f>
        <v>1</v>
      </c>
      <c r="V6">
        <f>_xlfn.XLOOKUP($A6,'P2'!$A$2:$A$342,'P2'!$Z$2:$Z$342,"X")</f>
        <v>1</v>
      </c>
      <c r="W6">
        <f>_xlfn.XLOOKUP($A6,'P2'!$A$2:$A$342,'P2'!$AA$2:$AA$342,"X")</f>
        <v>0</v>
      </c>
      <c r="X6">
        <f>_xlfn.XLOOKUP($A6,'P2'!$A$2:$A$342,'P2'!$AB$2:$AB$342,"X")</f>
        <v>0</v>
      </c>
      <c r="Y6" s="12">
        <f>_xlfn.XLOOKUP($A6,'P2'!$A$2:$A$342,'P2'!$R$2:$R$342,"X")</f>
        <v>21.6</v>
      </c>
    </row>
    <row r="7" spans="1:25" ht="18.75">
      <c r="A7" s="5">
        <v>6333512</v>
      </c>
      <c r="B7" s="7">
        <v>1</v>
      </c>
      <c r="C7" s="8" t="s">
        <v>11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  <c r="N7" s="12">
        <v>14.399999999999999</v>
      </c>
      <c r="O7">
        <f>_xlfn.XLOOKUP($A7,'P2'!$A$2:$A$342,'P2'!$S$2:$S$342,"X")</f>
        <v>0</v>
      </c>
      <c r="P7">
        <f>_xlfn.XLOOKUP($A7,'P2'!$A$2:$A$342,'P2'!$T$2:$T$342,"X")</f>
        <v>0</v>
      </c>
      <c r="Q7">
        <f>_xlfn.XLOOKUP($A7,'P2'!$A$2:$A$342,'P2'!$U$2:$U$342,"X")</f>
        <v>0</v>
      </c>
      <c r="R7">
        <f>_xlfn.XLOOKUP($A7,'P2'!$A$2:$A$342,'P2'!$V$2:$V$342,"X")</f>
        <v>0</v>
      </c>
      <c r="S7">
        <f>_xlfn.XLOOKUP($A7,'P2'!$A$2:$A$342,'P2'!$W$2:$W$342,"X")</f>
        <v>1</v>
      </c>
      <c r="T7">
        <f>_xlfn.XLOOKUP($A7,'P2'!$A$2:$A$342,'P2'!$X$2:$X$342,"X")</f>
        <v>1</v>
      </c>
      <c r="U7">
        <f>_xlfn.XLOOKUP($A7,'P2'!$A$2:$A$342,'P2'!$Y$2:$Y$342,"X")</f>
        <v>1</v>
      </c>
      <c r="V7">
        <f>_xlfn.XLOOKUP($A7,'P2'!$A$2:$A$342,'P2'!$Z$2:$Z$342,"X")</f>
        <v>1</v>
      </c>
      <c r="W7">
        <f>_xlfn.XLOOKUP($A7,'P2'!$A$2:$A$342,'P2'!$AA$2:$AA$342,"X")</f>
        <v>1</v>
      </c>
      <c r="X7">
        <f>_xlfn.XLOOKUP($A7,'P2'!$A$2:$A$342,'P2'!$AB$2:$AB$342,"X")</f>
        <v>0</v>
      </c>
      <c r="Y7" s="12">
        <f>_xlfn.XLOOKUP($A7,'P2'!$A$2:$A$342,'P2'!$R$2:$R$342,"X")</f>
        <v>18</v>
      </c>
    </row>
    <row r="8" spans="1:25" ht="18.75">
      <c r="A8" s="5">
        <v>5424592</v>
      </c>
      <c r="B8" s="7">
        <v>1</v>
      </c>
      <c r="C8" s="8" t="s">
        <v>12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12">
        <v>0</v>
      </c>
      <c r="O8">
        <f>_xlfn.XLOOKUP($A8,'P2'!$A$2:$A$342,'P2'!$S$2:$S$342,"X")</f>
        <v>0</v>
      </c>
      <c r="P8">
        <f>_xlfn.XLOOKUP($A8,'P2'!$A$2:$A$342,'P2'!$T$2:$T$342,"X")</f>
        <v>0</v>
      </c>
      <c r="Q8">
        <f>_xlfn.XLOOKUP($A8,'P2'!$A$2:$A$342,'P2'!$U$2:$U$342,"X")</f>
        <v>0</v>
      </c>
      <c r="R8">
        <f>_xlfn.XLOOKUP($A8,'P2'!$A$2:$A$342,'P2'!$V$2:$V$342,"X")</f>
        <v>0</v>
      </c>
      <c r="S8">
        <f>_xlfn.XLOOKUP($A8,'P2'!$A$2:$A$342,'P2'!$W$2:$W$342,"X")</f>
        <v>0</v>
      </c>
      <c r="T8">
        <f>_xlfn.XLOOKUP($A8,'P2'!$A$2:$A$342,'P2'!$X$2:$X$342,"X")</f>
        <v>0</v>
      </c>
      <c r="U8">
        <f>_xlfn.XLOOKUP($A8,'P2'!$A$2:$A$342,'P2'!$Y$2:$Y$342,"X")</f>
        <v>0</v>
      </c>
      <c r="V8">
        <f>_xlfn.XLOOKUP($A8,'P2'!$A$2:$A$342,'P2'!$Z$2:$Z$342,"X")</f>
        <v>0</v>
      </c>
      <c r="W8">
        <f>_xlfn.XLOOKUP($A8,'P2'!$A$2:$A$342,'P2'!$AA$2:$AA$342,"X")</f>
        <v>0</v>
      </c>
      <c r="X8">
        <f>_xlfn.XLOOKUP($A8,'P2'!$A$2:$A$342,'P2'!$AB$2:$AB$342,"X")</f>
        <v>0</v>
      </c>
      <c r="Y8" s="12">
        <f>_xlfn.XLOOKUP($A8,'P2'!$A$2:$A$342,'P2'!$R$2:$R$342,"X")</f>
        <v>0</v>
      </c>
    </row>
    <row r="9" spans="1:25" ht="18.75">
      <c r="A9" s="5">
        <v>5081567</v>
      </c>
      <c r="B9" s="7">
        <v>1</v>
      </c>
      <c r="C9" s="8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12">
        <v>0</v>
      </c>
      <c r="O9">
        <f>_xlfn.XLOOKUP($A9,'P2'!$A$2:$A$342,'P2'!$S$2:$S$342,"X")</f>
        <v>0</v>
      </c>
      <c r="P9">
        <f>_xlfn.XLOOKUP($A9,'P2'!$A$2:$A$342,'P2'!$T$2:$T$342,"X")</f>
        <v>0</v>
      </c>
      <c r="Q9">
        <f>_xlfn.XLOOKUP($A9,'P2'!$A$2:$A$342,'P2'!$U$2:$U$342,"X")</f>
        <v>0</v>
      </c>
      <c r="R9">
        <f>_xlfn.XLOOKUP($A9,'P2'!$A$2:$A$342,'P2'!$V$2:$V$342,"X")</f>
        <v>0</v>
      </c>
      <c r="S9">
        <f>_xlfn.XLOOKUP($A9,'P2'!$A$2:$A$342,'P2'!$W$2:$W$342,"X")</f>
        <v>0</v>
      </c>
      <c r="T9">
        <f>_xlfn.XLOOKUP($A9,'P2'!$A$2:$A$342,'P2'!$X$2:$X$342,"X")</f>
        <v>0</v>
      </c>
      <c r="U9">
        <f>_xlfn.XLOOKUP($A9,'P2'!$A$2:$A$342,'P2'!$Y$2:$Y$342,"X")</f>
        <v>0</v>
      </c>
      <c r="V9">
        <f>_xlfn.XLOOKUP($A9,'P2'!$A$2:$A$342,'P2'!$Z$2:$Z$342,"X")</f>
        <v>0</v>
      </c>
      <c r="W9">
        <f>_xlfn.XLOOKUP($A9,'P2'!$A$2:$A$342,'P2'!$AA$2:$AA$342,"X")</f>
        <v>0</v>
      </c>
      <c r="X9">
        <f>_xlfn.XLOOKUP($A9,'P2'!$A$2:$A$342,'P2'!$AB$2:$AB$342,"X")</f>
        <v>0</v>
      </c>
      <c r="Y9" s="12">
        <f>_xlfn.XLOOKUP($A9,'P2'!$A$2:$A$342,'P2'!$R$2:$R$342,"X")</f>
        <v>0</v>
      </c>
    </row>
    <row r="10" spans="1:25" ht="18.75">
      <c r="A10" s="5">
        <v>5412897</v>
      </c>
      <c r="B10" s="7">
        <v>1</v>
      </c>
      <c r="C10" s="8" t="s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1</v>
      </c>
      <c r="K10">
        <v>1</v>
      </c>
      <c r="L10">
        <v>1</v>
      </c>
      <c r="M10">
        <v>0</v>
      </c>
      <c r="N10" s="12">
        <v>12</v>
      </c>
      <c r="O10">
        <f>_xlfn.XLOOKUP($A10,'P2'!$A$2:$A$342,'P2'!$S$2:$S$342,"X")</f>
        <v>1</v>
      </c>
      <c r="P10">
        <f>_xlfn.XLOOKUP($A10,'P2'!$A$2:$A$342,'P2'!$T$2:$T$342,"X")</f>
        <v>0</v>
      </c>
      <c r="Q10">
        <f>_xlfn.XLOOKUP($A10,'P2'!$A$2:$A$342,'P2'!$U$2:$U$342,"X")</f>
        <v>0</v>
      </c>
      <c r="R10">
        <f>_xlfn.XLOOKUP($A10,'P2'!$A$2:$A$342,'P2'!$V$2:$V$342,"X")</f>
        <v>0</v>
      </c>
      <c r="S10">
        <f>_xlfn.XLOOKUP($A10,'P2'!$A$2:$A$342,'P2'!$W$2:$W$342,"X")</f>
        <v>0</v>
      </c>
      <c r="T10">
        <f>_xlfn.XLOOKUP($A10,'P2'!$A$2:$A$342,'P2'!$X$2:$X$342,"X")</f>
        <v>0</v>
      </c>
      <c r="U10">
        <f>_xlfn.XLOOKUP($A10,'P2'!$A$2:$A$342,'P2'!$Y$2:$Y$342,"X")</f>
        <v>1</v>
      </c>
      <c r="V10">
        <f>_xlfn.XLOOKUP($A10,'P2'!$A$2:$A$342,'P2'!$Z$2:$Z$342,"X")</f>
        <v>0</v>
      </c>
      <c r="W10">
        <f>_xlfn.XLOOKUP($A10,'P2'!$A$2:$A$342,'P2'!$AA$2:$AA$342,"X")</f>
        <v>0</v>
      </c>
      <c r="X10">
        <f>_xlfn.XLOOKUP($A10,'P2'!$A$2:$A$342,'P2'!$AB$2:$AB$342,"X")</f>
        <v>1</v>
      </c>
      <c r="Y10" s="12">
        <f>_xlfn.XLOOKUP($A10,'P2'!$A$2:$A$342,'P2'!$R$2:$R$342,"X")</f>
        <v>10.8</v>
      </c>
    </row>
    <row r="11" spans="1:25" ht="18.75">
      <c r="A11" s="5">
        <v>5330619</v>
      </c>
      <c r="B11" s="7">
        <v>1</v>
      </c>
      <c r="C11" s="8" t="s">
        <v>7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 s="12">
        <v>19.2</v>
      </c>
      <c r="O11">
        <f>_xlfn.XLOOKUP($A11,'P2'!$A$2:$A$342,'P2'!$S$2:$S$342,"X")</f>
        <v>1</v>
      </c>
      <c r="P11">
        <f>_xlfn.XLOOKUP($A11,'P2'!$A$2:$A$342,'P2'!$T$2:$T$342,"X")</f>
        <v>1</v>
      </c>
      <c r="Q11">
        <f>_xlfn.XLOOKUP($A11,'P2'!$A$2:$A$342,'P2'!$U$2:$U$342,"X")</f>
        <v>0</v>
      </c>
      <c r="R11">
        <f>_xlfn.XLOOKUP($A11,'P2'!$A$2:$A$342,'P2'!$V$2:$V$342,"X")</f>
        <v>1</v>
      </c>
      <c r="S11">
        <f>_xlfn.XLOOKUP($A11,'P2'!$A$2:$A$342,'P2'!$W$2:$W$342,"X")</f>
        <v>1</v>
      </c>
      <c r="T11">
        <f>_xlfn.XLOOKUP($A11,'P2'!$A$2:$A$342,'P2'!$X$2:$X$342,"X")</f>
        <v>1</v>
      </c>
      <c r="U11">
        <f>_xlfn.XLOOKUP($A11,'P2'!$A$2:$A$342,'P2'!$Y$2:$Y$342,"X")</f>
        <v>1</v>
      </c>
      <c r="V11">
        <f>_xlfn.XLOOKUP($A11,'P2'!$A$2:$A$342,'P2'!$Z$2:$Z$342,"X")</f>
        <v>1</v>
      </c>
      <c r="W11">
        <f>_xlfn.XLOOKUP($A11,'P2'!$A$2:$A$342,'P2'!$AA$2:$AA$342,"X")</f>
        <v>0</v>
      </c>
      <c r="X11">
        <f>_xlfn.XLOOKUP($A11,'P2'!$A$2:$A$342,'P2'!$AB$2:$AB$342,"X")</f>
        <v>1</v>
      </c>
      <c r="Y11" s="12">
        <f>_xlfn.XLOOKUP($A11,'P2'!$A$2:$A$342,'P2'!$R$2:$R$342,"X")</f>
        <v>28.8</v>
      </c>
    </row>
    <row r="12" spans="1:25" ht="18.75">
      <c r="A12" s="5">
        <v>5562029</v>
      </c>
      <c r="B12" s="7">
        <v>1</v>
      </c>
      <c r="C12" s="8" t="s">
        <v>13</v>
      </c>
      <c r="D12">
        <v>1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 s="12">
        <v>16.8</v>
      </c>
      <c r="O12">
        <f>_xlfn.XLOOKUP($A12,'P2'!$A$2:$A$342,'P2'!$S$2:$S$342,"X")</f>
        <v>1</v>
      </c>
      <c r="P12">
        <f>_xlfn.XLOOKUP($A12,'P2'!$A$2:$A$342,'P2'!$T$2:$T$342,"X")</f>
        <v>0</v>
      </c>
      <c r="Q12">
        <f>_xlfn.XLOOKUP($A12,'P2'!$A$2:$A$342,'P2'!$U$2:$U$342,"X")</f>
        <v>0</v>
      </c>
      <c r="R12">
        <f>_xlfn.XLOOKUP($A12,'P2'!$A$2:$A$342,'P2'!$V$2:$V$342,"X")</f>
        <v>1</v>
      </c>
      <c r="S12">
        <f>_xlfn.XLOOKUP($A12,'P2'!$A$2:$A$342,'P2'!$W$2:$W$342,"X")</f>
        <v>1</v>
      </c>
      <c r="T12">
        <f>_xlfn.XLOOKUP($A12,'P2'!$A$2:$A$342,'P2'!$X$2:$X$342,"X")</f>
        <v>0</v>
      </c>
      <c r="U12">
        <f>_xlfn.XLOOKUP($A12,'P2'!$A$2:$A$342,'P2'!$Y$2:$Y$342,"X")</f>
        <v>1</v>
      </c>
      <c r="V12">
        <f>_xlfn.XLOOKUP($A12,'P2'!$A$2:$A$342,'P2'!$Z$2:$Z$342,"X")</f>
        <v>1</v>
      </c>
      <c r="W12">
        <f>_xlfn.XLOOKUP($A12,'P2'!$A$2:$A$342,'P2'!$AA$2:$AA$342,"X")</f>
        <v>1</v>
      </c>
      <c r="X12">
        <f>_xlfn.XLOOKUP($A12,'P2'!$A$2:$A$342,'P2'!$AB$2:$AB$342,"X")</f>
        <v>0</v>
      </c>
      <c r="Y12" s="12">
        <f>_xlfn.XLOOKUP($A12,'P2'!$A$2:$A$342,'P2'!$R$2:$R$342,"X")</f>
        <v>21.6</v>
      </c>
    </row>
    <row r="13" spans="1:25" ht="18.75">
      <c r="A13" s="5">
        <v>5430777</v>
      </c>
      <c r="B13" s="7">
        <v>1</v>
      </c>
      <c r="C13" s="8" t="s">
        <v>14</v>
      </c>
      <c r="D13">
        <v>1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 s="12">
        <v>9.6</v>
      </c>
      <c r="O13">
        <f>_xlfn.XLOOKUP($A13,'P2'!$A$2:$A$342,'P2'!$S$2:$S$342,"X")</f>
        <v>1</v>
      </c>
      <c r="P13">
        <f>_xlfn.XLOOKUP($A13,'P2'!$A$2:$A$342,'P2'!$T$2:$T$342,"X")</f>
        <v>0</v>
      </c>
      <c r="Q13">
        <f>_xlfn.XLOOKUP($A13,'P2'!$A$2:$A$342,'P2'!$U$2:$U$342,"X")</f>
        <v>1</v>
      </c>
      <c r="R13">
        <f>_xlfn.XLOOKUP($A13,'P2'!$A$2:$A$342,'P2'!$V$2:$V$342,"X")</f>
        <v>1</v>
      </c>
      <c r="S13">
        <f>_xlfn.XLOOKUP($A13,'P2'!$A$2:$A$342,'P2'!$W$2:$W$342,"X")</f>
        <v>0</v>
      </c>
      <c r="T13">
        <f>_xlfn.XLOOKUP($A13,'P2'!$A$2:$A$342,'P2'!$X$2:$X$342,"X")</f>
        <v>0</v>
      </c>
      <c r="U13">
        <f>_xlfn.XLOOKUP($A13,'P2'!$A$2:$A$342,'P2'!$Y$2:$Y$342,"X")</f>
        <v>0</v>
      </c>
      <c r="V13">
        <f>_xlfn.XLOOKUP($A13,'P2'!$A$2:$A$342,'P2'!$Z$2:$Z$342,"X")</f>
        <v>0</v>
      </c>
      <c r="W13">
        <f>_xlfn.XLOOKUP($A13,'P2'!$A$2:$A$342,'P2'!$AA$2:$AA$342,"X")</f>
        <v>0</v>
      </c>
      <c r="X13">
        <f>_xlfn.XLOOKUP($A13,'P2'!$A$2:$A$342,'P2'!$AB$2:$AB$342,"X")</f>
        <v>0</v>
      </c>
      <c r="Y13" s="12">
        <f>_xlfn.XLOOKUP($A13,'P2'!$A$2:$A$342,'P2'!$R$2:$R$342,"X")</f>
        <v>10.8</v>
      </c>
    </row>
    <row r="14" spans="1:25" ht="18.75">
      <c r="A14" s="5">
        <v>5007203</v>
      </c>
      <c r="B14" s="7">
        <v>1</v>
      </c>
      <c r="C14" s="8" t="s">
        <v>13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 s="12">
        <v>4.8</v>
      </c>
      <c r="O14">
        <f>_xlfn.XLOOKUP($A14,'P2'!$A$2:$A$342,'P2'!$S$2:$S$342,"X")</f>
        <v>1</v>
      </c>
      <c r="P14">
        <f>_xlfn.XLOOKUP($A14,'P2'!$A$2:$A$342,'P2'!$T$2:$T$342,"X")</f>
        <v>0</v>
      </c>
      <c r="Q14">
        <f>_xlfn.XLOOKUP($A14,'P2'!$A$2:$A$342,'P2'!$U$2:$U$342,"X")</f>
        <v>0</v>
      </c>
      <c r="R14">
        <f>_xlfn.XLOOKUP($A14,'P2'!$A$2:$A$342,'P2'!$V$2:$V$342,"X")</f>
        <v>0</v>
      </c>
      <c r="S14">
        <f>_xlfn.XLOOKUP($A14,'P2'!$A$2:$A$342,'P2'!$W$2:$W$342,"X")</f>
        <v>0</v>
      </c>
      <c r="T14">
        <f>_xlfn.XLOOKUP($A14,'P2'!$A$2:$A$342,'P2'!$X$2:$X$342,"X")</f>
        <v>0</v>
      </c>
      <c r="U14">
        <f>_xlfn.XLOOKUP($A14,'P2'!$A$2:$A$342,'P2'!$Y$2:$Y$342,"X")</f>
        <v>0</v>
      </c>
      <c r="V14">
        <f>_xlfn.XLOOKUP($A14,'P2'!$A$2:$A$342,'P2'!$Z$2:$Z$342,"X")</f>
        <v>1</v>
      </c>
      <c r="W14">
        <f>_xlfn.XLOOKUP($A14,'P2'!$A$2:$A$342,'P2'!$AA$2:$AA$342,"X")</f>
        <v>0</v>
      </c>
      <c r="X14">
        <f>_xlfn.XLOOKUP($A14,'P2'!$A$2:$A$342,'P2'!$AB$2:$AB$342,"X")</f>
        <v>0</v>
      </c>
      <c r="Y14" s="12">
        <f>_xlfn.XLOOKUP($A14,'P2'!$A$2:$A$342,'P2'!$R$2:$R$342,"X")</f>
        <v>7.2</v>
      </c>
    </row>
    <row r="15" spans="1:25" ht="18.75">
      <c r="A15" s="5">
        <v>5338021</v>
      </c>
      <c r="B15" s="7">
        <v>1</v>
      </c>
      <c r="C15" s="8" t="s">
        <v>14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12">
        <v>0</v>
      </c>
      <c r="O15">
        <f>_xlfn.XLOOKUP($A15,'P2'!$A$2:$A$342,'P2'!$S$2:$S$342,"X")</f>
        <v>0</v>
      </c>
      <c r="P15">
        <f>_xlfn.XLOOKUP($A15,'P2'!$A$2:$A$342,'P2'!$T$2:$T$342,"X")</f>
        <v>0</v>
      </c>
      <c r="Q15">
        <f>_xlfn.XLOOKUP($A15,'P2'!$A$2:$A$342,'P2'!$U$2:$U$342,"X")</f>
        <v>0</v>
      </c>
      <c r="R15">
        <f>_xlfn.XLOOKUP($A15,'P2'!$A$2:$A$342,'P2'!$V$2:$V$342,"X")</f>
        <v>0</v>
      </c>
      <c r="S15">
        <f>_xlfn.XLOOKUP($A15,'P2'!$A$2:$A$342,'P2'!$W$2:$W$342,"X")</f>
        <v>0</v>
      </c>
      <c r="T15">
        <f>_xlfn.XLOOKUP($A15,'P2'!$A$2:$A$342,'P2'!$X$2:$X$342,"X")</f>
        <v>0</v>
      </c>
      <c r="U15">
        <f>_xlfn.XLOOKUP($A15,'P2'!$A$2:$A$342,'P2'!$Y$2:$Y$342,"X")</f>
        <v>0</v>
      </c>
      <c r="V15">
        <f>_xlfn.XLOOKUP($A15,'P2'!$A$2:$A$342,'P2'!$Z$2:$Z$342,"X")</f>
        <v>0</v>
      </c>
      <c r="W15">
        <f>_xlfn.XLOOKUP($A15,'P2'!$A$2:$A$342,'P2'!$AA$2:$AA$342,"X")</f>
        <v>0</v>
      </c>
      <c r="X15">
        <f>_xlfn.XLOOKUP($A15,'P2'!$A$2:$A$342,'P2'!$AB$2:$AB$342,"X")</f>
        <v>0</v>
      </c>
      <c r="Y15" s="12">
        <f>_xlfn.XLOOKUP($A15,'P2'!$A$2:$A$342,'P2'!$R$2:$R$342,"X")</f>
        <v>0</v>
      </c>
    </row>
    <row r="16" spans="1:25" ht="18.75">
      <c r="A16" s="5">
        <v>5621611</v>
      </c>
      <c r="B16" s="7">
        <v>1</v>
      </c>
      <c r="C16" s="8" t="s"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2">
        <v>0</v>
      </c>
      <c r="O16">
        <f>_xlfn.XLOOKUP($A16,'P2'!$A$2:$A$342,'P2'!$S$2:$S$342,"X")</f>
        <v>0</v>
      </c>
      <c r="P16">
        <f>_xlfn.XLOOKUP($A16,'P2'!$A$2:$A$342,'P2'!$T$2:$T$342,"X")</f>
        <v>0</v>
      </c>
      <c r="Q16">
        <f>_xlfn.XLOOKUP($A16,'P2'!$A$2:$A$342,'P2'!$U$2:$U$342,"X")</f>
        <v>0</v>
      </c>
      <c r="R16">
        <f>_xlfn.XLOOKUP($A16,'P2'!$A$2:$A$342,'P2'!$V$2:$V$342,"X")</f>
        <v>0</v>
      </c>
      <c r="S16">
        <f>_xlfn.XLOOKUP($A16,'P2'!$A$2:$A$342,'P2'!$W$2:$W$342,"X")</f>
        <v>0</v>
      </c>
      <c r="T16">
        <f>_xlfn.XLOOKUP($A16,'P2'!$A$2:$A$342,'P2'!$X$2:$X$342,"X")</f>
        <v>0</v>
      </c>
      <c r="U16">
        <f>_xlfn.XLOOKUP($A16,'P2'!$A$2:$A$342,'P2'!$Y$2:$Y$342,"X")</f>
        <v>0</v>
      </c>
      <c r="V16">
        <f>_xlfn.XLOOKUP($A16,'P2'!$A$2:$A$342,'P2'!$Z$2:$Z$342,"X")</f>
        <v>0</v>
      </c>
      <c r="W16">
        <f>_xlfn.XLOOKUP($A16,'P2'!$A$2:$A$342,'P2'!$AA$2:$AA$342,"X")</f>
        <v>0</v>
      </c>
      <c r="X16">
        <f>_xlfn.XLOOKUP($A16,'P2'!$A$2:$A$342,'P2'!$AB$2:$AB$342,"X")</f>
        <v>0</v>
      </c>
      <c r="Y16" s="12">
        <f>_xlfn.XLOOKUP($A16,'P2'!$A$2:$A$342,'P2'!$R$2:$R$342,"X")</f>
        <v>0</v>
      </c>
    </row>
    <row r="17" spans="1:25" ht="18.75">
      <c r="A17" s="5">
        <v>5469184</v>
      </c>
      <c r="B17" s="7">
        <v>1</v>
      </c>
      <c r="C17" s="8" t="s">
        <v>16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 s="12">
        <v>9.6</v>
      </c>
      <c r="O17">
        <f>_xlfn.XLOOKUP($A17,'P2'!$A$2:$A$342,'P2'!$S$2:$S$342,"X")</f>
        <v>0</v>
      </c>
      <c r="P17">
        <f>_xlfn.XLOOKUP($A17,'P2'!$A$2:$A$342,'P2'!$T$2:$T$342,"X")</f>
        <v>0</v>
      </c>
      <c r="Q17">
        <f>_xlfn.XLOOKUP($A17,'P2'!$A$2:$A$342,'P2'!$U$2:$U$342,"X")</f>
        <v>0</v>
      </c>
      <c r="R17">
        <f>_xlfn.XLOOKUP($A17,'P2'!$A$2:$A$342,'P2'!$V$2:$V$342,"X")</f>
        <v>0</v>
      </c>
      <c r="S17">
        <f>_xlfn.XLOOKUP($A17,'P2'!$A$2:$A$342,'P2'!$W$2:$W$342,"X")</f>
        <v>0</v>
      </c>
      <c r="T17">
        <f>_xlfn.XLOOKUP($A17,'P2'!$A$2:$A$342,'P2'!$X$2:$X$342,"X")</f>
        <v>0</v>
      </c>
      <c r="U17">
        <f>_xlfn.XLOOKUP($A17,'P2'!$A$2:$A$342,'P2'!$Y$2:$Y$342,"X")</f>
        <v>0</v>
      </c>
      <c r="V17">
        <f>_xlfn.XLOOKUP($A17,'P2'!$A$2:$A$342,'P2'!$Z$2:$Z$342,"X")</f>
        <v>0</v>
      </c>
      <c r="W17">
        <f>_xlfn.XLOOKUP($A17,'P2'!$A$2:$A$342,'P2'!$AA$2:$AA$342,"X")</f>
        <v>0</v>
      </c>
      <c r="X17">
        <f>_xlfn.XLOOKUP($A17,'P2'!$A$2:$A$342,'P2'!$AB$2:$AB$342,"X")</f>
        <v>0</v>
      </c>
      <c r="Y17" s="12">
        <f>_xlfn.XLOOKUP($A17,'P2'!$A$2:$A$342,'P2'!$R$2:$R$342,"X")</f>
        <v>0</v>
      </c>
    </row>
    <row r="18" spans="1:25" ht="18.75">
      <c r="A18" s="5">
        <v>5415601</v>
      </c>
      <c r="B18" s="7">
        <v>1</v>
      </c>
      <c r="C18" s="8" t="s">
        <v>17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 s="12">
        <v>9.6</v>
      </c>
      <c r="O18">
        <f>_xlfn.XLOOKUP($A18,'P2'!$A$2:$A$342,'P2'!$S$2:$S$342,"X")</f>
        <v>1</v>
      </c>
      <c r="P18">
        <f>_xlfn.XLOOKUP($A18,'P2'!$A$2:$A$342,'P2'!$T$2:$T$342,"X")</f>
        <v>0</v>
      </c>
      <c r="Q18">
        <f>_xlfn.XLOOKUP($A18,'P2'!$A$2:$A$342,'P2'!$U$2:$U$342,"X")</f>
        <v>1</v>
      </c>
      <c r="R18">
        <f>_xlfn.XLOOKUP($A18,'P2'!$A$2:$A$342,'P2'!$V$2:$V$342,"X")</f>
        <v>1</v>
      </c>
      <c r="S18">
        <f>_xlfn.XLOOKUP($A18,'P2'!$A$2:$A$342,'P2'!$W$2:$W$342,"X")</f>
        <v>1</v>
      </c>
      <c r="T18">
        <f>_xlfn.XLOOKUP($A18,'P2'!$A$2:$A$342,'P2'!$X$2:$X$342,"X")</f>
        <v>1</v>
      </c>
      <c r="U18">
        <f>_xlfn.XLOOKUP($A18,'P2'!$A$2:$A$342,'P2'!$Y$2:$Y$342,"X")</f>
        <v>1</v>
      </c>
      <c r="V18">
        <f>_xlfn.XLOOKUP($A18,'P2'!$A$2:$A$342,'P2'!$Z$2:$Z$342,"X")</f>
        <v>0</v>
      </c>
      <c r="W18">
        <f>_xlfn.XLOOKUP($A18,'P2'!$A$2:$A$342,'P2'!$AA$2:$AA$342,"X")</f>
        <v>0</v>
      </c>
      <c r="X18">
        <f>_xlfn.XLOOKUP($A18,'P2'!$A$2:$A$342,'P2'!$AB$2:$AB$342,"X")</f>
        <v>0</v>
      </c>
      <c r="Y18" s="12">
        <f>_xlfn.XLOOKUP($A18,'P2'!$A$2:$A$342,'P2'!$R$2:$R$342,"X")</f>
        <v>21.6</v>
      </c>
    </row>
    <row r="19" spans="1:25" ht="18.75">
      <c r="A19" s="5">
        <v>5287096</v>
      </c>
      <c r="B19" s="7">
        <v>1</v>
      </c>
      <c r="C19" s="8" t="s">
        <v>18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12">
        <v>0</v>
      </c>
      <c r="O19">
        <f>_xlfn.XLOOKUP($A19,'P2'!$A$2:$A$342,'P2'!$S$2:$S$342,"X")</f>
        <v>0</v>
      </c>
      <c r="P19">
        <f>_xlfn.XLOOKUP($A19,'P2'!$A$2:$A$342,'P2'!$T$2:$T$342,"X")</f>
        <v>0</v>
      </c>
      <c r="Q19">
        <f>_xlfn.XLOOKUP($A19,'P2'!$A$2:$A$342,'P2'!$U$2:$U$342,"X")</f>
        <v>0</v>
      </c>
      <c r="R19">
        <f>_xlfn.XLOOKUP($A19,'P2'!$A$2:$A$342,'P2'!$V$2:$V$342,"X")</f>
        <v>0</v>
      </c>
      <c r="S19">
        <f>_xlfn.XLOOKUP($A19,'P2'!$A$2:$A$342,'P2'!$W$2:$W$342,"X")</f>
        <v>0</v>
      </c>
      <c r="T19">
        <f>_xlfn.XLOOKUP($A19,'P2'!$A$2:$A$342,'P2'!$X$2:$X$342,"X")</f>
        <v>0</v>
      </c>
      <c r="U19">
        <f>_xlfn.XLOOKUP($A19,'P2'!$A$2:$A$342,'P2'!$Y$2:$Y$342,"X")</f>
        <v>0</v>
      </c>
      <c r="V19">
        <f>_xlfn.XLOOKUP($A19,'P2'!$A$2:$A$342,'P2'!$Z$2:$Z$342,"X")</f>
        <v>0</v>
      </c>
      <c r="W19">
        <f>_xlfn.XLOOKUP($A19,'P2'!$A$2:$A$342,'P2'!$AA$2:$AA$342,"X")</f>
        <v>0</v>
      </c>
      <c r="X19">
        <f>_xlfn.XLOOKUP($A19,'P2'!$A$2:$A$342,'P2'!$AB$2:$AB$342,"X")</f>
        <v>0</v>
      </c>
      <c r="Y19" s="12">
        <f>_xlfn.XLOOKUP($A19,'P2'!$A$2:$A$342,'P2'!$R$2:$R$342,"X")</f>
        <v>0</v>
      </c>
    </row>
    <row r="20" spans="1:25" ht="18.75">
      <c r="A20" s="5">
        <v>5652180</v>
      </c>
      <c r="B20" s="7">
        <v>1</v>
      </c>
      <c r="C20" s="8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 s="12">
        <v>2.4</v>
      </c>
      <c r="O20">
        <f>_xlfn.XLOOKUP($A20,'P2'!$A$2:$A$342,'P2'!$S$2:$S$342,"X")</f>
        <v>1</v>
      </c>
      <c r="P20">
        <f>_xlfn.XLOOKUP($A20,'P2'!$A$2:$A$342,'P2'!$T$2:$T$342,"X")</f>
        <v>0</v>
      </c>
      <c r="Q20">
        <f>_xlfn.XLOOKUP($A20,'P2'!$A$2:$A$342,'P2'!$U$2:$U$342,"X")</f>
        <v>0</v>
      </c>
      <c r="R20">
        <f>_xlfn.XLOOKUP($A20,'P2'!$A$2:$A$342,'P2'!$V$2:$V$342,"X")</f>
        <v>0</v>
      </c>
      <c r="S20">
        <f>_xlfn.XLOOKUP($A20,'P2'!$A$2:$A$342,'P2'!$W$2:$W$342,"X")</f>
        <v>0</v>
      </c>
      <c r="T20">
        <f>_xlfn.XLOOKUP($A20,'P2'!$A$2:$A$342,'P2'!$X$2:$X$342,"X")</f>
        <v>0</v>
      </c>
      <c r="U20">
        <f>_xlfn.XLOOKUP($A20,'P2'!$A$2:$A$342,'P2'!$Y$2:$Y$342,"X")</f>
        <v>1</v>
      </c>
      <c r="V20">
        <f>_xlfn.XLOOKUP($A20,'P2'!$A$2:$A$342,'P2'!$Z$2:$Z$342,"X")</f>
        <v>0</v>
      </c>
      <c r="W20">
        <f>_xlfn.XLOOKUP($A20,'P2'!$A$2:$A$342,'P2'!$AA$2:$AA$342,"X")</f>
        <v>0</v>
      </c>
      <c r="X20">
        <f>_xlfn.XLOOKUP($A20,'P2'!$A$2:$A$342,'P2'!$AB$2:$AB$342,"X")</f>
        <v>0</v>
      </c>
      <c r="Y20" s="12">
        <f>_xlfn.XLOOKUP($A20,'P2'!$A$2:$A$342,'P2'!$R$2:$R$342,"X")</f>
        <v>7.2</v>
      </c>
    </row>
    <row r="21" spans="1:25" ht="18.75">
      <c r="A21" s="5">
        <v>5379308</v>
      </c>
      <c r="B21" s="7">
        <v>1</v>
      </c>
      <c r="C21" s="8" t="s">
        <v>19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1</v>
      </c>
      <c r="M21">
        <v>1</v>
      </c>
      <c r="N21" s="12">
        <v>12</v>
      </c>
      <c r="O21">
        <f>_xlfn.XLOOKUP($A21,'P2'!$A$2:$A$342,'P2'!$S$2:$S$342,"X")</f>
        <v>1</v>
      </c>
      <c r="P21">
        <f>_xlfn.XLOOKUP($A21,'P2'!$A$2:$A$342,'P2'!$T$2:$T$342,"X")</f>
        <v>1</v>
      </c>
      <c r="Q21">
        <f>_xlfn.XLOOKUP($A21,'P2'!$A$2:$A$342,'P2'!$U$2:$U$342,"X")</f>
        <v>1</v>
      </c>
      <c r="R21">
        <f>_xlfn.XLOOKUP($A21,'P2'!$A$2:$A$342,'P2'!$V$2:$V$342,"X")</f>
        <v>1</v>
      </c>
      <c r="S21">
        <f>_xlfn.XLOOKUP($A21,'P2'!$A$2:$A$342,'P2'!$W$2:$W$342,"X")</f>
        <v>0</v>
      </c>
      <c r="T21">
        <f>_xlfn.XLOOKUP($A21,'P2'!$A$2:$A$342,'P2'!$X$2:$X$342,"X")</f>
        <v>1</v>
      </c>
      <c r="U21">
        <f>_xlfn.XLOOKUP($A21,'P2'!$A$2:$A$342,'P2'!$Y$2:$Y$342,"X")</f>
        <v>0</v>
      </c>
      <c r="V21">
        <f>_xlfn.XLOOKUP($A21,'P2'!$A$2:$A$342,'P2'!$Z$2:$Z$342,"X")</f>
        <v>1</v>
      </c>
      <c r="W21">
        <f>_xlfn.XLOOKUP($A21,'P2'!$A$2:$A$342,'P2'!$AA$2:$AA$342,"X")</f>
        <v>0</v>
      </c>
      <c r="X21">
        <f>_xlfn.XLOOKUP($A21,'P2'!$A$2:$A$342,'P2'!$AB$2:$AB$342,"X")</f>
        <v>0</v>
      </c>
      <c r="Y21" s="12">
        <f>_xlfn.XLOOKUP($A21,'P2'!$A$2:$A$342,'P2'!$R$2:$R$342,"X")</f>
        <v>21.6</v>
      </c>
    </row>
    <row r="22" spans="1:25" ht="18.75">
      <c r="A22" s="5">
        <v>5568541</v>
      </c>
      <c r="B22" s="7">
        <v>1</v>
      </c>
      <c r="C22" s="8" t="s">
        <v>16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2" t="s">
        <v>8</v>
      </c>
      <c r="O22">
        <f>_xlfn.XLOOKUP($A22,'P2'!$A$2:$A$342,'P2'!$S$2:$S$342,"X")</f>
        <v>0</v>
      </c>
      <c r="P22">
        <f>_xlfn.XLOOKUP($A22,'P2'!$A$2:$A$342,'P2'!$T$2:$T$342,"X")</f>
        <v>0</v>
      </c>
      <c r="Q22">
        <f>_xlfn.XLOOKUP($A22,'P2'!$A$2:$A$342,'P2'!$U$2:$U$342,"X")</f>
        <v>0</v>
      </c>
      <c r="R22">
        <f>_xlfn.XLOOKUP($A22,'P2'!$A$2:$A$342,'P2'!$V$2:$V$342,"X")</f>
        <v>0</v>
      </c>
      <c r="S22">
        <f>_xlfn.XLOOKUP($A22,'P2'!$A$2:$A$342,'P2'!$W$2:$W$342,"X")</f>
        <v>0</v>
      </c>
      <c r="T22">
        <f>_xlfn.XLOOKUP($A22,'P2'!$A$2:$A$342,'P2'!$X$2:$X$342,"X")</f>
        <v>0</v>
      </c>
      <c r="U22">
        <f>_xlfn.XLOOKUP($A22,'P2'!$A$2:$A$342,'P2'!$Y$2:$Y$342,"X")</f>
        <v>0</v>
      </c>
      <c r="V22">
        <f>_xlfn.XLOOKUP($A22,'P2'!$A$2:$A$342,'P2'!$Z$2:$Z$342,"X")</f>
        <v>0</v>
      </c>
      <c r="W22">
        <f>_xlfn.XLOOKUP($A22,'P2'!$A$2:$A$342,'P2'!$AA$2:$AA$342,"X")</f>
        <v>0</v>
      </c>
      <c r="X22">
        <f>_xlfn.XLOOKUP($A22,'P2'!$A$2:$A$342,'P2'!$AB$2:$AB$342,"X")</f>
        <v>0</v>
      </c>
      <c r="Y22" s="12">
        <f>_xlfn.XLOOKUP($A22,'P2'!$A$2:$A$342,'P2'!$R$2:$R$342,"X")</f>
        <v>0</v>
      </c>
    </row>
    <row r="23" spans="1:25" ht="18.75">
      <c r="A23" s="5">
        <v>4323866</v>
      </c>
      <c r="B23" s="7">
        <v>1</v>
      </c>
      <c r="C23" s="8" t="s">
        <v>20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2" t="s">
        <v>8</v>
      </c>
      <c r="O23">
        <f>_xlfn.XLOOKUP($A23,'P2'!$A$2:$A$342,'P2'!$S$2:$S$342,"X")</f>
        <v>0</v>
      </c>
      <c r="P23">
        <f>_xlfn.XLOOKUP($A23,'P2'!$A$2:$A$342,'P2'!$T$2:$T$342,"X")</f>
        <v>0</v>
      </c>
      <c r="Q23">
        <f>_xlfn.XLOOKUP($A23,'P2'!$A$2:$A$342,'P2'!$U$2:$U$342,"X")</f>
        <v>0</v>
      </c>
      <c r="R23">
        <f>_xlfn.XLOOKUP($A23,'P2'!$A$2:$A$342,'P2'!$V$2:$V$342,"X")</f>
        <v>0</v>
      </c>
      <c r="S23">
        <f>_xlfn.XLOOKUP($A23,'P2'!$A$2:$A$342,'P2'!$W$2:$W$342,"X")</f>
        <v>0</v>
      </c>
      <c r="T23">
        <f>_xlfn.XLOOKUP($A23,'P2'!$A$2:$A$342,'P2'!$X$2:$X$342,"X")</f>
        <v>0</v>
      </c>
      <c r="U23">
        <f>_xlfn.XLOOKUP($A23,'P2'!$A$2:$A$342,'P2'!$Y$2:$Y$342,"X")</f>
        <v>0</v>
      </c>
      <c r="V23">
        <f>_xlfn.XLOOKUP($A23,'P2'!$A$2:$A$342,'P2'!$Z$2:$Z$342,"X")</f>
        <v>0</v>
      </c>
      <c r="W23">
        <f>_xlfn.XLOOKUP($A23,'P2'!$A$2:$A$342,'P2'!$AA$2:$AA$342,"X")</f>
        <v>0</v>
      </c>
      <c r="X23">
        <f>_xlfn.XLOOKUP($A23,'P2'!$A$2:$A$342,'P2'!$AB$2:$AB$342,"X")</f>
        <v>0</v>
      </c>
      <c r="Y23" s="12">
        <f>_xlfn.XLOOKUP($A23,'P2'!$A$2:$A$342,'P2'!$R$2:$R$342,"X")</f>
        <v>0</v>
      </c>
    </row>
    <row r="24" spans="1:25" ht="18.75">
      <c r="A24" s="5">
        <v>5522726</v>
      </c>
      <c r="B24" s="7">
        <v>1</v>
      </c>
      <c r="C24" s="8" t="s">
        <v>5</v>
      </c>
      <c r="D24">
        <v>1</v>
      </c>
      <c r="E24">
        <v>1</v>
      </c>
      <c r="F24">
        <v>0</v>
      </c>
      <c r="G24">
        <v>1</v>
      </c>
      <c r="H24">
        <v>1</v>
      </c>
      <c r="I24">
        <v>0</v>
      </c>
      <c r="J24">
        <v>0</v>
      </c>
      <c r="K24">
        <v>1</v>
      </c>
      <c r="L24">
        <v>1</v>
      </c>
      <c r="M24">
        <v>0</v>
      </c>
      <c r="N24" s="12">
        <v>14.399999999999999</v>
      </c>
      <c r="O24">
        <f>_xlfn.XLOOKUP($A24,'P2'!$A$2:$A$342,'P2'!$S$2:$S$342,"X")</f>
        <v>0</v>
      </c>
      <c r="P24">
        <f>_xlfn.XLOOKUP($A24,'P2'!$A$2:$A$342,'P2'!$T$2:$T$342,"X")</f>
        <v>0</v>
      </c>
      <c r="Q24">
        <f>_xlfn.XLOOKUP($A24,'P2'!$A$2:$A$342,'P2'!$U$2:$U$342,"X")</f>
        <v>1</v>
      </c>
      <c r="R24">
        <f>_xlfn.XLOOKUP($A24,'P2'!$A$2:$A$342,'P2'!$V$2:$V$342,"X")</f>
        <v>0</v>
      </c>
      <c r="S24">
        <f>_xlfn.XLOOKUP($A24,'P2'!$A$2:$A$342,'P2'!$W$2:$W$342,"X")</f>
        <v>0</v>
      </c>
      <c r="T24">
        <f>_xlfn.XLOOKUP($A24,'P2'!$A$2:$A$342,'P2'!$X$2:$X$342,"X")</f>
        <v>1</v>
      </c>
      <c r="U24">
        <f>_xlfn.XLOOKUP($A24,'P2'!$A$2:$A$342,'P2'!$Y$2:$Y$342,"X")</f>
        <v>0</v>
      </c>
      <c r="V24">
        <f>_xlfn.XLOOKUP($A24,'P2'!$A$2:$A$342,'P2'!$Z$2:$Z$342,"X")</f>
        <v>0</v>
      </c>
      <c r="W24">
        <f>_xlfn.XLOOKUP($A24,'P2'!$A$2:$A$342,'P2'!$AA$2:$AA$342,"X")</f>
        <v>0</v>
      </c>
      <c r="X24">
        <f>_xlfn.XLOOKUP($A24,'P2'!$A$2:$A$342,'P2'!$AB$2:$AB$342,"X")</f>
        <v>0</v>
      </c>
      <c r="Y24" s="12">
        <f>_xlfn.XLOOKUP($A24,'P2'!$A$2:$A$342,'P2'!$R$2:$R$342,"X")</f>
        <v>7.2</v>
      </c>
    </row>
    <row r="25" spans="1:25" ht="18.75">
      <c r="A25" s="5">
        <v>5349459</v>
      </c>
      <c r="B25" s="7">
        <v>1</v>
      </c>
      <c r="C25" s="8" t="s">
        <v>9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 s="12">
        <v>4.8</v>
      </c>
      <c r="O25">
        <f>_xlfn.XLOOKUP($A25,'P2'!$A$2:$A$342,'P2'!$S$2:$S$342,"X")</f>
        <v>1</v>
      </c>
      <c r="P25">
        <f>_xlfn.XLOOKUP($A25,'P2'!$A$2:$A$342,'P2'!$T$2:$T$342,"X")</f>
        <v>0</v>
      </c>
      <c r="Q25">
        <f>_xlfn.XLOOKUP($A25,'P2'!$A$2:$A$342,'P2'!$U$2:$U$342,"X")</f>
        <v>0</v>
      </c>
      <c r="R25">
        <f>_xlfn.XLOOKUP($A25,'P2'!$A$2:$A$342,'P2'!$V$2:$V$342,"X")</f>
        <v>0</v>
      </c>
      <c r="S25">
        <f>_xlfn.XLOOKUP($A25,'P2'!$A$2:$A$342,'P2'!$W$2:$W$342,"X")</f>
        <v>0</v>
      </c>
      <c r="T25">
        <f>_xlfn.XLOOKUP($A25,'P2'!$A$2:$A$342,'P2'!$X$2:$X$342,"X")</f>
        <v>0</v>
      </c>
      <c r="U25">
        <f>_xlfn.XLOOKUP($A25,'P2'!$A$2:$A$342,'P2'!$Y$2:$Y$342,"X")</f>
        <v>0</v>
      </c>
      <c r="V25">
        <f>_xlfn.XLOOKUP($A25,'P2'!$A$2:$A$342,'P2'!$Z$2:$Z$342,"X")</f>
        <v>0</v>
      </c>
      <c r="W25">
        <f>_xlfn.XLOOKUP($A25,'P2'!$A$2:$A$342,'P2'!$AA$2:$AA$342,"X")</f>
        <v>0</v>
      </c>
      <c r="X25">
        <f>_xlfn.XLOOKUP($A25,'P2'!$A$2:$A$342,'P2'!$AB$2:$AB$342,"X")</f>
        <v>0</v>
      </c>
      <c r="Y25" s="12">
        <f>_xlfn.XLOOKUP($A25,'P2'!$A$2:$A$342,'P2'!$R$2:$R$342,"X")</f>
        <v>3.6</v>
      </c>
    </row>
    <row r="26" spans="1:25" ht="18.75">
      <c r="A26" s="5">
        <v>5194218</v>
      </c>
      <c r="B26" s="7">
        <v>1</v>
      </c>
      <c r="C26" s="8" t="s">
        <v>6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v>1</v>
      </c>
      <c r="L26">
        <v>1</v>
      </c>
      <c r="M26">
        <v>0</v>
      </c>
      <c r="N26" s="12">
        <v>12</v>
      </c>
      <c r="O26">
        <f>_xlfn.XLOOKUP($A26,'P2'!$A$2:$A$342,'P2'!$S$2:$S$342,"X")</f>
        <v>1</v>
      </c>
      <c r="P26">
        <f>_xlfn.XLOOKUP($A26,'P2'!$A$2:$A$342,'P2'!$T$2:$T$342,"X")</f>
        <v>0</v>
      </c>
      <c r="Q26">
        <f>_xlfn.XLOOKUP($A26,'P2'!$A$2:$A$342,'P2'!$U$2:$U$342,"X")</f>
        <v>0</v>
      </c>
      <c r="R26">
        <f>_xlfn.XLOOKUP($A26,'P2'!$A$2:$A$342,'P2'!$V$2:$V$342,"X")</f>
        <v>1</v>
      </c>
      <c r="S26">
        <f>_xlfn.XLOOKUP($A26,'P2'!$A$2:$A$342,'P2'!$W$2:$W$342,"X")</f>
        <v>0</v>
      </c>
      <c r="T26">
        <f>_xlfn.XLOOKUP($A26,'P2'!$A$2:$A$342,'P2'!$X$2:$X$342,"X")</f>
        <v>1</v>
      </c>
      <c r="U26">
        <f>_xlfn.XLOOKUP($A26,'P2'!$A$2:$A$342,'P2'!$Y$2:$Y$342,"X")</f>
        <v>0</v>
      </c>
      <c r="V26">
        <f>_xlfn.XLOOKUP($A26,'P2'!$A$2:$A$342,'P2'!$Z$2:$Z$342,"X")</f>
        <v>0</v>
      </c>
      <c r="W26">
        <f>_xlfn.XLOOKUP($A26,'P2'!$A$2:$A$342,'P2'!$AA$2:$AA$342,"X")</f>
        <v>0</v>
      </c>
      <c r="X26">
        <f>_xlfn.XLOOKUP($A26,'P2'!$A$2:$A$342,'P2'!$AB$2:$AB$342,"X")</f>
        <v>0</v>
      </c>
      <c r="Y26" s="12">
        <f>_xlfn.XLOOKUP($A26,'P2'!$A$2:$A$342,'P2'!$R$2:$R$342,"X")</f>
        <v>10.8</v>
      </c>
    </row>
    <row r="27" spans="1:25" ht="18.75">
      <c r="A27" s="5">
        <v>5382943</v>
      </c>
      <c r="B27" s="7">
        <v>1</v>
      </c>
      <c r="C27" s="8" t="s">
        <v>21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 s="12">
        <v>9.6</v>
      </c>
      <c r="O27">
        <f>_xlfn.XLOOKUP($A27,'P2'!$A$2:$A$342,'P2'!$S$2:$S$342,"X")</f>
        <v>1</v>
      </c>
      <c r="P27">
        <f>_xlfn.XLOOKUP($A27,'P2'!$A$2:$A$342,'P2'!$T$2:$T$342,"X")</f>
        <v>0</v>
      </c>
      <c r="Q27">
        <f>_xlfn.XLOOKUP($A27,'P2'!$A$2:$A$342,'P2'!$U$2:$U$342,"X")</f>
        <v>0</v>
      </c>
      <c r="R27">
        <f>_xlfn.XLOOKUP($A27,'P2'!$A$2:$A$342,'P2'!$V$2:$V$342,"X")</f>
        <v>1</v>
      </c>
      <c r="S27">
        <f>_xlfn.XLOOKUP($A27,'P2'!$A$2:$A$342,'P2'!$W$2:$W$342,"X")</f>
        <v>0</v>
      </c>
      <c r="T27">
        <f>_xlfn.XLOOKUP($A27,'P2'!$A$2:$A$342,'P2'!$X$2:$X$342,"X")</f>
        <v>0</v>
      </c>
      <c r="U27">
        <f>_xlfn.XLOOKUP($A27,'P2'!$A$2:$A$342,'P2'!$Y$2:$Y$342,"X")</f>
        <v>0</v>
      </c>
      <c r="V27">
        <f>_xlfn.XLOOKUP($A27,'P2'!$A$2:$A$342,'P2'!$Z$2:$Z$342,"X")</f>
        <v>0</v>
      </c>
      <c r="W27">
        <f>_xlfn.XLOOKUP($A27,'P2'!$A$2:$A$342,'P2'!$AA$2:$AA$342,"X")</f>
        <v>0</v>
      </c>
      <c r="X27">
        <f>_xlfn.XLOOKUP($A27,'P2'!$A$2:$A$342,'P2'!$AB$2:$AB$342,"X")</f>
        <v>0</v>
      </c>
      <c r="Y27" s="12">
        <f>_xlfn.XLOOKUP($A27,'P2'!$A$2:$A$342,'P2'!$R$2:$R$342,"X")</f>
        <v>7.2</v>
      </c>
    </row>
    <row r="28" spans="1:25" ht="18.75">
      <c r="A28" s="5">
        <v>5408527</v>
      </c>
      <c r="B28" s="7">
        <v>1</v>
      </c>
      <c r="C28" s="8" t="s">
        <v>14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 s="12">
        <v>2.4</v>
      </c>
      <c r="O28">
        <f>_xlfn.XLOOKUP($A28,'P2'!$A$2:$A$342,'P2'!$S$2:$S$342,"X")</f>
        <v>0</v>
      </c>
      <c r="P28">
        <f>_xlfn.XLOOKUP($A28,'P2'!$A$2:$A$342,'P2'!$T$2:$T$342,"X")</f>
        <v>0</v>
      </c>
      <c r="Q28">
        <f>_xlfn.XLOOKUP($A28,'P2'!$A$2:$A$342,'P2'!$U$2:$U$342,"X")</f>
        <v>0</v>
      </c>
      <c r="R28">
        <f>_xlfn.XLOOKUP($A28,'P2'!$A$2:$A$342,'P2'!$V$2:$V$342,"X")</f>
        <v>0</v>
      </c>
      <c r="S28">
        <f>_xlfn.XLOOKUP($A28,'P2'!$A$2:$A$342,'P2'!$W$2:$W$342,"X")</f>
        <v>0</v>
      </c>
      <c r="T28">
        <f>_xlfn.XLOOKUP($A28,'P2'!$A$2:$A$342,'P2'!$X$2:$X$342,"X")</f>
        <v>0</v>
      </c>
      <c r="U28">
        <f>_xlfn.XLOOKUP($A28,'P2'!$A$2:$A$342,'P2'!$Y$2:$Y$342,"X")</f>
        <v>0</v>
      </c>
      <c r="V28">
        <f>_xlfn.XLOOKUP($A28,'P2'!$A$2:$A$342,'P2'!$Z$2:$Z$342,"X")</f>
        <v>0</v>
      </c>
      <c r="W28">
        <f>_xlfn.XLOOKUP($A28,'P2'!$A$2:$A$342,'P2'!$AA$2:$AA$342,"X")</f>
        <v>0</v>
      </c>
      <c r="X28">
        <f>_xlfn.XLOOKUP($A28,'P2'!$A$2:$A$342,'P2'!$AB$2:$AB$342,"X")</f>
        <v>0</v>
      </c>
      <c r="Y28" s="12">
        <f>_xlfn.XLOOKUP($A28,'P2'!$A$2:$A$342,'P2'!$R$2:$R$342,"X")</f>
        <v>0</v>
      </c>
    </row>
    <row r="29" spans="1:25" ht="18.75">
      <c r="A29" s="5">
        <v>5275887</v>
      </c>
      <c r="B29" s="7">
        <v>1</v>
      </c>
      <c r="C29" s="8" t="s">
        <v>5</v>
      </c>
      <c r="D29">
        <v>1</v>
      </c>
      <c r="E29">
        <v>0</v>
      </c>
      <c r="F29">
        <v>0</v>
      </c>
      <c r="G29">
        <v>1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 s="12">
        <v>12</v>
      </c>
      <c r="O29">
        <f>_xlfn.XLOOKUP($A29,'P2'!$A$2:$A$342,'P2'!$S$2:$S$342,"X")</f>
        <v>1</v>
      </c>
      <c r="P29">
        <f>_xlfn.XLOOKUP($A29,'P2'!$A$2:$A$342,'P2'!$T$2:$T$342,"X")</f>
        <v>1</v>
      </c>
      <c r="Q29">
        <f>_xlfn.XLOOKUP($A29,'P2'!$A$2:$A$342,'P2'!$U$2:$U$342,"X")</f>
        <v>1</v>
      </c>
      <c r="R29">
        <f>_xlfn.XLOOKUP($A29,'P2'!$A$2:$A$342,'P2'!$V$2:$V$342,"X")</f>
        <v>1</v>
      </c>
      <c r="S29">
        <f>_xlfn.XLOOKUP($A29,'P2'!$A$2:$A$342,'P2'!$W$2:$W$342,"X")</f>
        <v>0</v>
      </c>
      <c r="T29">
        <f>_xlfn.XLOOKUP($A29,'P2'!$A$2:$A$342,'P2'!$X$2:$X$342,"X")</f>
        <v>1</v>
      </c>
      <c r="U29">
        <f>_xlfn.XLOOKUP($A29,'P2'!$A$2:$A$342,'P2'!$Y$2:$Y$342,"X")</f>
        <v>1</v>
      </c>
      <c r="V29">
        <f>_xlfn.XLOOKUP($A29,'P2'!$A$2:$A$342,'P2'!$Z$2:$Z$342,"X")</f>
        <v>0</v>
      </c>
      <c r="W29">
        <f>_xlfn.XLOOKUP($A29,'P2'!$A$2:$A$342,'P2'!$AA$2:$AA$342,"X")</f>
        <v>0</v>
      </c>
      <c r="X29">
        <f>_xlfn.XLOOKUP($A29,'P2'!$A$2:$A$342,'P2'!$AB$2:$AB$342,"X")</f>
        <v>0</v>
      </c>
      <c r="Y29" s="12">
        <f>_xlfn.XLOOKUP($A29,'P2'!$A$2:$A$342,'P2'!$R$2:$R$342,"X")</f>
        <v>21.6</v>
      </c>
    </row>
    <row r="30" spans="1:25" ht="18.75">
      <c r="A30" s="5">
        <v>5348923</v>
      </c>
      <c r="B30" s="7">
        <v>1</v>
      </c>
      <c r="C30" s="8" t="s">
        <v>16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 s="12">
        <v>4.8</v>
      </c>
      <c r="O30">
        <f>_xlfn.XLOOKUP($A30,'P2'!$A$2:$A$342,'P2'!$S$2:$S$342,"X")</f>
        <v>1</v>
      </c>
      <c r="P30">
        <f>_xlfn.XLOOKUP($A30,'P2'!$A$2:$A$342,'P2'!$T$2:$T$342,"X")</f>
        <v>0</v>
      </c>
      <c r="Q30">
        <f>_xlfn.XLOOKUP($A30,'P2'!$A$2:$A$342,'P2'!$U$2:$U$342,"X")</f>
        <v>0</v>
      </c>
      <c r="R30">
        <f>_xlfn.XLOOKUP($A30,'P2'!$A$2:$A$342,'P2'!$V$2:$V$342,"X")</f>
        <v>0</v>
      </c>
      <c r="S30">
        <f>_xlfn.XLOOKUP($A30,'P2'!$A$2:$A$342,'P2'!$W$2:$W$342,"X")</f>
        <v>0</v>
      </c>
      <c r="T30">
        <f>_xlfn.XLOOKUP($A30,'P2'!$A$2:$A$342,'P2'!$X$2:$X$342,"X")</f>
        <v>0</v>
      </c>
      <c r="U30">
        <f>_xlfn.XLOOKUP($A30,'P2'!$A$2:$A$342,'P2'!$Y$2:$Y$342,"X")</f>
        <v>0</v>
      </c>
      <c r="V30">
        <f>_xlfn.XLOOKUP($A30,'P2'!$A$2:$A$342,'P2'!$Z$2:$Z$342,"X")</f>
        <v>0</v>
      </c>
      <c r="W30">
        <f>_xlfn.XLOOKUP($A30,'P2'!$A$2:$A$342,'P2'!$AA$2:$AA$342,"X")</f>
        <v>0</v>
      </c>
      <c r="X30">
        <f>_xlfn.XLOOKUP($A30,'P2'!$A$2:$A$342,'P2'!$AB$2:$AB$342,"X")</f>
        <v>0</v>
      </c>
      <c r="Y30" s="12">
        <f>_xlfn.XLOOKUP($A30,'P2'!$A$2:$A$342,'P2'!$R$2:$R$342,"X")</f>
        <v>3.6</v>
      </c>
    </row>
    <row r="31" spans="1:25" ht="18.75">
      <c r="A31" s="5">
        <v>5489824</v>
      </c>
      <c r="B31" s="7">
        <v>1</v>
      </c>
      <c r="C31" s="8" t="s">
        <v>15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2" t="s">
        <v>8</v>
      </c>
      <c r="O31">
        <f>_xlfn.XLOOKUP($A31,'P2'!$A$2:$A$342,'P2'!$S$2:$S$342,"X")</f>
        <v>0</v>
      </c>
      <c r="P31">
        <f>_xlfn.XLOOKUP($A31,'P2'!$A$2:$A$342,'P2'!$T$2:$T$342,"X")</f>
        <v>0</v>
      </c>
      <c r="Q31">
        <f>_xlfn.XLOOKUP($A31,'P2'!$A$2:$A$342,'P2'!$U$2:$U$342,"X")</f>
        <v>0</v>
      </c>
      <c r="R31">
        <f>_xlfn.XLOOKUP($A31,'P2'!$A$2:$A$342,'P2'!$V$2:$V$342,"X")</f>
        <v>0</v>
      </c>
      <c r="S31">
        <f>_xlfn.XLOOKUP($A31,'P2'!$A$2:$A$342,'P2'!$W$2:$W$342,"X")</f>
        <v>0</v>
      </c>
      <c r="T31">
        <f>_xlfn.XLOOKUP($A31,'P2'!$A$2:$A$342,'P2'!$X$2:$X$342,"X")</f>
        <v>0</v>
      </c>
      <c r="U31">
        <f>_xlfn.XLOOKUP($A31,'P2'!$A$2:$A$342,'P2'!$Y$2:$Y$342,"X")</f>
        <v>0</v>
      </c>
      <c r="V31">
        <f>_xlfn.XLOOKUP($A31,'P2'!$A$2:$A$342,'P2'!$Z$2:$Z$342,"X")</f>
        <v>0</v>
      </c>
      <c r="W31">
        <f>_xlfn.XLOOKUP($A31,'P2'!$A$2:$A$342,'P2'!$AA$2:$AA$342,"X")</f>
        <v>0</v>
      </c>
      <c r="X31">
        <f>_xlfn.XLOOKUP($A31,'P2'!$A$2:$A$342,'P2'!$AB$2:$AB$342,"X")</f>
        <v>0</v>
      </c>
      <c r="Y31" s="12">
        <f>_xlfn.XLOOKUP($A31,'P2'!$A$2:$A$342,'P2'!$R$2:$R$342,"X")</f>
        <v>0</v>
      </c>
    </row>
    <row r="32" spans="1:25" ht="18.75">
      <c r="A32" s="5">
        <v>5322645</v>
      </c>
      <c r="B32" s="7">
        <v>1</v>
      </c>
      <c r="C32" s="8" t="s">
        <v>22</v>
      </c>
      <c r="D32">
        <v>1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0</v>
      </c>
      <c r="N32" s="12">
        <v>14.399999999999999</v>
      </c>
      <c r="O32">
        <f>_xlfn.XLOOKUP($A32,'P2'!$A$2:$A$342,'P2'!$S$2:$S$342,"X")</f>
        <v>1</v>
      </c>
      <c r="P32">
        <f>_xlfn.XLOOKUP($A32,'P2'!$A$2:$A$342,'P2'!$T$2:$T$342,"X")</f>
        <v>0</v>
      </c>
      <c r="Q32">
        <f>_xlfn.XLOOKUP($A32,'P2'!$A$2:$A$342,'P2'!$U$2:$U$342,"X")</f>
        <v>0</v>
      </c>
      <c r="R32">
        <f>_xlfn.XLOOKUP($A32,'P2'!$A$2:$A$342,'P2'!$V$2:$V$342,"X")</f>
        <v>1</v>
      </c>
      <c r="S32">
        <f>_xlfn.XLOOKUP($A32,'P2'!$A$2:$A$342,'P2'!$W$2:$W$342,"X")</f>
        <v>0</v>
      </c>
      <c r="T32">
        <f>_xlfn.XLOOKUP($A32,'P2'!$A$2:$A$342,'P2'!$X$2:$X$342,"X")</f>
        <v>1</v>
      </c>
      <c r="U32">
        <f>_xlfn.XLOOKUP($A32,'P2'!$A$2:$A$342,'P2'!$Y$2:$Y$342,"X")</f>
        <v>0</v>
      </c>
      <c r="V32">
        <f>_xlfn.XLOOKUP($A32,'P2'!$A$2:$A$342,'P2'!$Z$2:$Z$342,"X")</f>
        <v>0</v>
      </c>
      <c r="W32">
        <f>_xlfn.XLOOKUP($A32,'P2'!$A$2:$A$342,'P2'!$AA$2:$AA$342,"X")</f>
        <v>1</v>
      </c>
      <c r="X32">
        <f>_xlfn.XLOOKUP($A32,'P2'!$A$2:$A$342,'P2'!$AB$2:$AB$342,"X")</f>
        <v>0</v>
      </c>
      <c r="Y32" s="12">
        <f>_xlfn.XLOOKUP($A32,'P2'!$A$2:$A$342,'P2'!$R$2:$R$342,"X")</f>
        <v>14.4</v>
      </c>
    </row>
    <row r="33" spans="1:25" ht="18.75">
      <c r="A33" s="5">
        <v>5399793</v>
      </c>
      <c r="B33" s="7">
        <v>1</v>
      </c>
      <c r="C33" s="8" t="s">
        <v>23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1</v>
      </c>
      <c r="L33">
        <v>0</v>
      </c>
      <c r="M33">
        <v>0</v>
      </c>
      <c r="N33" s="12">
        <v>9.6</v>
      </c>
      <c r="O33">
        <f>_xlfn.XLOOKUP($A33,'P2'!$A$2:$A$342,'P2'!$S$2:$S$342,"X")</f>
        <v>1</v>
      </c>
      <c r="P33">
        <f>_xlfn.XLOOKUP($A33,'P2'!$A$2:$A$342,'P2'!$T$2:$T$342,"X")</f>
        <v>0</v>
      </c>
      <c r="Q33">
        <f>_xlfn.XLOOKUP($A33,'P2'!$A$2:$A$342,'P2'!$U$2:$U$342,"X")</f>
        <v>0</v>
      </c>
      <c r="R33">
        <f>_xlfn.XLOOKUP($A33,'P2'!$A$2:$A$342,'P2'!$V$2:$V$342,"X")</f>
        <v>1</v>
      </c>
      <c r="S33">
        <f>_xlfn.XLOOKUP($A33,'P2'!$A$2:$A$342,'P2'!$W$2:$W$342,"X")</f>
        <v>0</v>
      </c>
      <c r="T33">
        <f>_xlfn.XLOOKUP($A33,'P2'!$A$2:$A$342,'P2'!$X$2:$X$342,"X")</f>
        <v>0</v>
      </c>
      <c r="U33">
        <f>_xlfn.XLOOKUP($A33,'P2'!$A$2:$A$342,'P2'!$Y$2:$Y$342,"X")</f>
        <v>1</v>
      </c>
      <c r="V33">
        <f>_xlfn.XLOOKUP($A33,'P2'!$A$2:$A$342,'P2'!$Z$2:$Z$342,"X")</f>
        <v>0</v>
      </c>
      <c r="W33">
        <f>_xlfn.XLOOKUP($A33,'P2'!$A$2:$A$342,'P2'!$AA$2:$AA$342,"X")</f>
        <v>0</v>
      </c>
      <c r="X33">
        <f>_xlfn.XLOOKUP($A33,'P2'!$A$2:$A$342,'P2'!$AB$2:$AB$342,"X")</f>
        <v>1</v>
      </c>
      <c r="Y33" s="12">
        <f>_xlfn.XLOOKUP($A33,'P2'!$A$2:$A$342,'P2'!$R$2:$R$342,"X")</f>
        <v>14.4</v>
      </c>
    </row>
    <row r="34" spans="1:25" ht="18.75">
      <c r="A34" s="5">
        <v>5475210</v>
      </c>
      <c r="B34" s="7">
        <v>1</v>
      </c>
      <c r="C34" s="8" t="s">
        <v>24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 s="12">
        <v>16.8</v>
      </c>
      <c r="O34">
        <f>_xlfn.XLOOKUP($A34,'P2'!$A$2:$A$342,'P2'!$S$2:$S$342,"X")</f>
        <v>1</v>
      </c>
      <c r="P34">
        <f>_xlfn.XLOOKUP($A34,'P2'!$A$2:$A$342,'P2'!$T$2:$T$342,"X")</f>
        <v>1</v>
      </c>
      <c r="Q34">
        <f>_xlfn.XLOOKUP($A34,'P2'!$A$2:$A$342,'P2'!$U$2:$U$342,"X")</f>
        <v>1</v>
      </c>
      <c r="R34">
        <f>_xlfn.XLOOKUP($A34,'P2'!$A$2:$A$342,'P2'!$V$2:$V$342,"X")</f>
        <v>1</v>
      </c>
      <c r="S34">
        <f>_xlfn.XLOOKUP($A34,'P2'!$A$2:$A$342,'P2'!$W$2:$W$342,"X")</f>
        <v>0</v>
      </c>
      <c r="T34">
        <f>_xlfn.XLOOKUP($A34,'P2'!$A$2:$A$342,'P2'!$X$2:$X$342,"X")</f>
        <v>1</v>
      </c>
      <c r="U34">
        <f>_xlfn.XLOOKUP($A34,'P2'!$A$2:$A$342,'P2'!$Y$2:$Y$342,"X")</f>
        <v>1</v>
      </c>
      <c r="V34">
        <f>_xlfn.XLOOKUP($A34,'P2'!$A$2:$A$342,'P2'!$Z$2:$Z$342,"X")</f>
        <v>1</v>
      </c>
      <c r="W34">
        <f>_xlfn.XLOOKUP($A34,'P2'!$A$2:$A$342,'P2'!$AA$2:$AA$342,"X")</f>
        <v>0</v>
      </c>
      <c r="X34">
        <f>_xlfn.XLOOKUP($A34,'P2'!$A$2:$A$342,'P2'!$AB$2:$AB$342,"X")</f>
        <v>1</v>
      </c>
      <c r="Y34" s="12">
        <f>_xlfn.XLOOKUP($A34,'P2'!$A$2:$A$342,'P2'!$R$2:$R$342,"X")</f>
        <v>28.8</v>
      </c>
    </row>
    <row r="35" spans="1:25" ht="18.75">
      <c r="A35" s="5">
        <v>5144917</v>
      </c>
      <c r="B35" s="7">
        <v>1</v>
      </c>
      <c r="C35" s="8" t="s">
        <v>21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2">
        <v>2.4</v>
      </c>
      <c r="O35">
        <f>_xlfn.XLOOKUP($A35,'P2'!$A$2:$A$342,'P2'!$S$2:$S$342,"X")</f>
        <v>0</v>
      </c>
      <c r="P35">
        <f>_xlfn.XLOOKUP($A35,'P2'!$A$2:$A$342,'P2'!$T$2:$T$342,"X")</f>
        <v>0</v>
      </c>
      <c r="Q35">
        <f>_xlfn.XLOOKUP($A35,'P2'!$A$2:$A$342,'P2'!$U$2:$U$342,"X")</f>
        <v>0</v>
      </c>
      <c r="R35">
        <f>_xlfn.XLOOKUP($A35,'P2'!$A$2:$A$342,'P2'!$V$2:$V$342,"X")</f>
        <v>0</v>
      </c>
      <c r="S35">
        <f>_xlfn.XLOOKUP($A35,'P2'!$A$2:$A$342,'P2'!$W$2:$W$342,"X")</f>
        <v>0</v>
      </c>
      <c r="T35">
        <f>_xlfn.XLOOKUP($A35,'P2'!$A$2:$A$342,'P2'!$X$2:$X$342,"X")</f>
        <v>0</v>
      </c>
      <c r="U35">
        <f>_xlfn.XLOOKUP($A35,'P2'!$A$2:$A$342,'P2'!$Y$2:$Y$342,"X")</f>
        <v>0</v>
      </c>
      <c r="V35">
        <f>_xlfn.XLOOKUP($A35,'P2'!$A$2:$A$342,'P2'!$Z$2:$Z$342,"X")</f>
        <v>0</v>
      </c>
      <c r="W35">
        <f>_xlfn.XLOOKUP($A35,'P2'!$A$2:$A$342,'P2'!$AA$2:$AA$342,"X")</f>
        <v>0</v>
      </c>
      <c r="X35">
        <f>_xlfn.XLOOKUP($A35,'P2'!$A$2:$A$342,'P2'!$AB$2:$AB$342,"X")</f>
        <v>0</v>
      </c>
      <c r="Y35" s="12">
        <f>_xlfn.XLOOKUP($A35,'P2'!$A$2:$A$342,'P2'!$R$2:$R$342,"X")</f>
        <v>0</v>
      </c>
    </row>
    <row r="36" spans="1:25" ht="18.75">
      <c r="A36" s="5">
        <v>5366901</v>
      </c>
      <c r="B36" s="7">
        <v>1</v>
      </c>
      <c r="C36" s="8" t="s">
        <v>22</v>
      </c>
      <c r="D36">
        <v>1</v>
      </c>
      <c r="E36">
        <v>0</v>
      </c>
      <c r="F36">
        <v>0</v>
      </c>
      <c r="G36">
        <v>1</v>
      </c>
      <c r="H36">
        <v>1</v>
      </c>
      <c r="I36">
        <v>0</v>
      </c>
      <c r="J36">
        <v>1</v>
      </c>
      <c r="K36">
        <v>1</v>
      </c>
      <c r="L36">
        <v>0</v>
      </c>
      <c r="M36">
        <v>0</v>
      </c>
      <c r="N36" s="12">
        <v>12</v>
      </c>
      <c r="O36">
        <f>_xlfn.XLOOKUP($A36,'P2'!$A$2:$A$342,'P2'!$S$2:$S$342,"X")</f>
        <v>1</v>
      </c>
      <c r="P36">
        <f>_xlfn.XLOOKUP($A36,'P2'!$A$2:$A$342,'P2'!$T$2:$T$342,"X")</f>
        <v>1</v>
      </c>
      <c r="Q36">
        <f>_xlfn.XLOOKUP($A36,'P2'!$A$2:$A$342,'P2'!$U$2:$U$342,"X")</f>
        <v>1</v>
      </c>
      <c r="R36">
        <f>_xlfn.XLOOKUP($A36,'P2'!$A$2:$A$342,'P2'!$V$2:$V$342,"X")</f>
        <v>1</v>
      </c>
      <c r="S36">
        <f>_xlfn.XLOOKUP($A36,'P2'!$A$2:$A$342,'P2'!$W$2:$W$342,"X")</f>
        <v>1</v>
      </c>
      <c r="T36">
        <f>_xlfn.XLOOKUP($A36,'P2'!$A$2:$A$342,'P2'!$X$2:$X$342,"X")</f>
        <v>1</v>
      </c>
      <c r="U36">
        <f>_xlfn.XLOOKUP($A36,'P2'!$A$2:$A$342,'P2'!$Y$2:$Y$342,"X")</f>
        <v>1</v>
      </c>
      <c r="V36">
        <f>_xlfn.XLOOKUP($A36,'P2'!$A$2:$A$342,'P2'!$Z$2:$Z$342,"X")</f>
        <v>0</v>
      </c>
      <c r="W36">
        <f>_xlfn.XLOOKUP($A36,'P2'!$A$2:$A$342,'P2'!$AA$2:$AA$342,"X")</f>
        <v>0</v>
      </c>
      <c r="X36">
        <f>_xlfn.XLOOKUP($A36,'P2'!$A$2:$A$342,'P2'!$AB$2:$AB$342,"X")</f>
        <v>0</v>
      </c>
      <c r="Y36" s="12">
        <f>_xlfn.XLOOKUP($A36,'P2'!$A$2:$A$342,'P2'!$R$2:$R$342,"X")</f>
        <v>25.2</v>
      </c>
    </row>
    <row r="37" spans="1:25" ht="18.75">
      <c r="A37" s="5">
        <v>5572540</v>
      </c>
      <c r="B37" s="7">
        <v>1</v>
      </c>
      <c r="C37" s="8" t="s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 s="12">
        <v>21.599999999999998</v>
      </c>
      <c r="O37">
        <f>_xlfn.XLOOKUP($A37,'P2'!$A$2:$A$342,'P2'!$S$2:$S$342,"X")</f>
        <v>1</v>
      </c>
      <c r="P37">
        <f>_xlfn.XLOOKUP($A37,'P2'!$A$2:$A$342,'P2'!$T$2:$T$342,"X")</f>
        <v>1</v>
      </c>
      <c r="Q37">
        <f>_xlfn.XLOOKUP($A37,'P2'!$A$2:$A$342,'P2'!$U$2:$U$342,"X")</f>
        <v>0</v>
      </c>
      <c r="R37">
        <f>_xlfn.XLOOKUP($A37,'P2'!$A$2:$A$342,'P2'!$V$2:$V$342,"X")</f>
        <v>1</v>
      </c>
      <c r="S37">
        <f>_xlfn.XLOOKUP($A37,'P2'!$A$2:$A$342,'P2'!$W$2:$W$342,"X")</f>
        <v>1</v>
      </c>
      <c r="T37">
        <f>_xlfn.XLOOKUP($A37,'P2'!$A$2:$A$342,'P2'!$X$2:$X$342,"X")</f>
        <v>1</v>
      </c>
      <c r="U37">
        <f>_xlfn.XLOOKUP($A37,'P2'!$A$2:$A$342,'P2'!$Y$2:$Y$342,"X")</f>
        <v>1</v>
      </c>
      <c r="V37">
        <f>_xlfn.XLOOKUP($A37,'P2'!$A$2:$A$342,'P2'!$Z$2:$Z$342,"X")</f>
        <v>1</v>
      </c>
      <c r="W37">
        <f>_xlfn.XLOOKUP($A37,'P2'!$A$2:$A$342,'P2'!$AA$2:$AA$342,"X")</f>
        <v>1</v>
      </c>
      <c r="X37">
        <f>_xlfn.XLOOKUP($A37,'P2'!$A$2:$A$342,'P2'!$AB$2:$AB$342,"X")</f>
        <v>1</v>
      </c>
      <c r="Y37" s="12">
        <f>_xlfn.XLOOKUP($A37,'P2'!$A$2:$A$342,'P2'!$R$2:$R$342,"X")</f>
        <v>32.4</v>
      </c>
    </row>
    <row r="38" spans="1:25" ht="18.75">
      <c r="A38" s="5">
        <v>5548445</v>
      </c>
      <c r="B38" s="7">
        <v>1</v>
      </c>
      <c r="C38" s="8" t="s">
        <v>19</v>
      </c>
      <c r="D38">
        <v>1</v>
      </c>
      <c r="E38">
        <v>0</v>
      </c>
      <c r="F38">
        <v>0</v>
      </c>
      <c r="G38">
        <v>1</v>
      </c>
      <c r="H38">
        <v>1</v>
      </c>
      <c r="I38">
        <v>1</v>
      </c>
      <c r="J38">
        <v>1</v>
      </c>
      <c r="K38">
        <v>0</v>
      </c>
      <c r="L38">
        <v>1</v>
      </c>
      <c r="M38">
        <v>0</v>
      </c>
      <c r="N38" s="12">
        <v>14.399999999999999</v>
      </c>
      <c r="O38">
        <f>_xlfn.XLOOKUP($A38,'P2'!$A$2:$A$342,'P2'!$S$2:$S$342,"X")</f>
        <v>1</v>
      </c>
      <c r="P38">
        <f>_xlfn.XLOOKUP($A38,'P2'!$A$2:$A$342,'P2'!$T$2:$T$342,"X")</f>
        <v>1</v>
      </c>
      <c r="Q38">
        <f>_xlfn.XLOOKUP($A38,'P2'!$A$2:$A$342,'P2'!$U$2:$U$342,"X")</f>
        <v>0</v>
      </c>
      <c r="R38">
        <f>_xlfn.XLOOKUP($A38,'P2'!$A$2:$A$342,'P2'!$V$2:$V$342,"X")</f>
        <v>0</v>
      </c>
      <c r="S38">
        <f>_xlfn.XLOOKUP($A38,'P2'!$A$2:$A$342,'P2'!$W$2:$W$342,"X")</f>
        <v>0</v>
      </c>
      <c r="T38">
        <f>_xlfn.XLOOKUP($A38,'P2'!$A$2:$A$342,'P2'!$X$2:$X$342,"X")</f>
        <v>0</v>
      </c>
      <c r="U38">
        <f>_xlfn.XLOOKUP($A38,'P2'!$A$2:$A$342,'P2'!$Y$2:$Y$342,"X")</f>
        <v>1</v>
      </c>
      <c r="V38">
        <f>_xlfn.XLOOKUP($A38,'P2'!$A$2:$A$342,'P2'!$Z$2:$Z$342,"X")</f>
        <v>1</v>
      </c>
      <c r="W38">
        <f>_xlfn.XLOOKUP($A38,'P2'!$A$2:$A$342,'P2'!$AA$2:$AA$342,"X")</f>
        <v>0</v>
      </c>
      <c r="X38">
        <f>_xlfn.XLOOKUP($A38,'P2'!$A$2:$A$342,'P2'!$AB$2:$AB$342,"X")</f>
        <v>0</v>
      </c>
      <c r="Y38" s="12">
        <f>_xlfn.XLOOKUP($A38,'P2'!$A$2:$A$342,'P2'!$R$2:$R$342,"X")</f>
        <v>14.4</v>
      </c>
    </row>
    <row r="39" spans="1:25" ht="18.75">
      <c r="A39" s="5">
        <v>5481850</v>
      </c>
      <c r="B39" s="7">
        <v>1</v>
      </c>
      <c r="C39" s="8" t="s">
        <v>17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 s="12">
        <v>24</v>
      </c>
      <c r="O39">
        <f>_xlfn.XLOOKUP($A39,'P2'!$A$2:$A$342,'P2'!$S$2:$S$342,"X")</f>
        <v>1</v>
      </c>
      <c r="P39">
        <f>_xlfn.XLOOKUP($A39,'P2'!$A$2:$A$342,'P2'!$T$2:$T$342,"X")</f>
        <v>1</v>
      </c>
      <c r="Q39">
        <f>_xlfn.XLOOKUP($A39,'P2'!$A$2:$A$342,'P2'!$U$2:$U$342,"X")</f>
        <v>1</v>
      </c>
      <c r="R39">
        <f>_xlfn.XLOOKUP($A39,'P2'!$A$2:$A$342,'P2'!$V$2:$V$342,"X")</f>
        <v>1</v>
      </c>
      <c r="S39">
        <f>_xlfn.XLOOKUP($A39,'P2'!$A$2:$A$342,'P2'!$W$2:$W$342,"X")</f>
        <v>1</v>
      </c>
      <c r="T39">
        <f>_xlfn.XLOOKUP($A39,'P2'!$A$2:$A$342,'P2'!$X$2:$X$342,"X")</f>
        <v>1</v>
      </c>
      <c r="U39">
        <f>_xlfn.XLOOKUP($A39,'P2'!$A$2:$A$342,'P2'!$Y$2:$Y$342,"X")</f>
        <v>1</v>
      </c>
      <c r="V39">
        <f>_xlfn.XLOOKUP($A39,'P2'!$A$2:$A$342,'P2'!$Z$2:$Z$342,"X")</f>
        <v>0</v>
      </c>
      <c r="W39">
        <f>_xlfn.XLOOKUP($A39,'P2'!$A$2:$A$342,'P2'!$AA$2:$AA$342,"X")</f>
        <v>0</v>
      </c>
      <c r="X39">
        <f>_xlfn.XLOOKUP($A39,'P2'!$A$2:$A$342,'P2'!$AB$2:$AB$342,"X")</f>
        <v>0</v>
      </c>
      <c r="Y39" s="12">
        <f>_xlfn.XLOOKUP($A39,'P2'!$A$2:$A$342,'P2'!$R$2:$R$342,"X")</f>
        <v>25.2</v>
      </c>
    </row>
    <row r="40" spans="1:25" ht="18.75">
      <c r="A40" s="5">
        <v>5371612</v>
      </c>
      <c r="B40" s="7">
        <v>1</v>
      </c>
      <c r="C40" s="8" t="s">
        <v>15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 s="12">
        <v>4.8</v>
      </c>
      <c r="O40">
        <f>_xlfn.XLOOKUP($A40,'P2'!$A$2:$A$342,'P2'!$S$2:$S$342,"X")</f>
        <v>1</v>
      </c>
      <c r="P40">
        <f>_xlfn.XLOOKUP($A40,'P2'!$A$2:$A$342,'P2'!$T$2:$T$342,"X")</f>
        <v>0</v>
      </c>
      <c r="Q40">
        <f>_xlfn.XLOOKUP($A40,'P2'!$A$2:$A$342,'P2'!$U$2:$U$342,"X")</f>
        <v>0</v>
      </c>
      <c r="R40">
        <f>_xlfn.XLOOKUP($A40,'P2'!$A$2:$A$342,'P2'!$V$2:$V$342,"X")</f>
        <v>0</v>
      </c>
      <c r="S40">
        <f>_xlfn.XLOOKUP($A40,'P2'!$A$2:$A$342,'P2'!$W$2:$W$342,"X")</f>
        <v>0</v>
      </c>
      <c r="T40">
        <f>_xlfn.XLOOKUP($A40,'P2'!$A$2:$A$342,'P2'!$X$2:$X$342,"X")</f>
        <v>0</v>
      </c>
      <c r="U40">
        <f>_xlfn.XLOOKUP($A40,'P2'!$A$2:$A$342,'P2'!$Y$2:$Y$342,"X")</f>
        <v>0</v>
      </c>
      <c r="V40">
        <f>_xlfn.XLOOKUP($A40,'P2'!$A$2:$A$342,'P2'!$Z$2:$Z$342,"X")</f>
        <v>0</v>
      </c>
      <c r="W40">
        <f>_xlfn.XLOOKUP($A40,'P2'!$A$2:$A$342,'P2'!$AA$2:$AA$342,"X")</f>
        <v>0</v>
      </c>
      <c r="X40">
        <f>_xlfn.XLOOKUP($A40,'P2'!$A$2:$A$342,'P2'!$AB$2:$AB$342,"X")</f>
        <v>0</v>
      </c>
      <c r="Y40" s="12">
        <f>_xlfn.XLOOKUP($A40,'P2'!$A$2:$A$342,'P2'!$R$2:$R$342,"X")</f>
        <v>3.6</v>
      </c>
    </row>
    <row r="41" spans="1:25" ht="18.75">
      <c r="A41" s="5">
        <v>5376189</v>
      </c>
      <c r="B41" s="7">
        <v>1</v>
      </c>
      <c r="C41" s="8" t="s">
        <v>5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 s="12">
        <v>16.8</v>
      </c>
      <c r="O41">
        <f>_xlfn.XLOOKUP($A41,'P2'!$A$2:$A$342,'P2'!$S$2:$S$342,"X")</f>
        <v>1</v>
      </c>
      <c r="P41">
        <f>_xlfn.XLOOKUP($A41,'P2'!$A$2:$A$342,'P2'!$T$2:$T$342,"X")</f>
        <v>1</v>
      </c>
      <c r="Q41">
        <f>_xlfn.XLOOKUP($A41,'P2'!$A$2:$A$342,'P2'!$U$2:$U$342,"X")</f>
        <v>0</v>
      </c>
      <c r="R41">
        <f>_xlfn.XLOOKUP($A41,'P2'!$A$2:$A$342,'P2'!$V$2:$V$342,"X")</f>
        <v>0</v>
      </c>
      <c r="S41">
        <f>_xlfn.XLOOKUP($A41,'P2'!$A$2:$A$342,'P2'!$W$2:$W$342,"X")</f>
        <v>1</v>
      </c>
      <c r="T41">
        <f>_xlfn.XLOOKUP($A41,'P2'!$A$2:$A$342,'P2'!$X$2:$X$342,"X")</f>
        <v>1</v>
      </c>
      <c r="U41">
        <f>_xlfn.XLOOKUP($A41,'P2'!$A$2:$A$342,'P2'!$Y$2:$Y$342,"X")</f>
        <v>0</v>
      </c>
      <c r="V41">
        <f>_xlfn.XLOOKUP($A41,'P2'!$A$2:$A$342,'P2'!$Z$2:$Z$342,"X")</f>
        <v>0</v>
      </c>
      <c r="W41">
        <f>_xlfn.XLOOKUP($A41,'P2'!$A$2:$A$342,'P2'!$AA$2:$AA$342,"X")</f>
        <v>1</v>
      </c>
      <c r="X41">
        <f>_xlfn.XLOOKUP($A41,'P2'!$A$2:$A$342,'P2'!$AB$2:$AB$342,"X")</f>
        <v>0</v>
      </c>
      <c r="Y41" s="12">
        <f>_xlfn.XLOOKUP($A41,'P2'!$A$2:$A$342,'P2'!$R$2:$R$342,"X")</f>
        <v>18</v>
      </c>
    </row>
    <row r="42" spans="1:25" ht="18.75">
      <c r="A42" s="5">
        <v>5366564</v>
      </c>
      <c r="B42" s="7">
        <v>1</v>
      </c>
      <c r="C42" s="8" t="s">
        <v>15</v>
      </c>
      <c r="D42">
        <v>1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  <c r="K42">
        <v>0</v>
      </c>
      <c r="L42">
        <v>1</v>
      </c>
      <c r="M42">
        <v>0</v>
      </c>
      <c r="N42" s="12">
        <v>9.6</v>
      </c>
      <c r="O42">
        <f>_xlfn.XLOOKUP($A42,'P2'!$A$2:$A$342,'P2'!$S$2:$S$342,"X")</f>
        <v>0</v>
      </c>
      <c r="P42">
        <f>_xlfn.XLOOKUP($A42,'P2'!$A$2:$A$342,'P2'!$T$2:$T$342,"X")</f>
        <v>0</v>
      </c>
      <c r="Q42">
        <f>_xlfn.XLOOKUP($A42,'P2'!$A$2:$A$342,'P2'!$U$2:$U$342,"X")</f>
        <v>0</v>
      </c>
      <c r="R42">
        <f>_xlfn.XLOOKUP($A42,'P2'!$A$2:$A$342,'P2'!$V$2:$V$342,"X")</f>
        <v>0</v>
      </c>
      <c r="S42">
        <f>_xlfn.XLOOKUP($A42,'P2'!$A$2:$A$342,'P2'!$W$2:$W$342,"X")</f>
        <v>0</v>
      </c>
      <c r="T42">
        <f>_xlfn.XLOOKUP($A42,'P2'!$A$2:$A$342,'P2'!$X$2:$X$342,"X")</f>
        <v>0</v>
      </c>
      <c r="U42">
        <f>_xlfn.XLOOKUP($A42,'P2'!$A$2:$A$342,'P2'!$Y$2:$Y$342,"X")</f>
        <v>0</v>
      </c>
      <c r="V42">
        <f>_xlfn.XLOOKUP($A42,'P2'!$A$2:$A$342,'P2'!$Z$2:$Z$342,"X")</f>
        <v>0</v>
      </c>
      <c r="W42">
        <f>_xlfn.XLOOKUP($A42,'P2'!$A$2:$A$342,'P2'!$AA$2:$AA$342,"X")</f>
        <v>0</v>
      </c>
      <c r="X42">
        <f>_xlfn.XLOOKUP($A42,'P2'!$A$2:$A$342,'P2'!$AB$2:$AB$342,"X")</f>
        <v>0</v>
      </c>
      <c r="Y42" s="12">
        <f>_xlfn.XLOOKUP($A42,'P2'!$A$2:$A$342,'P2'!$R$2:$R$342,"X")</f>
        <v>0</v>
      </c>
    </row>
    <row r="43" spans="1:25" ht="18.75">
      <c r="A43" s="5">
        <v>5376748</v>
      </c>
      <c r="B43" s="7">
        <v>1</v>
      </c>
      <c r="C43" s="8" t="s">
        <v>19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2">
        <v>2.4</v>
      </c>
      <c r="O43">
        <f>_xlfn.XLOOKUP($A43,'P2'!$A$2:$A$342,'P2'!$S$2:$S$342,"X")</f>
        <v>0</v>
      </c>
      <c r="P43">
        <f>_xlfn.XLOOKUP($A43,'P2'!$A$2:$A$342,'P2'!$T$2:$T$342,"X")</f>
        <v>0</v>
      </c>
      <c r="Q43">
        <f>_xlfn.XLOOKUP($A43,'P2'!$A$2:$A$342,'P2'!$U$2:$U$342,"X")</f>
        <v>0</v>
      </c>
      <c r="R43">
        <f>_xlfn.XLOOKUP($A43,'P2'!$A$2:$A$342,'P2'!$V$2:$V$342,"X")</f>
        <v>0</v>
      </c>
      <c r="S43">
        <f>_xlfn.XLOOKUP($A43,'P2'!$A$2:$A$342,'P2'!$W$2:$W$342,"X")</f>
        <v>0</v>
      </c>
      <c r="T43">
        <f>_xlfn.XLOOKUP($A43,'P2'!$A$2:$A$342,'P2'!$X$2:$X$342,"X")</f>
        <v>0</v>
      </c>
      <c r="U43">
        <f>_xlfn.XLOOKUP($A43,'P2'!$A$2:$A$342,'P2'!$Y$2:$Y$342,"X")</f>
        <v>0</v>
      </c>
      <c r="V43">
        <f>_xlfn.XLOOKUP($A43,'P2'!$A$2:$A$342,'P2'!$Z$2:$Z$342,"X")</f>
        <v>0</v>
      </c>
      <c r="W43">
        <f>_xlfn.XLOOKUP($A43,'P2'!$A$2:$A$342,'P2'!$AA$2:$AA$342,"X")</f>
        <v>0</v>
      </c>
      <c r="X43">
        <f>_xlfn.XLOOKUP($A43,'P2'!$A$2:$A$342,'P2'!$AB$2:$AB$342,"X")</f>
        <v>0</v>
      </c>
      <c r="Y43" s="12">
        <f>_xlfn.XLOOKUP($A43,'P2'!$A$2:$A$342,'P2'!$R$2:$R$342,"X")</f>
        <v>0</v>
      </c>
    </row>
    <row r="44" spans="1:25" ht="18.75">
      <c r="A44" s="5">
        <v>5513723</v>
      </c>
      <c r="B44" s="7">
        <v>1</v>
      </c>
      <c r="C44" s="8" t="s">
        <v>10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 s="12">
        <v>4.8</v>
      </c>
      <c r="O44">
        <f>_xlfn.XLOOKUP($A44,'P2'!$A$2:$A$342,'P2'!$S$2:$S$342,"X")</f>
        <v>0</v>
      </c>
      <c r="P44">
        <f>_xlfn.XLOOKUP($A44,'P2'!$A$2:$A$342,'P2'!$T$2:$T$342,"X")</f>
        <v>0</v>
      </c>
      <c r="Q44">
        <f>_xlfn.XLOOKUP($A44,'P2'!$A$2:$A$342,'P2'!$U$2:$U$342,"X")</f>
        <v>0</v>
      </c>
      <c r="R44">
        <f>_xlfn.XLOOKUP($A44,'P2'!$A$2:$A$342,'P2'!$V$2:$V$342,"X")</f>
        <v>0</v>
      </c>
      <c r="S44">
        <f>_xlfn.XLOOKUP($A44,'P2'!$A$2:$A$342,'P2'!$W$2:$W$342,"X")</f>
        <v>0</v>
      </c>
      <c r="T44">
        <f>_xlfn.XLOOKUP($A44,'P2'!$A$2:$A$342,'P2'!$X$2:$X$342,"X")</f>
        <v>0</v>
      </c>
      <c r="U44">
        <f>_xlfn.XLOOKUP($A44,'P2'!$A$2:$A$342,'P2'!$Y$2:$Y$342,"X")</f>
        <v>0</v>
      </c>
      <c r="V44">
        <f>_xlfn.XLOOKUP($A44,'P2'!$A$2:$A$342,'P2'!$Z$2:$Z$342,"X")</f>
        <v>0</v>
      </c>
      <c r="W44">
        <f>_xlfn.XLOOKUP($A44,'P2'!$A$2:$A$342,'P2'!$AA$2:$AA$342,"X")</f>
        <v>0</v>
      </c>
      <c r="X44">
        <f>_xlfn.XLOOKUP($A44,'P2'!$A$2:$A$342,'P2'!$AB$2:$AB$342,"X")</f>
        <v>0</v>
      </c>
      <c r="Y44" s="12">
        <f>_xlfn.XLOOKUP($A44,'P2'!$A$2:$A$342,'P2'!$R$2:$R$342,"X")</f>
        <v>0</v>
      </c>
    </row>
    <row r="45" spans="1:25" ht="18.75">
      <c r="A45" s="5">
        <v>5291922</v>
      </c>
      <c r="B45" s="7">
        <v>1</v>
      </c>
      <c r="C45" s="8" t="s">
        <v>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2" t="s">
        <v>8</v>
      </c>
      <c r="O45">
        <f>_xlfn.XLOOKUP($A45,'P2'!$A$2:$A$342,'P2'!$S$2:$S$342,"X")</f>
        <v>0</v>
      </c>
      <c r="P45">
        <f>_xlfn.XLOOKUP($A45,'P2'!$A$2:$A$342,'P2'!$T$2:$T$342,"X")</f>
        <v>0</v>
      </c>
      <c r="Q45">
        <f>_xlfn.XLOOKUP($A45,'P2'!$A$2:$A$342,'P2'!$U$2:$U$342,"X")</f>
        <v>0</v>
      </c>
      <c r="R45">
        <f>_xlfn.XLOOKUP($A45,'P2'!$A$2:$A$342,'P2'!$V$2:$V$342,"X")</f>
        <v>0</v>
      </c>
      <c r="S45">
        <f>_xlfn.XLOOKUP($A45,'P2'!$A$2:$A$342,'P2'!$W$2:$W$342,"X")</f>
        <v>0</v>
      </c>
      <c r="T45">
        <f>_xlfn.XLOOKUP($A45,'P2'!$A$2:$A$342,'P2'!$X$2:$X$342,"X")</f>
        <v>0</v>
      </c>
      <c r="U45">
        <f>_xlfn.XLOOKUP($A45,'P2'!$A$2:$A$342,'P2'!$Y$2:$Y$342,"X")</f>
        <v>0</v>
      </c>
      <c r="V45">
        <f>_xlfn.XLOOKUP($A45,'P2'!$A$2:$A$342,'P2'!$Z$2:$Z$342,"X")</f>
        <v>0</v>
      </c>
      <c r="W45">
        <f>_xlfn.XLOOKUP($A45,'P2'!$A$2:$A$342,'P2'!$AA$2:$AA$342,"X")</f>
        <v>0</v>
      </c>
      <c r="X45">
        <f>_xlfn.XLOOKUP($A45,'P2'!$A$2:$A$342,'P2'!$AB$2:$AB$342,"X")</f>
        <v>0</v>
      </c>
      <c r="Y45" s="12">
        <f>_xlfn.XLOOKUP($A45,'P2'!$A$2:$A$342,'P2'!$R$2:$R$342,"X")</f>
        <v>0</v>
      </c>
    </row>
    <row r="46" spans="1:25" ht="18.75">
      <c r="A46" s="5">
        <v>5406665</v>
      </c>
      <c r="B46" s="7">
        <v>1</v>
      </c>
      <c r="C46" s="8" t="s">
        <v>19</v>
      </c>
      <c r="D46">
        <v>0</v>
      </c>
      <c r="E46">
        <v>0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 s="12">
        <v>14.399999999999999</v>
      </c>
      <c r="O46">
        <f>_xlfn.XLOOKUP($A46,'P2'!$A$2:$A$342,'P2'!$S$2:$S$342,"X")</f>
        <v>1</v>
      </c>
      <c r="P46">
        <f>_xlfn.XLOOKUP($A46,'P2'!$A$2:$A$342,'P2'!$T$2:$T$342,"X")</f>
        <v>0</v>
      </c>
      <c r="Q46">
        <f>_xlfn.XLOOKUP($A46,'P2'!$A$2:$A$342,'P2'!$U$2:$U$342,"X")</f>
        <v>0</v>
      </c>
      <c r="R46">
        <f>_xlfn.XLOOKUP($A46,'P2'!$A$2:$A$342,'P2'!$V$2:$V$342,"X")</f>
        <v>1</v>
      </c>
      <c r="S46">
        <f>_xlfn.XLOOKUP($A46,'P2'!$A$2:$A$342,'P2'!$W$2:$W$342,"X")</f>
        <v>0</v>
      </c>
      <c r="T46">
        <f>_xlfn.XLOOKUP($A46,'P2'!$A$2:$A$342,'P2'!$X$2:$X$342,"X")</f>
        <v>0</v>
      </c>
      <c r="U46">
        <f>_xlfn.XLOOKUP($A46,'P2'!$A$2:$A$342,'P2'!$Y$2:$Y$342,"X")</f>
        <v>0</v>
      </c>
      <c r="V46">
        <f>_xlfn.XLOOKUP($A46,'P2'!$A$2:$A$342,'P2'!$Z$2:$Z$342,"X")</f>
        <v>0</v>
      </c>
      <c r="W46">
        <f>_xlfn.XLOOKUP($A46,'P2'!$A$2:$A$342,'P2'!$AA$2:$AA$342,"X")</f>
        <v>0</v>
      </c>
      <c r="X46">
        <f>_xlfn.XLOOKUP($A46,'P2'!$A$2:$A$342,'P2'!$AB$2:$AB$342,"X")</f>
        <v>0</v>
      </c>
      <c r="Y46" s="12">
        <f>_xlfn.XLOOKUP($A46,'P2'!$A$2:$A$342,'P2'!$R$2:$R$342,"X")</f>
        <v>7.2</v>
      </c>
    </row>
    <row r="47" spans="1:25" ht="18.75">
      <c r="A47" s="5">
        <v>5299624</v>
      </c>
      <c r="B47" s="7">
        <v>1</v>
      </c>
      <c r="C47" s="8" t="s">
        <v>6</v>
      </c>
      <c r="D47">
        <v>1</v>
      </c>
      <c r="E47">
        <v>0</v>
      </c>
      <c r="F47">
        <v>0</v>
      </c>
      <c r="G47">
        <v>1</v>
      </c>
      <c r="H47">
        <v>1</v>
      </c>
      <c r="I47">
        <v>1</v>
      </c>
      <c r="J47">
        <v>0</v>
      </c>
      <c r="K47">
        <v>1</v>
      </c>
      <c r="L47">
        <v>0</v>
      </c>
      <c r="M47">
        <v>0</v>
      </c>
      <c r="N47" s="12">
        <v>12</v>
      </c>
      <c r="O47">
        <f>_xlfn.XLOOKUP($A47,'P2'!$A$2:$A$342,'P2'!$S$2:$S$342,"X")</f>
        <v>1</v>
      </c>
      <c r="P47">
        <f>_xlfn.XLOOKUP($A47,'P2'!$A$2:$A$342,'P2'!$T$2:$T$342,"X")</f>
        <v>0</v>
      </c>
      <c r="Q47">
        <f>_xlfn.XLOOKUP($A47,'P2'!$A$2:$A$342,'P2'!$U$2:$U$342,"X")</f>
        <v>0</v>
      </c>
      <c r="R47">
        <f>_xlfn.XLOOKUP($A47,'P2'!$A$2:$A$342,'P2'!$V$2:$V$342,"X")</f>
        <v>1</v>
      </c>
      <c r="S47">
        <f>_xlfn.XLOOKUP($A47,'P2'!$A$2:$A$342,'P2'!$W$2:$W$342,"X")</f>
        <v>0</v>
      </c>
      <c r="T47">
        <f>_xlfn.XLOOKUP($A47,'P2'!$A$2:$A$342,'P2'!$X$2:$X$342,"X")</f>
        <v>0</v>
      </c>
      <c r="U47">
        <f>_xlfn.XLOOKUP($A47,'P2'!$A$2:$A$342,'P2'!$Y$2:$Y$342,"X")</f>
        <v>0</v>
      </c>
      <c r="V47">
        <f>_xlfn.XLOOKUP($A47,'P2'!$A$2:$A$342,'P2'!$Z$2:$Z$342,"X")</f>
        <v>0</v>
      </c>
      <c r="W47">
        <f>_xlfn.XLOOKUP($A47,'P2'!$A$2:$A$342,'P2'!$AA$2:$AA$342,"X")</f>
        <v>1</v>
      </c>
      <c r="X47">
        <f>_xlfn.XLOOKUP($A47,'P2'!$A$2:$A$342,'P2'!$AB$2:$AB$342,"X")</f>
        <v>0</v>
      </c>
      <c r="Y47" s="12">
        <f>_xlfn.XLOOKUP($A47,'P2'!$A$2:$A$342,'P2'!$R$2:$R$342,"X")</f>
        <v>10.8</v>
      </c>
    </row>
    <row r="48" spans="1:25" ht="18.75">
      <c r="A48" s="5">
        <v>5412862</v>
      </c>
      <c r="B48" s="7">
        <v>1</v>
      </c>
      <c r="C48" s="8" t="s">
        <v>6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1</v>
      </c>
      <c r="K48">
        <v>1</v>
      </c>
      <c r="L48">
        <v>1</v>
      </c>
      <c r="M48">
        <v>0</v>
      </c>
      <c r="N48" s="12">
        <v>12</v>
      </c>
      <c r="O48">
        <f>_xlfn.XLOOKUP($A48,'P2'!$A$2:$A$342,'P2'!$S$2:$S$342,"X")</f>
        <v>1</v>
      </c>
      <c r="P48">
        <f>_xlfn.XLOOKUP($A48,'P2'!$A$2:$A$342,'P2'!$T$2:$T$342,"X")</f>
        <v>0</v>
      </c>
      <c r="Q48">
        <f>_xlfn.XLOOKUP($A48,'P2'!$A$2:$A$342,'P2'!$U$2:$U$342,"X")</f>
        <v>1</v>
      </c>
      <c r="R48">
        <f>_xlfn.XLOOKUP($A48,'P2'!$A$2:$A$342,'P2'!$V$2:$V$342,"X")</f>
        <v>1</v>
      </c>
      <c r="S48">
        <f>_xlfn.XLOOKUP($A48,'P2'!$A$2:$A$342,'P2'!$W$2:$W$342,"X")</f>
        <v>0</v>
      </c>
      <c r="T48">
        <f>_xlfn.XLOOKUP($A48,'P2'!$A$2:$A$342,'P2'!$X$2:$X$342,"X")</f>
        <v>1</v>
      </c>
      <c r="U48">
        <f>_xlfn.XLOOKUP($A48,'P2'!$A$2:$A$342,'P2'!$Y$2:$Y$342,"X")</f>
        <v>0</v>
      </c>
      <c r="V48">
        <f>_xlfn.XLOOKUP($A48,'P2'!$A$2:$A$342,'P2'!$Z$2:$Z$342,"X")</f>
        <v>0</v>
      </c>
      <c r="W48">
        <f>_xlfn.XLOOKUP($A48,'P2'!$A$2:$A$342,'P2'!$AA$2:$AA$342,"X")</f>
        <v>0</v>
      </c>
      <c r="X48">
        <f>_xlfn.XLOOKUP($A48,'P2'!$A$2:$A$342,'P2'!$AB$2:$AB$342,"X")</f>
        <v>0</v>
      </c>
      <c r="Y48" s="12">
        <f>_xlfn.XLOOKUP($A48,'P2'!$A$2:$A$342,'P2'!$R$2:$R$342,"X")</f>
        <v>14.4</v>
      </c>
    </row>
    <row r="49" spans="1:25" ht="18.75">
      <c r="A49" s="5">
        <v>5185652</v>
      </c>
      <c r="B49" s="7">
        <v>1</v>
      </c>
      <c r="C49" s="8" t="s">
        <v>17</v>
      </c>
      <c r="D49">
        <v>0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1</v>
      </c>
      <c r="M49">
        <v>1</v>
      </c>
      <c r="N49" s="12">
        <v>16.8</v>
      </c>
      <c r="O49">
        <f>_xlfn.XLOOKUP($A49,'P2'!$A$2:$A$342,'P2'!$S$2:$S$342,"X")</f>
        <v>1</v>
      </c>
      <c r="P49">
        <f>_xlfn.XLOOKUP($A49,'P2'!$A$2:$A$342,'P2'!$T$2:$T$342,"X")</f>
        <v>0</v>
      </c>
      <c r="Q49">
        <f>_xlfn.XLOOKUP($A49,'P2'!$A$2:$A$342,'P2'!$U$2:$U$342,"X")</f>
        <v>1</v>
      </c>
      <c r="R49">
        <f>_xlfn.XLOOKUP($A49,'P2'!$A$2:$A$342,'P2'!$V$2:$V$342,"X")</f>
        <v>1</v>
      </c>
      <c r="S49">
        <f>_xlfn.XLOOKUP($A49,'P2'!$A$2:$A$342,'P2'!$W$2:$W$342,"X")</f>
        <v>0</v>
      </c>
      <c r="T49">
        <f>_xlfn.XLOOKUP($A49,'P2'!$A$2:$A$342,'P2'!$X$2:$X$342,"X")</f>
        <v>1</v>
      </c>
      <c r="U49">
        <f>_xlfn.XLOOKUP($A49,'P2'!$A$2:$A$342,'P2'!$Y$2:$Y$342,"X")</f>
        <v>1</v>
      </c>
      <c r="V49">
        <f>_xlfn.XLOOKUP($A49,'P2'!$A$2:$A$342,'P2'!$Z$2:$Z$342,"X")</f>
        <v>1</v>
      </c>
      <c r="W49">
        <f>_xlfn.XLOOKUP($A49,'P2'!$A$2:$A$342,'P2'!$AA$2:$AA$342,"X")</f>
        <v>0</v>
      </c>
      <c r="X49">
        <f>_xlfn.XLOOKUP($A49,'P2'!$A$2:$A$342,'P2'!$AB$2:$AB$342,"X")</f>
        <v>0</v>
      </c>
      <c r="Y49" s="12">
        <f>_xlfn.XLOOKUP($A49,'P2'!$A$2:$A$342,'P2'!$R$2:$R$342,"X")</f>
        <v>21.6</v>
      </c>
    </row>
    <row r="50" spans="1:25" ht="18.75">
      <c r="A50" s="5">
        <v>5725093</v>
      </c>
      <c r="B50" s="7">
        <v>1</v>
      </c>
      <c r="C50" s="8" t="s">
        <v>1</v>
      </c>
      <c r="D50">
        <v>1</v>
      </c>
      <c r="E50">
        <v>0</v>
      </c>
      <c r="F50">
        <v>0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 s="12">
        <v>19.2</v>
      </c>
      <c r="O50">
        <f>_xlfn.XLOOKUP($A50,'P2'!$A$2:$A$342,'P2'!$S$2:$S$342,"X")</f>
        <v>1</v>
      </c>
      <c r="P50">
        <f>_xlfn.XLOOKUP($A50,'P2'!$A$2:$A$342,'P2'!$T$2:$T$342,"X")</f>
        <v>0</v>
      </c>
      <c r="Q50">
        <f>_xlfn.XLOOKUP($A50,'P2'!$A$2:$A$342,'P2'!$U$2:$U$342,"X")</f>
        <v>1</v>
      </c>
      <c r="R50">
        <f>_xlfn.XLOOKUP($A50,'P2'!$A$2:$A$342,'P2'!$V$2:$V$342,"X")</f>
        <v>1</v>
      </c>
      <c r="S50">
        <f>_xlfn.XLOOKUP($A50,'P2'!$A$2:$A$342,'P2'!$W$2:$W$342,"X")</f>
        <v>1</v>
      </c>
      <c r="T50">
        <f>_xlfn.XLOOKUP($A50,'P2'!$A$2:$A$342,'P2'!$X$2:$X$342,"X")</f>
        <v>1</v>
      </c>
      <c r="U50">
        <f>_xlfn.XLOOKUP($A50,'P2'!$A$2:$A$342,'P2'!$Y$2:$Y$342,"X")</f>
        <v>1</v>
      </c>
      <c r="V50">
        <f>_xlfn.XLOOKUP($A50,'P2'!$A$2:$A$342,'P2'!$Z$2:$Z$342,"X")</f>
        <v>1</v>
      </c>
      <c r="W50">
        <f>_xlfn.XLOOKUP($A50,'P2'!$A$2:$A$342,'P2'!$AA$2:$AA$342,"X")</f>
        <v>1</v>
      </c>
      <c r="X50">
        <f>_xlfn.XLOOKUP($A50,'P2'!$A$2:$A$342,'P2'!$AB$2:$AB$342,"X")</f>
        <v>1</v>
      </c>
      <c r="Y50" s="12">
        <f>_xlfn.XLOOKUP($A50,'P2'!$A$2:$A$342,'P2'!$R$2:$R$342,"X")</f>
        <v>32.4</v>
      </c>
    </row>
    <row r="51" spans="1:25" ht="18.75">
      <c r="A51" s="5">
        <v>5559377</v>
      </c>
      <c r="B51" s="7">
        <v>1</v>
      </c>
      <c r="C51" s="8" t="s">
        <v>24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0</v>
      </c>
      <c r="K51">
        <v>1</v>
      </c>
      <c r="L51">
        <v>1</v>
      </c>
      <c r="M51">
        <v>0</v>
      </c>
      <c r="N51" s="12">
        <v>14.399999999999999</v>
      </c>
      <c r="O51">
        <f>_xlfn.XLOOKUP($A51,'P2'!$A$2:$A$342,'P2'!$S$2:$S$342,"X")</f>
        <v>0</v>
      </c>
      <c r="P51">
        <f>_xlfn.XLOOKUP($A51,'P2'!$A$2:$A$342,'P2'!$T$2:$T$342,"X")</f>
        <v>0</v>
      </c>
      <c r="Q51">
        <f>_xlfn.XLOOKUP($A51,'P2'!$A$2:$A$342,'P2'!$U$2:$U$342,"X")</f>
        <v>0</v>
      </c>
      <c r="R51">
        <f>_xlfn.XLOOKUP($A51,'P2'!$A$2:$A$342,'P2'!$V$2:$V$342,"X")</f>
        <v>0</v>
      </c>
      <c r="S51">
        <f>_xlfn.XLOOKUP($A51,'P2'!$A$2:$A$342,'P2'!$W$2:$W$342,"X")</f>
        <v>0</v>
      </c>
      <c r="T51">
        <f>_xlfn.XLOOKUP($A51,'P2'!$A$2:$A$342,'P2'!$X$2:$X$342,"X")</f>
        <v>0</v>
      </c>
      <c r="U51">
        <f>_xlfn.XLOOKUP($A51,'P2'!$A$2:$A$342,'P2'!$Y$2:$Y$342,"X")</f>
        <v>0</v>
      </c>
      <c r="V51">
        <f>_xlfn.XLOOKUP($A51,'P2'!$A$2:$A$342,'P2'!$Z$2:$Z$342,"X")</f>
        <v>0</v>
      </c>
      <c r="W51">
        <f>_xlfn.XLOOKUP($A51,'P2'!$A$2:$A$342,'P2'!$AA$2:$AA$342,"X")</f>
        <v>0</v>
      </c>
      <c r="X51">
        <f>_xlfn.XLOOKUP($A51,'P2'!$A$2:$A$342,'P2'!$AB$2:$AB$342,"X")</f>
        <v>0</v>
      </c>
      <c r="Y51" s="12">
        <f>_xlfn.XLOOKUP($A51,'P2'!$A$2:$A$342,'P2'!$R$2:$R$342,"X")</f>
        <v>0</v>
      </c>
    </row>
    <row r="52" spans="1:25" ht="18.75">
      <c r="A52" s="5">
        <v>5346503</v>
      </c>
      <c r="B52" s="7">
        <v>1</v>
      </c>
      <c r="C52" s="8" t="s">
        <v>25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 s="12">
        <v>24</v>
      </c>
      <c r="O52">
        <f>_xlfn.XLOOKUP($A52,'P2'!$A$2:$A$342,'P2'!$S$2:$S$342,"X")</f>
        <v>1</v>
      </c>
      <c r="P52">
        <f>_xlfn.XLOOKUP($A52,'P2'!$A$2:$A$342,'P2'!$T$2:$T$342,"X")</f>
        <v>1</v>
      </c>
      <c r="Q52">
        <f>_xlfn.XLOOKUP($A52,'P2'!$A$2:$A$342,'P2'!$U$2:$U$342,"X")</f>
        <v>1</v>
      </c>
      <c r="R52">
        <f>_xlfn.XLOOKUP($A52,'P2'!$A$2:$A$342,'P2'!$V$2:$V$342,"X")</f>
        <v>1</v>
      </c>
      <c r="S52">
        <f>_xlfn.XLOOKUP($A52,'P2'!$A$2:$A$342,'P2'!$W$2:$W$342,"X")</f>
        <v>1</v>
      </c>
      <c r="T52">
        <f>_xlfn.XLOOKUP($A52,'P2'!$A$2:$A$342,'P2'!$X$2:$X$342,"X")</f>
        <v>1</v>
      </c>
      <c r="U52">
        <f>_xlfn.XLOOKUP($A52,'P2'!$A$2:$A$342,'P2'!$Y$2:$Y$342,"X")</f>
        <v>1</v>
      </c>
      <c r="V52">
        <f>_xlfn.XLOOKUP($A52,'P2'!$A$2:$A$342,'P2'!$Z$2:$Z$342,"X")</f>
        <v>1</v>
      </c>
      <c r="W52">
        <f>_xlfn.XLOOKUP($A52,'P2'!$A$2:$A$342,'P2'!$AA$2:$AA$342,"X")</f>
        <v>0</v>
      </c>
      <c r="X52">
        <f>_xlfn.XLOOKUP($A52,'P2'!$A$2:$A$342,'P2'!$AB$2:$AB$342,"X")</f>
        <v>0</v>
      </c>
      <c r="Y52" s="12">
        <f>_xlfn.XLOOKUP($A52,'P2'!$A$2:$A$342,'P2'!$R$2:$R$342,"X")</f>
        <v>28.8</v>
      </c>
    </row>
    <row r="53" spans="1:25" ht="18.75">
      <c r="A53" s="5">
        <v>5495796</v>
      </c>
      <c r="B53" s="7">
        <v>1</v>
      </c>
      <c r="C53" s="8" t="s">
        <v>17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2" t="s">
        <v>8</v>
      </c>
      <c r="O53">
        <f>_xlfn.XLOOKUP($A53,'P2'!$A$2:$A$342,'P2'!$S$2:$S$342,"X")</f>
        <v>0</v>
      </c>
      <c r="P53">
        <f>_xlfn.XLOOKUP($A53,'P2'!$A$2:$A$342,'P2'!$T$2:$T$342,"X")</f>
        <v>0</v>
      </c>
      <c r="Q53">
        <f>_xlfn.XLOOKUP($A53,'P2'!$A$2:$A$342,'P2'!$U$2:$U$342,"X")</f>
        <v>0</v>
      </c>
      <c r="R53">
        <f>_xlfn.XLOOKUP($A53,'P2'!$A$2:$A$342,'P2'!$V$2:$V$342,"X")</f>
        <v>0</v>
      </c>
      <c r="S53">
        <f>_xlfn.XLOOKUP($A53,'P2'!$A$2:$A$342,'P2'!$W$2:$W$342,"X")</f>
        <v>0</v>
      </c>
      <c r="T53">
        <f>_xlfn.XLOOKUP($A53,'P2'!$A$2:$A$342,'P2'!$X$2:$X$342,"X")</f>
        <v>0</v>
      </c>
      <c r="U53">
        <f>_xlfn.XLOOKUP($A53,'P2'!$A$2:$A$342,'P2'!$Y$2:$Y$342,"X")</f>
        <v>0</v>
      </c>
      <c r="V53">
        <f>_xlfn.XLOOKUP($A53,'P2'!$A$2:$A$342,'P2'!$Z$2:$Z$342,"X")</f>
        <v>0</v>
      </c>
      <c r="W53">
        <f>_xlfn.XLOOKUP($A53,'P2'!$A$2:$A$342,'P2'!$AA$2:$AA$342,"X")</f>
        <v>0</v>
      </c>
      <c r="X53">
        <f>_xlfn.XLOOKUP($A53,'P2'!$A$2:$A$342,'P2'!$AB$2:$AB$342,"X")</f>
        <v>0</v>
      </c>
      <c r="Y53" s="12">
        <f>_xlfn.XLOOKUP($A53,'P2'!$A$2:$A$342,'P2'!$R$2:$R$342,"X")</f>
        <v>0</v>
      </c>
    </row>
    <row r="54" spans="1:25" ht="18.75">
      <c r="A54" s="5">
        <v>5400342</v>
      </c>
      <c r="B54" s="7">
        <v>1</v>
      </c>
      <c r="C54" s="8" t="s">
        <v>14</v>
      </c>
      <c r="D54">
        <v>1</v>
      </c>
      <c r="E54">
        <v>1</v>
      </c>
      <c r="F54">
        <v>0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 s="12">
        <v>16.8</v>
      </c>
      <c r="O54">
        <f>_xlfn.XLOOKUP($A54,'P2'!$A$2:$A$342,'P2'!$S$2:$S$342,"X")</f>
        <v>1</v>
      </c>
      <c r="P54">
        <f>_xlfn.XLOOKUP($A54,'P2'!$A$2:$A$342,'P2'!$T$2:$T$342,"X")</f>
        <v>0</v>
      </c>
      <c r="Q54">
        <f>_xlfn.XLOOKUP($A54,'P2'!$A$2:$A$342,'P2'!$U$2:$U$342,"X")</f>
        <v>1</v>
      </c>
      <c r="R54">
        <f>_xlfn.XLOOKUP($A54,'P2'!$A$2:$A$342,'P2'!$V$2:$V$342,"X")</f>
        <v>1</v>
      </c>
      <c r="S54">
        <f>_xlfn.XLOOKUP($A54,'P2'!$A$2:$A$342,'P2'!$W$2:$W$342,"X")</f>
        <v>1</v>
      </c>
      <c r="T54">
        <f>_xlfn.XLOOKUP($A54,'P2'!$A$2:$A$342,'P2'!$X$2:$X$342,"X")</f>
        <v>1</v>
      </c>
      <c r="U54">
        <f>_xlfn.XLOOKUP($A54,'P2'!$A$2:$A$342,'P2'!$Y$2:$Y$342,"X")</f>
        <v>1</v>
      </c>
      <c r="V54">
        <f>_xlfn.XLOOKUP($A54,'P2'!$A$2:$A$342,'P2'!$Z$2:$Z$342,"X")</f>
        <v>1</v>
      </c>
      <c r="W54">
        <f>_xlfn.XLOOKUP($A54,'P2'!$A$2:$A$342,'P2'!$AA$2:$AA$342,"X")</f>
        <v>1</v>
      </c>
      <c r="X54">
        <f>_xlfn.XLOOKUP($A54,'P2'!$A$2:$A$342,'P2'!$AB$2:$AB$342,"X")</f>
        <v>1</v>
      </c>
      <c r="Y54" s="12">
        <f>_xlfn.XLOOKUP($A54,'P2'!$A$2:$A$342,'P2'!$R$2:$R$342,"X")</f>
        <v>32.4</v>
      </c>
    </row>
    <row r="55" spans="1:25" ht="18.75">
      <c r="A55" s="5">
        <v>5199154</v>
      </c>
      <c r="B55" s="7">
        <v>1</v>
      </c>
      <c r="C55" s="8" t="s">
        <v>25</v>
      </c>
      <c r="D55">
        <v>1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 s="12">
        <v>9.6</v>
      </c>
      <c r="O55">
        <f>_xlfn.XLOOKUP($A55,'P2'!$A$2:$A$342,'P2'!$S$2:$S$342,"X")</f>
        <v>0</v>
      </c>
      <c r="P55">
        <f>_xlfn.XLOOKUP($A55,'P2'!$A$2:$A$342,'P2'!$T$2:$T$342,"X")</f>
        <v>0</v>
      </c>
      <c r="Q55">
        <f>_xlfn.XLOOKUP($A55,'P2'!$A$2:$A$342,'P2'!$U$2:$U$342,"X")</f>
        <v>0</v>
      </c>
      <c r="R55">
        <f>_xlfn.XLOOKUP($A55,'P2'!$A$2:$A$342,'P2'!$V$2:$V$342,"X")</f>
        <v>0</v>
      </c>
      <c r="S55">
        <f>_xlfn.XLOOKUP($A55,'P2'!$A$2:$A$342,'P2'!$W$2:$W$342,"X")</f>
        <v>0</v>
      </c>
      <c r="T55">
        <f>_xlfn.XLOOKUP($A55,'P2'!$A$2:$A$342,'P2'!$X$2:$X$342,"X")</f>
        <v>0</v>
      </c>
      <c r="U55">
        <f>_xlfn.XLOOKUP($A55,'P2'!$A$2:$A$342,'P2'!$Y$2:$Y$342,"X")</f>
        <v>0</v>
      </c>
      <c r="V55">
        <f>_xlfn.XLOOKUP($A55,'P2'!$A$2:$A$342,'P2'!$Z$2:$Z$342,"X")</f>
        <v>0</v>
      </c>
      <c r="W55">
        <f>_xlfn.XLOOKUP($A55,'P2'!$A$2:$A$342,'P2'!$AA$2:$AA$342,"X")</f>
        <v>0</v>
      </c>
      <c r="X55">
        <f>_xlfn.XLOOKUP($A55,'P2'!$A$2:$A$342,'P2'!$AB$2:$AB$342,"X")</f>
        <v>0</v>
      </c>
      <c r="Y55" s="12">
        <f>_xlfn.XLOOKUP($A55,'P2'!$A$2:$A$342,'P2'!$R$2:$R$342,"X")</f>
        <v>0</v>
      </c>
    </row>
    <row r="56" spans="1:25" ht="18.75">
      <c r="A56" s="5">
        <v>5629187</v>
      </c>
      <c r="B56" s="7">
        <v>1</v>
      </c>
      <c r="C56" s="8" t="s">
        <v>13</v>
      </c>
      <c r="D56">
        <v>1</v>
      </c>
      <c r="E56">
        <v>1</v>
      </c>
      <c r="F56">
        <v>1</v>
      </c>
      <c r="G56">
        <v>1</v>
      </c>
      <c r="H56">
        <v>0</v>
      </c>
      <c r="I56">
        <v>1</v>
      </c>
      <c r="J56">
        <v>0</v>
      </c>
      <c r="K56">
        <v>0</v>
      </c>
      <c r="L56">
        <v>1</v>
      </c>
      <c r="M56">
        <v>0</v>
      </c>
      <c r="N56" s="12">
        <v>14.399999999999999</v>
      </c>
      <c r="O56">
        <f>_xlfn.XLOOKUP($A56,'P2'!$A$2:$A$342,'P2'!$S$2:$S$342,"X")</f>
        <v>1</v>
      </c>
      <c r="P56">
        <f>_xlfn.XLOOKUP($A56,'P2'!$A$2:$A$342,'P2'!$T$2:$T$342,"X")</f>
        <v>1</v>
      </c>
      <c r="Q56">
        <f>_xlfn.XLOOKUP($A56,'P2'!$A$2:$A$342,'P2'!$U$2:$U$342,"X")</f>
        <v>1</v>
      </c>
      <c r="R56">
        <f>_xlfn.XLOOKUP($A56,'P2'!$A$2:$A$342,'P2'!$V$2:$V$342,"X")</f>
        <v>1</v>
      </c>
      <c r="S56">
        <f>_xlfn.XLOOKUP($A56,'P2'!$A$2:$A$342,'P2'!$W$2:$W$342,"X")</f>
        <v>0</v>
      </c>
      <c r="T56">
        <f>_xlfn.XLOOKUP($A56,'P2'!$A$2:$A$342,'P2'!$X$2:$X$342,"X")</f>
        <v>0</v>
      </c>
      <c r="U56">
        <f>_xlfn.XLOOKUP($A56,'P2'!$A$2:$A$342,'P2'!$Y$2:$Y$342,"X")</f>
        <v>0</v>
      </c>
      <c r="V56">
        <f>_xlfn.XLOOKUP($A56,'P2'!$A$2:$A$342,'P2'!$Z$2:$Z$342,"X")</f>
        <v>1</v>
      </c>
      <c r="W56">
        <f>_xlfn.XLOOKUP($A56,'P2'!$A$2:$A$342,'P2'!$AA$2:$AA$342,"X")</f>
        <v>0</v>
      </c>
      <c r="X56">
        <f>_xlfn.XLOOKUP($A56,'P2'!$A$2:$A$342,'P2'!$AB$2:$AB$342,"X")</f>
        <v>0</v>
      </c>
      <c r="Y56" s="12">
        <f>_xlfn.XLOOKUP($A56,'P2'!$A$2:$A$342,'P2'!$R$2:$R$342,"X")</f>
        <v>18</v>
      </c>
    </row>
    <row r="57" spans="1:25" ht="18.75">
      <c r="A57" s="5">
        <v>5442535</v>
      </c>
      <c r="B57" s="7">
        <v>1</v>
      </c>
      <c r="C57" s="8" t="s">
        <v>21</v>
      </c>
      <c r="D57">
        <v>0</v>
      </c>
      <c r="E57">
        <v>0</v>
      </c>
      <c r="F57">
        <v>0</v>
      </c>
      <c r="G57">
        <v>1</v>
      </c>
      <c r="H57">
        <v>1</v>
      </c>
      <c r="I57">
        <v>0</v>
      </c>
      <c r="J57">
        <v>1</v>
      </c>
      <c r="K57">
        <v>0</v>
      </c>
      <c r="L57">
        <v>0</v>
      </c>
      <c r="M57">
        <v>0</v>
      </c>
      <c r="N57" s="12">
        <v>7.1999999999999993</v>
      </c>
      <c r="O57">
        <f>_xlfn.XLOOKUP($A57,'P2'!$A$2:$A$342,'P2'!$S$2:$S$342,"X")</f>
        <v>1</v>
      </c>
      <c r="P57">
        <f>_xlfn.XLOOKUP($A57,'P2'!$A$2:$A$342,'P2'!$T$2:$T$342,"X")</f>
        <v>0</v>
      </c>
      <c r="Q57">
        <f>_xlfn.XLOOKUP($A57,'P2'!$A$2:$A$342,'P2'!$U$2:$U$342,"X")</f>
        <v>0</v>
      </c>
      <c r="R57">
        <f>_xlfn.XLOOKUP($A57,'P2'!$A$2:$A$342,'P2'!$V$2:$V$342,"X")</f>
        <v>0</v>
      </c>
      <c r="S57">
        <f>_xlfn.XLOOKUP($A57,'P2'!$A$2:$A$342,'P2'!$W$2:$W$342,"X")</f>
        <v>0</v>
      </c>
      <c r="T57">
        <f>_xlfn.XLOOKUP($A57,'P2'!$A$2:$A$342,'P2'!$X$2:$X$342,"X")</f>
        <v>0</v>
      </c>
      <c r="U57">
        <f>_xlfn.XLOOKUP($A57,'P2'!$A$2:$A$342,'P2'!$Y$2:$Y$342,"X")</f>
        <v>0</v>
      </c>
      <c r="V57">
        <f>_xlfn.XLOOKUP($A57,'P2'!$A$2:$A$342,'P2'!$Z$2:$Z$342,"X")</f>
        <v>0</v>
      </c>
      <c r="W57">
        <f>_xlfn.XLOOKUP($A57,'P2'!$A$2:$A$342,'P2'!$AA$2:$AA$342,"X")</f>
        <v>0</v>
      </c>
      <c r="X57">
        <f>_xlfn.XLOOKUP($A57,'P2'!$A$2:$A$342,'P2'!$AB$2:$AB$342,"X")</f>
        <v>0</v>
      </c>
      <c r="Y57" s="12">
        <f>_xlfn.XLOOKUP($A57,'P2'!$A$2:$A$342,'P2'!$R$2:$R$342,"X")</f>
        <v>3.6</v>
      </c>
    </row>
    <row r="58" spans="1:25" ht="18.75">
      <c r="A58" s="5">
        <v>5401617</v>
      </c>
      <c r="B58" s="7">
        <v>1</v>
      </c>
      <c r="C58" s="8" t="s">
        <v>17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 s="12">
        <v>9.6</v>
      </c>
      <c r="O58">
        <f>_xlfn.XLOOKUP($A58,'P2'!$A$2:$A$342,'P2'!$S$2:$S$342,"X")</f>
        <v>0</v>
      </c>
      <c r="P58">
        <f>_xlfn.XLOOKUP($A58,'P2'!$A$2:$A$342,'P2'!$T$2:$T$342,"X")</f>
        <v>0</v>
      </c>
      <c r="Q58">
        <f>_xlfn.XLOOKUP($A58,'P2'!$A$2:$A$342,'P2'!$U$2:$U$342,"X")</f>
        <v>0</v>
      </c>
      <c r="R58">
        <f>_xlfn.XLOOKUP($A58,'P2'!$A$2:$A$342,'P2'!$V$2:$V$342,"X")</f>
        <v>0</v>
      </c>
      <c r="S58">
        <f>_xlfn.XLOOKUP($A58,'P2'!$A$2:$A$342,'P2'!$W$2:$W$342,"X")</f>
        <v>0</v>
      </c>
      <c r="T58">
        <f>_xlfn.XLOOKUP($A58,'P2'!$A$2:$A$342,'P2'!$X$2:$X$342,"X")</f>
        <v>0</v>
      </c>
      <c r="U58">
        <f>_xlfn.XLOOKUP($A58,'P2'!$A$2:$A$342,'P2'!$Y$2:$Y$342,"X")</f>
        <v>0</v>
      </c>
      <c r="V58">
        <f>_xlfn.XLOOKUP($A58,'P2'!$A$2:$A$342,'P2'!$Z$2:$Z$342,"X")</f>
        <v>0</v>
      </c>
      <c r="W58">
        <f>_xlfn.XLOOKUP($A58,'P2'!$A$2:$A$342,'P2'!$AA$2:$AA$342,"X")</f>
        <v>0</v>
      </c>
      <c r="X58">
        <f>_xlfn.XLOOKUP($A58,'P2'!$A$2:$A$342,'P2'!$AB$2:$AB$342,"X")</f>
        <v>0</v>
      </c>
      <c r="Y58" s="12">
        <f>_xlfn.XLOOKUP($A58,'P2'!$A$2:$A$342,'P2'!$R$2:$R$342,"X")</f>
        <v>0</v>
      </c>
    </row>
    <row r="59" spans="1:25" ht="18.75">
      <c r="A59" s="5">
        <v>5352837</v>
      </c>
      <c r="B59" s="7">
        <v>1</v>
      </c>
      <c r="C59" s="8" t="s">
        <v>6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 s="12">
        <v>24</v>
      </c>
      <c r="O59">
        <f>_xlfn.XLOOKUP($A59,'P2'!$A$2:$A$342,'P2'!$S$2:$S$342,"X")</f>
        <v>1</v>
      </c>
      <c r="P59">
        <f>_xlfn.XLOOKUP($A59,'P2'!$A$2:$A$342,'P2'!$T$2:$T$342,"X")</f>
        <v>1</v>
      </c>
      <c r="Q59">
        <f>_xlfn.XLOOKUP($A59,'P2'!$A$2:$A$342,'P2'!$U$2:$U$342,"X")</f>
        <v>1</v>
      </c>
      <c r="R59">
        <f>_xlfn.XLOOKUP($A59,'P2'!$A$2:$A$342,'P2'!$V$2:$V$342,"X")</f>
        <v>1</v>
      </c>
      <c r="S59">
        <f>_xlfn.XLOOKUP($A59,'P2'!$A$2:$A$342,'P2'!$W$2:$W$342,"X")</f>
        <v>0</v>
      </c>
      <c r="T59">
        <f>_xlfn.XLOOKUP($A59,'P2'!$A$2:$A$342,'P2'!$X$2:$X$342,"X")</f>
        <v>1</v>
      </c>
      <c r="U59">
        <f>_xlfn.XLOOKUP($A59,'P2'!$A$2:$A$342,'P2'!$Y$2:$Y$342,"X")</f>
        <v>0</v>
      </c>
      <c r="V59">
        <f>_xlfn.XLOOKUP($A59,'P2'!$A$2:$A$342,'P2'!$Z$2:$Z$342,"X")</f>
        <v>1</v>
      </c>
      <c r="W59">
        <f>_xlfn.XLOOKUP($A59,'P2'!$A$2:$A$342,'P2'!$AA$2:$AA$342,"X")</f>
        <v>1</v>
      </c>
      <c r="X59">
        <f>_xlfn.XLOOKUP($A59,'P2'!$A$2:$A$342,'P2'!$AB$2:$AB$342,"X")</f>
        <v>1</v>
      </c>
      <c r="Y59" s="12">
        <f>_xlfn.XLOOKUP($A59,'P2'!$A$2:$A$342,'P2'!$R$2:$R$342,"X")</f>
        <v>28.8</v>
      </c>
    </row>
    <row r="60" spans="1:25" ht="18.75">
      <c r="A60" s="5">
        <v>5347245</v>
      </c>
      <c r="B60" s="7">
        <v>1</v>
      </c>
      <c r="C60" s="8" t="s">
        <v>12</v>
      </c>
      <c r="D60">
        <v>1</v>
      </c>
      <c r="E60">
        <v>0</v>
      </c>
      <c r="F60">
        <v>0</v>
      </c>
      <c r="G60">
        <v>1</v>
      </c>
      <c r="H60">
        <v>0</v>
      </c>
      <c r="I60">
        <v>1</v>
      </c>
      <c r="J60">
        <v>0</v>
      </c>
      <c r="K60">
        <v>0</v>
      </c>
      <c r="L60">
        <v>0</v>
      </c>
      <c r="M60">
        <v>1</v>
      </c>
      <c r="N60" s="12">
        <v>9.6</v>
      </c>
      <c r="O60">
        <f>_xlfn.XLOOKUP($A60,'P2'!$A$2:$A$342,'P2'!$S$2:$S$342,"X")</f>
        <v>1</v>
      </c>
      <c r="P60">
        <f>_xlfn.XLOOKUP($A60,'P2'!$A$2:$A$342,'P2'!$T$2:$T$342,"X")</f>
        <v>0</v>
      </c>
      <c r="Q60">
        <f>_xlfn.XLOOKUP($A60,'P2'!$A$2:$A$342,'P2'!$U$2:$U$342,"X")</f>
        <v>0</v>
      </c>
      <c r="R60">
        <f>_xlfn.XLOOKUP($A60,'P2'!$A$2:$A$342,'P2'!$V$2:$V$342,"X")</f>
        <v>1</v>
      </c>
      <c r="S60">
        <f>_xlfn.XLOOKUP($A60,'P2'!$A$2:$A$342,'P2'!$W$2:$W$342,"X")</f>
        <v>0</v>
      </c>
      <c r="T60">
        <f>_xlfn.XLOOKUP($A60,'P2'!$A$2:$A$342,'P2'!$X$2:$X$342,"X")</f>
        <v>0</v>
      </c>
      <c r="U60">
        <f>_xlfn.XLOOKUP($A60,'P2'!$A$2:$A$342,'P2'!$Y$2:$Y$342,"X")</f>
        <v>1</v>
      </c>
      <c r="V60">
        <f>_xlfn.XLOOKUP($A60,'P2'!$A$2:$A$342,'P2'!$Z$2:$Z$342,"X")</f>
        <v>1</v>
      </c>
      <c r="W60">
        <f>_xlfn.XLOOKUP($A60,'P2'!$A$2:$A$342,'P2'!$AA$2:$AA$342,"X")</f>
        <v>0</v>
      </c>
      <c r="X60">
        <f>_xlfn.XLOOKUP($A60,'P2'!$A$2:$A$342,'P2'!$AB$2:$AB$342,"X")</f>
        <v>0</v>
      </c>
      <c r="Y60" s="12">
        <f>_xlfn.XLOOKUP($A60,'P2'!$A$2:$A$342,'P2'!$R$2:$R$342,"X")</f>
        <v>14.4</v>
      </c>
    </row>
    <row r="61" spans="1:25" ht="18.75">
      <c r="A61" s="5">
        <v>5376706</v>
      </c>
      <c r="B61" s="7">
        <v>1</v>
      </c>
      <c r="C61" s="8" t="s">
        <v>15</v>
      </c>
      <c r="D61">
        <v>0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 s="12">
        <v>4.8</v>
      </c>
      <c r="O61">
        <f>_xlfn.XLOOKUP($A61,'P2'!$A$2:$A$342,'P2'!$S$2:$S$342,"X")</f>
        <v>0</v>
      </c>
      <c r="P61">
        <f>_xlfn.XLOOKUP($A61,'P2'!$A$2:$A$342,'P2'!$T$2:$T$342,"X")</f>
        <v>0</v>
      </c>
      <c r="Q61">
        <f>_xlfn.XLOOKUP($A61,'P2'!$A$2:$A$342,'P2'!$U$2:$U$342,"X")</f>
        <v>0</v>
      </c>
      <c r="R61">
        <f>_xlfn.XLOOKUP($A61,'P2'!$A$2:$A$342,'P2'!$V$2:$V$342,"X")</f>
        <v>0</v>
      </c>
      <c r="S61">
        <f>_xlfn.XLOOKUP($A61,'P2'!$A$2:$A$342,'P2'!$W$2:$W$342,"X")</f>
        <v>0</v>
      </c>
      <c r="T61">
        <f>_xlfn.XLOOKUP($A61,'P2'!$A$2:$A$342,'P2'!$X$2:$X$342,"X")</f>
        <v>0</v>
      </c>
      <c r="U61">
        <f>_xlfn.XLOOKUP($A61,'P2'!$A$2:$A$342,'P2'!$Y$2:$Y$342,"X")</f>
        <v>0</v>
      </c>
      <c r="V61">
        <f>_xlfn.XLOOKUP($A61,'P2'!$A$2:$A$342,'P2'!$Z$2:$Z$342,"X")</f>
        <v>0</v>
      </c>
      <c r="W61">
        <f>_xlfn.XLOOKUP($A61,'P2'!$A$2:$A$342,'P2'!$AA$2:$AA$342,"X")</f>
        <v>0</v>
      </c>
      <c r="X61">
        <f>_xlfn.XLOOKUP($A61,'P2'!$A$2:$A$342,'P2'!$AB$2:$AB$342,"X")</f>
        <v>0</v>
      </c>
      <c r="Y61" s="12">
        <f>_xlfn.XLOOKUP($A61,'P2'!$A$2:$A$342,'P2'!$R$2:$R$342,"X")</f>
        <v>0</v>
      </c>
    </row>
    <row r="62" spans="1:25" ht="18.75">
      <c r="A62" s="5">
        <v>5459160</v>
      </c>
      <c r="B62" s="7">
        <v>1</v>
      </c>
      <c r="C62" s="8" t="s">
        <v>22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2">
        <v>4.8</v>
      </c>
      <c r="O62">
        <f>_xlfn.XLOOKUP($A62,'P2'!$A$2:$A$342,'P2'!$S$2:$S$342,"X")</f>
        <v>0</v>
      </c>
      <c r="P62">
        <f>_xlfn.XLOOKUP($A62,'P2'!$A$2:$A$342,'P2'!$T$2:$T$342,"X")</f>
        <v>0</v>
      </c>
      <c r="Q62">
        <f>_xlfn.XLOOKUP($A62,'P2'!$A$2:$A$342,'P2'!$U$2:$U$342,"X")</f>
        <v>0</v>
      </c>
      <c r="R62">
        <f>_xlfn.XLOOKUP($A62,'P2'!$A$2:$A$342,'P2'!$V$2:$V$342,"X")</f>
        <v>0</v>
      </c>
      <c r="S62">
        <f>_xlfn.XLOOKUP($A62,'P2'!$A$2:$A$342,'P2'!$W$2:$W$342,"X")</f>
        <v>0</v>
      </c>
      <c r="T62">
        <f>_xlfn.XLOOKUP($A62,'P2'!$A$2:$A$342,'P2'!$X$2:$X$342,"X")</f>
        <v>0</v>
      </c>
      <c r="U62">
        <f>_xlfn.XLOOKUP($A62,'P2'!$A$2:$A$342,'P2'!$Y$2:$Y$342,"X")</f>
        <v>0</v>
      </c>
      <c r="V62">
        <f>_xlfn.XLOOKUP($A62,'P2'!$A$2:$A$342,'P2'!$Z$2:$Z$342,"X")</f>
        <v>0</v>
      </c>
      <c r="W62">
        <f>_xlfn.XLOOKUP($A62,'P2'!$A$2:$A$342,'P2'!$AA$2:$AA$342,"X")</f>
        <v>0</v>
      </c>
      <c r="X62">
        <f>_xlfn.XLOOKUP($A62,'P2'!$A$2:$A$342,'P2'!$AB$2:$AB$342,"X")</f>
        <v>0</v>
      </c>
      <c r="Y62" s="12">
        <f>_xlfn.XLOOKUP($A62,'P2'!$A$2:$A$342,'P2'!$R$2:$R$342,"X")</f>
        <v>0</v>
      </c>
    </row>
    <row r="63" spans="1:25" ht="18.75">
      <c r="A63" s="5">
        <v>5337314</v>
      </c>
      <c r="B63" s="7">
        <v>1</v>
      </c>
      <c r="C63" s="8" t="s">
        <v>20</v>
      </c>
      <c r="D63">
        <v>1</v>
      </c>
      <c r="E63">
        <v>1</v>
      </c>
      <c r="F63">
        <v>0</v>
      </c>
      <c r="G63">
        <v>1</v>
      </c>
      <c r="H63">
        <v>1</v>
      </c>
      <c r="I63">
        <v>1</v>
      </c>
      <c r="J63">
        <v>1</v>
      </c>
      <c r="K63">
        <v>0</v>
      </c>
      <c r="L63">
        <v>1</v>
      </c>
      <c r="M63">
        <v>0</v>
      </c>
      <c r="N63" s="12">
        <v>16.8</v>
      </c>
      <c r="O63">
        <f>_xlfn.XLOOKUP($A63,'P2'!$A$2:$A$342,'P2'!$S$2:$S$342,"X")</f>
        <v>1</v>
      </c>
      <c r="P63">
        <f>_xlfn.XLOOKUP($A63,'P2'!$A$2:$A$342,'P2'!$T$2:$T$342,"X")</f>
        <v>0</v>
      </c>
      <c r="Q63">
        <f>_xlfn.XLOOKUP($A63,'P2'!$A$2:$A$342,'P2'!$U$2:$U$342,"X")</f>
        <v>0</v>
      </c>
      <c r="R63">
        <f>_xlfn.XLOOKUP($A63,'P2'!$A$2:$A$342,'P2'!$V$2:$V$342,"X")</f>
        <v>1</v>
      </c>
      <c r="S63">
        <f>_xlfn.XLOOKUP($A63,'P2'!$A$2:$A$342,'P2'!$W$2:$W$342,"X")</f>
        <v>1</v>
      </c>
      <c r="T63">
        <f>_xlfn.XLOOKUP($A63,'P2'!$A$2:$A$342,'P2'!$X$2:$X$342,"X")</f>
        <v>1</v>
      </c>
      <c r="U63">
        <f>_xlfn.XLOOKUP($A63,'P2'!$A$2:$A$342,'P2'!$Y$2:$Y$342,"X")</f>
        <v>0</v>
      </c>
      <c r="V63">
        <f>_xlfn.XLOOKUP($A63,'P2'!$A$2:$A$342,'P2'!$Z$2:$Z$342,"X")</f>
        <v>1</v>
      </c>
      <c r="W63">
        <f>_xlfn.XLOOKUP($A63,'P2'!$A$2:$A$342,'P2'!$AA$2:$AA$342,"X")</f>
        <v>1</v>
      </c>
      <c r="X63">
        <f>_xlfn.XLOOKUP($A63,'P2'!$A$2:$A$342,'P2'!$AB$2:$AB$342,"X")</f>
        <v>0</v>
      </c>
      <c r="Y63" s="12">
        <f>_xlfn.XLOOKUP($A63,'P2'!$A$2:$A$342,'P2'!$R$2:$R$342,"X")</f>
        <v>21.6</v>
      </c>
    </row>
    <row r="64" spans="1:25" ht="18.75">
      <c r="A64" s="5">
        <v>5414379</v>
      </c>
      <c r="B64" s="7">
        <v>1</v>
      </c>
      <c r="C64" s="8" t="s">
        <v>23</v>
      </c>
      <c r="D64">
        <v>1</v>
      </c>
      <c r="E64">
        <v>0</v>
      </c>
      <c r="F64">
        <v>0</v>
      </c>
      <c r="G64">
        <v>1</v>
      </c>
      <c r="H64">
        <v>1</v>
      </c>
      <c r="I64">
        <v>0</v>
      </c>
      <c r="J64">
        <v>1</v>
      </c>
      <c r="K64">
        <v>1</v>
      </c>
      <c r="L64">
        <v>1</v>
      </c>
      <c r="M64">
        <v>1</v>
      </c>
      <c r="N64" s="12">
        <v>16.8</v>
      </c>
      <c r="O64">
        <f>_xlfn.XLOOKUP($A64,'P2'!$A$2:$A$342,'P2'!$S$2:$S$342,"X")</f>
        <v>1</v>
      </c>
      <c r="P64">
        <f>_xlfn.XLOOKUP($A64,'P2'!$A$2:$A$342,'P2'!$T$2:$T$342,"X")</f>
        <v>1</v>
      </c>
      <c r="Q64">
        <f>_xlfn.XLOOKUP($A64,'P2'!$A$2:$A$342,'P2'!$U$2:$U$342,"X")</f>
        <v>0</v>
      </c>
      <c r="R64">
        <f>_xlfn.XLOOKUP($A64,'P2'!$A$2:$A$342,'P2'!$V$2:$V$342,"X")</f>
        <v>0</v>
      </c>
      <c r="S64">
        <f>_xlfn.XLOOKUP($A64,'P2'!$A$2:$A$342,'P2'!$W$2:$W$342,"X")</f>
        <v>1</v>
      </c>
      <c r="T64">
        <f>_xlfn.XLOOKUP($A64,'P2'!$A$2:$A$342,'P2'!$X$2:$X$342,"X")</f>
        <v>1</v>
      </c>
      <c r="U64">
        <f>_xlfn.XLOOKUP($A64,'P2'!$A$2:$A$342,'P2'!$Y$2:$Y$342,"X")</f>
        <v>1</v>
      </c>
      <c r="V64">
        <f>_xlfn.XLOOKUP($A64,'P2'!$A$2:$A$342,'P2'!$Z$2:$Z$342,"X")</f>
        <v>1</v>
      </c>
      <c r="W64">
        <f>_xlfn.XLOOKUP($A64,'P2'!$A$2:$A$342,'P2'!$AA$2:$AA$342,"X")</f>
        <v>0</v>
      </c>
      <c r="X64">
        <f>_xlfn.XLOOKUP($A64,'P2'!$A$2:$A$342,'P2'!$AB$2:$AB$342,"X")</f>
        <v>0</v>
      </c>
      <c r="Y64" s="12">
        <f>_xlfn.XLOOKUP($A64,'P2'!$A$2:$A$342,'P2'!$R$2:$R$342,"X")</f>
        <v>21.6</v>
      </c>
    </row>
    <row r="65" spans="1:25" ht="18.75">
      <c r="A65" s="5">
        <v>5524927</v>
      </c>
      <c r="B65" s="7">
        <v>1</v>
      </c>
      <c r="C65" s="8" t="s">
        <v>9</v>
      </c>
      <c r="D65">
        <v>1</v>
      </c>
      <c r="E65">
        <v>0</v>
      </c>
      <c r="F65">
        <v>0</v>
      </c>
      <c r="G65">
        <v>1</v>
      </c>
      <c r="H65">
        <v>1</v>
      </c>
      <c r="I65">
        <v>0</v>
      </c>
      <c r="J65">
        <v>0</v>
      </c>
      <c r="K65">
        <v>0</v>
      </c>
      <c r="L65">
        <v>1</v>
      </c>
      <c r="M65">
        <v>0</v>
      </c>
      <c r="N65" s="12">
        <v>9.6</v>
      </c>
      <c r="O65">
        <f>_xlfn.XLOOKUP($A65,'P2'!$A$2:$A$342,'P2'!$S$2:$S$342,"X")</f>
        <v>1</v>
      </c>
      <c r="P65">
        <f>_xlfn.XLOOKUP($A65,'P2'!$A$2:$A$342,'P2'!$T$2:$T$342,"X")</f>
        <v>0</v>
      </c>
      <c r="Q65">
        <f>_xlfn.XLOOKUP($A65,'P2'!$A$2:$A$342,'P2'!$U$2:$U$342,"X")</f>
        <v>1</v>
      </c>
      <c r="R65">
        <f>_xlfn.XLOOKUP($A65,'P2'!$A$2:$A$342,'P2'!$V$2:$V$342,"X")</f>
        <v>0</v>
      </c>
      <c r="S65">
        <f>_xlfn.XLOOKUP($A65,'P2'!$A$2:$A$342,'P2'!$W$2:$W$342,"X")</f>
        <v>0</v>
      </c>
      <c r="T65">
        <f>_xlfn.XLOOKUP($A65,'P2'!$A$2:$A$342,'P2'!$X$2:$X$342,"X")</f>
        <v>0</v>
      </c>
      <c r="U65">
        <f>_xlfn.XLOOKUP($A65,'P2'!$A$2:$A$342,'P2'!$Y$2:$Y$342,"X")</f>
        <v>0</v>
      </c>
      <c r="V65">
        <f>_xlfn.XLOOKUP($A65,'P2'!$A$2:$A$342,'P2'!$Z$2:$Z$342,"X")</f>
        <v>0</v>
      </c>
      <c r="W65">
        <f>_xlfn.XLOOKUP($A65,'P2'!$A$2:$A$342,'P2'!$AA$2:$AA$342,"X")</f>
        <v>1</v>
      </c>
      <c r="X65">
        <f>_xlfn.XLOOKUP($A65,'P2'!$A$2:$A$342,'P2'!$AB$2:$AB$342,"X")</f>
        <v>0</v>
      </c>
      <c r="Y65" s="12">
        <f>_xlfn.XLOOKUP($A65,'P2'!$A$2:$A$342,'P2'!$R$2:$R$342,"X")</f>
        <v>10.8</v>
      </c>
    </row>
    <row r="66" spans="1:25" ht="18.75">
      <c r="A66" s="5">
        <v>5387102</v>
      </c>
      <c r="B66" s="7">
        <v>1</v>
      </c>
      <c r="C66" s="8" t="s">
        <v>18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2">
        <v>0</v>
      </c>
      <c r="O66">
        <f>_xlfn.XLOOKUP($A66,'P2'!$A$2:$A$342,'P2'!$S$2:$S$342,"X")</f>
        <v>0</v>
      </c>
      <c r="P66">
        <f>_xlfn.XLOOKUP($A66,'P2'!$A$2:$A$342,'P2'!$T$2:$T$342,"X")</f>
        <v>0</v>
      </c>
      <c r="Q66">
        <f>_xlfn.XLOOKUP($A66,'P2'!$A$2:$A$342,'P2'!$U$2:$U$342,"X")</f>
        <v>0</v>
      </c>
      <c r="R66">
        <f>_xlfn.XLOOKUP($A66,'P2'!$A$2:$A$342,'P2'!$V$2:$V$342,"X")</f>
        <v>0</v>
      </c>
      <c r="S66">
        <f>_xlfn.XLOOKUP($A66,'P2'!$A$2:$A$342,'P2'!$W$2:$W$342,"X")</f>
        <v>0</v>
      </c>
      <c r="T66">
        <f>_xlfn.XLOOKUP($A66,'P2'!$A$2:$A$342,'P2'!$X$2:$X$342,"X")</f>
        <v>0</v>
      </c>
      <c r="U66">
        <f>_xlfn.XLOOKUP($A66,'P2'!$A$2:$A$342,'P2'!$Y$2:$Y$342,"X")</f>
        <v>0</v>
      </c>
      <c r="V66">
        <f>_xlfn.XLOOKUP($A66,'P2'!$A$2:$A$342,'P2'!$Z$2:$Z$342,"X")</f>
        <v>0</v>
      </c>
      <c r="W66">
        <f>_xlfn.XLOOKUP($A66,'P2'!$A$2:$A$342,'P2'!$AA$2:$AA$342,"X")</f>
        <v>0</v>
      </c>
      <c r="X66">
        <f>_xlfn.XLOOKUP($A66,'P2'!$A$2:$A$342,'P2'!$AB$2:$AB$342,"X")</f>
        <v>0</v>
      </c>
      <c r="Y66" s="12">
        <f>_xlfn.XLOOKUP($A66,'P2'!$A$2:$A$342,'P2'!$R$2:$R$342,"X")</f>
        <v>0</v>
      </c>
    </row>
    <row r="67" spans="1:25" ht="18.75">
      <c r="A67" s="5">
        <v>6428440</v>
      </c>
      <c r="B67" s="7">
        <v>1</v>
      </c>
      <c r="C67" s="8" t="s">
        <v>21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2">
        <v>2.4</v>
      </c>
      <c r="O67">
        <f>_xlfn.XLOOKUP($A67,'P2'!$A$2:$A$342,'P2'!$S$2:$S$342,"X")</f>
        <v>0</v>
      </c>
      <c r="P67">
        <f>_xlfn.XLOOKUP($A67,'P2'!$A$2:$A$342,'P2'!$T$2:$T$342,"X")</f>
        <v>0</v>
      </c>
      <c r="Q67">
        <f>_xlfn.XLOOKUP($A67,'P2'!$A$2:$A$342,'P2'!$U$2:$U$342,"X")</f>
        <v>0</v>
      </c>
      <c r="R67">
        <f>_xlfn.XLOOKUP($A67,'P2'!$A$2:$A$342,'P2'!$V$2:$V$342,"X")</f>
        <v>0</v>
      </c>
      <c r="S67">
        <f>_xlfn.XLOOKUP($A67,'P2'!$A$2:$A$342,'P2'!$W$2:$W$342,"X")</f>
        <v>0</v>
      </c>
      <c r="T67">
        <f>_xlfn.XLOOKUP($A67,'P2'!$A$2:$A$342,'P2'!$X$2:$X$342,"X")</f>
        <v>0</v>
      </c>
      <c r="U67">
        <f>_xlfn.XLOOKUP($A67,'P2'!$A$2:$A$342,'P2'!$Y$2:$Y$342,"X")</f>
        <v>0</v>
      </c>
      <c r="V67">
        <f>_xlfn.XLOOKUP($A67,'P2'!$A$2:$A$342,'P2'!$Z$2:$Z$342,"X")</f>
        <v>0</v>
      </c>
      <c r="W67">
        <f>_xlfn.XLOOKUP($A67,'P2'!$A$2:$A$342,'P2'!$AA$2:$AA$342,"X")</f>
        <v>0</v>
      </c>
      <c r="X67">
        <f>_xlfn.XLOOKUP($A67,'P2'!$A$2:$A$342,'P2'!$AB$2:$AB$342,"X")</f>
        <v>0</v>
      </c>
      <c r="Y67" s="12">
        <f>_xlfn.XLOOKUP($A67,'P2'!$A$2:$A$342,'P2'!$R$2:$R$342,"X")</f>
        <v>0</v>
      </c>
    </row>
    <row r="68" spans="1:25" ht="18.75">
      <c r="A68" s="5">
        <v>5485105</v>
      </c>
      <c r="B68" s="7">
        <v>1</v>
      </c>
      <c r="C68" s="8" t="s">
        <v>25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2">
        <v>2.4</v>
      </c>
      <c r="O68">
        <f>_xlfn.XLOOKUP($A68,'P2'!$A$2:$A$342,'P2'!$S$2:$S$342,"X")</f>
        <v>0</v>
      </c>
      <c r="P68">
        <f>_xlfn.XLOOKUP($A68,'P2'!$A$2:$A$342,'P2'!$T$2:$T$342,"X")</f>
        <v>0</v>
      </c>
      <c r="Q68">
        <f>_xlfn.XLOOKUP($A68,'P2'!$A$2:$A$342,'P2'!$U$2:$U$342,"X")</f>
        <v>0</v>
      </c>
      <c r="R68">
        <f>_xlfn.XLOOKUP($A68,'P2'!$A$2:$A$342,'P2'!$V$2:$V$342,"X")</f>
        <v>0</v>
      </c>
      <c r="S68">
        <f>_xlfn.XLOOKUP($A68,'P2'!$A$2:$A$342,'P2'!$W$2:$W$342,"X")</f>
        <v>0</v>
      </c>
      <c r="T68">
        <f>_xlfn.XLOOKUP($A68,'P2'!$A$2:$A$342,'P2'!$X$2:$X$342,"X")</f>
        <v>0</v>
      </c>
      <c r="U68">
        <f>_xlfn.XLOOKUP($A68,'P2'!$A$2:$A$342,'P2'!$Y$2:$Y$342,"X")</f>
        <v>0</v>
      </c>
      <c r="V68">
        <f>_xlfn.XLOOKUP($A68,'P2'!$A$2:$A$342,'P2'!$Z$2:$Z$342,"X")</f>
        <v>0</v>
      </c>
      <c r="W68">
        <f>_xlfn.XLOOKUP($A68,'P2'!$A$2:$A$342,'P2'!$AA$2:$AA$342,"X")</f>
        <v>0</v>
      </c>
      <c r="X68">
        <f>_xlfn.XLOOKUP($A68,'P2'!$A$2:$A$342,'P2'!$AB$2:$AB$342,"X")</f>
        <v>0</v>
      </c>
      <c r="Y68" s="12">
        <f>_xlfn.XLOOKUP($A68,'P2'!$A$2:$A$342,'P2'!$R$2:$R$342,"X")</f>
        <v>0</v>
      </c>
    </row>
    <row r="69" spans="1:25" ht="18.75">
      <c r="A69" s="5">
        <v>5374191</v>
      </c>
      <c r="B69" s="7">
        <v>1</v>
      </c>
      <c r="C69" s="8" t="s">
        <v>12</v>
      </c>
      <c r="D69">
        <v>0</v>
      </c>
      <c r="E69">
        <v>0</v>
      </c>
      <c r="F69">
        <v>0</v>
      </c>
      <c r="G69">
        <v>1</v>
      </c>
      <c r="H69">
        <v>1</v>
      </c>
      <c r="I69">
        <v>0</v>
      </c>
      <c r="J69">
        <v>0</v>
      </c>
      <c r="K69">
        <v>1</v>
      </c>
      <c r="L69">
        <v>1</v>
      </c>
      <c r="M69">
        <v>0</v>
      </c>
      <c r="N69" s="12">
        <v>9.6</v>
      </c>
      <c r="O69">
        <f>_xlfn.XLOOKUP($A69,'P2'!$A$2:$A$342,'P2'!$S$2:$S$342,"X")</f>
        <v>1</v>
      </c>
      <c r="P69">
        <f>_xlfn.XLOOKUP($A69,'P2'!$A$2:$A$342,'P2'!$T$2:$T$342,"X")</f>
        <v>0</v>
      </c>
      <c r="Q69">
        <f>_xlfn.XLOOKUP($A69,'P2'!$A$2:$A$342,'P2'!$U$2:$U$342,"X")</f>
        <v>0</v>
      </c>
      <c r="R69">
        <f>_xlfn.XLOOKUP($A69,'P2'!$A$2:$A$342,'P2'!$V$2:$V$342,"X")</f>
        <v>0</v>
      </c>
      <c r="S69">
        <f>_xlfn.XLOOKUP($A69,'P2'!$A$2:$A$342,'P2'!$W$2:$W$342,"X")</f>
        <v>0</v>
      </c>
      <c r="T69">
        <f>_xlfn.XLOOKUP($A69,'P2'!$A$2:$A$342,'P2'!$X$2:$X$342,"X")</f>
        <v>0</v>
      </c>
      <c r="U69">
        <f>_xlfn.XLOOKUP($A69,'P2'!$A$2:$A$342,'P2'!$Y$2:$Y$342,"X")</f>
        <v>0</v>
      </c>
      <c r="V69">
        <f>_xlfn.XLOOKUP($A69,'P2'!$A$2:$A$342,'P2'!$Z$2:$Z$342,"X")</f>
        <v>0</v>
      </c>
      <c r="W69">
        <f>_xlfn.XLOOKUP($A69,'P2'!$A$2:$A$342,'P2'!$AA$2:$AA$342,"X")</f>
        <v>0</v>
      </c>
      <c r="X69">
        <f>_xlfn.XLOOKUP($A69,'P2'!$A$2:$A$342,'P2'!$AB$2:$AB$342,"X")</f>
        <v>0</v>
      </c>
      <c r="Y69" s="12">
        <f>_xlfn.XLOOKUP($A69,'P2'!$A$2:$A$342,'P2'!$R$2:$R$342,"X")</f>
        <v>3.6</v>
      </c>
    </row>
    <row r="70" spans="1:25" ht="18.75">
      <c r="A70" s="5">
        <v>5349483</v>
      </c>
      <c r="B70" s="7">
        <v>1</v>
      </c>
      <c r="C70" s="8" t="s">
        <v>12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2">
        <v>0</v>
      </c>
      <c r="O70">
        <f>_xlfn.XLOOKUP($A70,'P2'!$A$2:$A$342,'P2'!$S$2:$S$342,"X")</f>
        <v>0</v>
      </c>
      <c r="P70">
        <f>_xlfn.XLOOKUP($A70,'P2'!$A$2:$A$342,'P2'!$T$2:$T$342,"X")</f>
        <v>0</v>
      </c>
      <c r="Q70">
        <f>_xlfn.XLOOKUP($A70,'P2'!$A$2:$A$342,'P2'!$U$2:$U$342,"X")</f>
        <v>0</v>
      </c>
      <c r="R70">
        <f>_xlfn.XLOOKUP($A70,'P2'!$A$2:$A$342,'P2'!$V$2:$V$342,"X")</f>
        <v>0</v>
      </c>
      <c r="S70">
        <f>_xlfn.XLOOKUP($A70,'P2'!$A$2:$A$342,'P2'!$W$2:$W$342,"X")</f>
        <v>0</v>
      </c>
      <c r="T70">
        <f>_xlfn.XLOOKUP($A70,'P2'!$A$2:$A$342,'P2'!$X$2:$X$342,"X")</f>
        <v>0</v>
      </c>
      <c r="U70">
        <f>_xlfn.XLOOKUP($A70,'P2'!$A$2:$A$342,'P2'!$Y$2:$Y$342,"X")</f>
        <v>0</v>
      </c>
      <c r="V70">
        <f>_xlfn.XLOOKUP($A70,'P2'!$A$2:$A$342,'P2'!$Z$2:$Z$342,"X")</f>
        <v>0</v>
      </c>
      <c r="W70">
        <f>_xlfn.XLOOKUP($A70,'P2'!$A$2:$A$342,'P2'!$AA$2:$AA$342,"X")</f>
        <v>0</v>
      </c>
      <c r="X70">
        <f>_xlfn.XLOOKUP($A70,'P2'!$A$2:$A$342,'P2'!$AB$2:$AB$342,"X")</f>
        <v>0</v>
      </c>
      <c r="Y70" s="12">
        <f>_xlfn.XLOOKUP($A70,'P2'!$A$2:$A$342,'P2'!$R$2:$R$342,"X")</f>
        <v>0</v>
      </c>
    </row>
    <row r="71" spans="1:25" ht="18.75">
      <c r="A71" s="5">
        <v>5250482</v>
      </c>
      <c r="B71" s="7">
        <v>1</v>
      </c>
      <c r="C71" s="8" t="s">
        <v>10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 s="12">
        <v>2.4</v>
      </c>
      <c r="O71">
        <f>_xlfn.XLOOKUP($A71,'P2'!$A$2:$A$342,'P2'!$S$2:$S$342,"X")</f>
        <v>0</v>
      </c>
      <c r="P71">
        <f>_xlfn.XLOOKUP($A71,'P2'!$A$2:$A$342,'P2'!$T$2:$T$342,"X")</f>
        <v>0</v>
      </c>
      <c r="Q71">
        <f>_xlfn.XLOOKUP($A71,'P2'!$A$2:$A$342,'P2'!$U$2:$U$342,"X")</f>
        <v>0</v>
      </c>
      <c r="R71">
        <f>_xlfn.XLOOKUP($A71,'P2'!$A$2:$A$342,'P2'!$V$2:$V$342,"X")</f>
        <v>0</v>
      </c>
      <c r="S71">
        <f>_xlfn.XLOOKUP($A71,'P2'!$A$2:$A$342,'P2'!$W$2:$W$342,"X")</f>
        <v>0</v>
      </c>
      <c r="T71">
        <f>_xlfn.XLOOKUP($A71,'P2'!$A$2:$A$342,'P2'!$X$2:$X$342,"X")</f>
        <v>0</v>
      </c>
      <c r="U71">
        <f>_xlfn.XLOOKUP($A71,'P2'!$A$2:$A$342,'P2'!$Y$2:$Y$342,"X")</f>
        <v>0</v>
      </c>
      <c r="V71">
        <f>_xlfn.XLOOKUP($A71,'P2'!$A$2:$A$342,'P2'!$Z$2:$Z$342,"X")</f>
        <v>0</v>
      </c>
      <c r="W71">
        <f>_xlfn.XLOOKUP($A71,'P2'!$A$2:$A$342,'P2'!$AA$2:$AA$342,"X")</f>
        <v>0</v>
      </c>
      <c r="X71">
        <f>_xlfn.XLOOKUP($A71,'P2'!$A$2:$A$342,'P2'!$AB$2:$AB$342,"X")</f>
        <v>0</v>
      </c>
      <c r="Y71" s="12">
        <f>_xlfn.XLOOKUP($A71,'P2'!$A$2:$A$342,'P2'!$R$2:$R$342,"X")</f>
        <v>0</v>
      </c>
    </row>
    <row r="72" spans="1:25" ht="18.75">
      <c r="A72" s="5">
        <v>5333730</v>
      </c>
      <c r="B72" s="7">
        <v>1</v>
      </c>
      <c r="C72" s="8" t="s">
        <v>13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2">
        <v>0</v>
      </c>
      <c r="O72">
        <f>_xlfn.XLOOKUP($A72,'P2'!$A$2:$A$342,'P2'!$S$2:$S$342,"X")</f>
        <v>0</v>
      </c>
      <c r="P72">
        <f>_xlfn.XLOOKUP($A72,'P2'!$A$2:$A$342,'P2'!$T$2:$T$342,"X")</f>
        <v>0</v>
      </c>
      <c r="Q72">
        <f>_xlfn.XLOOKUP($A72,'P2'!$A$2:$A$342,'P2'!$U$2:$U$342,"X")</f>
        <v>0</v>
      </c>
      <c r="R72">
        <f>_xlfn.XLOOKUP($A72,'P2'!$A$2:$A$342,'P2'!$V$2:$V$342,"X")</f>
        <v>0</v>
      </c>
      <c r="S72">
        <f>_xlfn.XLOOKUP($A72,'P2'!$A$2:$A$342,'P2'!$W$2:$W$342,"X")</f>
        <v>0</v>
      </c>
      <c r="T72">
        <f>_xlfn.XLOOKUP($A72,'P2'!$A$2:$A$342,'P2'!$X$2:$X$342,"X")</f>
        <v>0</v>
      </c>
      <c r="U72">
        <f>_xlfn.XLOOKUP($A72,'P2'!$A$2:$A$342,'P2'!$Y$2:$Y$342,"X")</f>
        <v>0</v>
      </c>
      <c r="V72">
        <f>_xlfn.XLOOKUP($A72,'P2'!$A$2:$A$342,'P2'!$Z$2:$Z$342,"X")</f>
        <v>0</v>
      </c>
      <c r="W72">
        <f>_xlfn.XLOOKUP($A72,'P2'!$A$2:$A$342,'P2'!$AA$2:$AA$342,"X")</f>
        <v>0</v>
      </c>
      <c r="X72">
        <f>_xlfn.XLOOKUP($A72,'P2'!$A$2:$A$342,'P2'!$AB$2:$AB$342,"X")</f>
        <v>0</v>
      </c>
      <c r="Y72" s="12">
        <f>_xlfn.XLOOKUP($A72,'P2'!$A$2:$A$342,'P2'!$R$2:$R$342,"X")</f>
        <v>0</v>
      </c>
    </row>
    <row r="73" spans="1:25" ht="18.75">
      <c r="A73" s="5">
        <v>5347495</v>
      </c>
      <c r="B73" s="7">
        <v>1</v>
      </c>
      <c r="C73" s="8" t="s">
        <v>16</v>
      </c>
      <c r="D73">
        <v>1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  <c r="K73">
        <v>0</v>
      </c>
      <c r="L73">
        <v>1</v>
      </c>
      <c r="M73">
        <v>0</v>
      </c>
      <c r="N73" s="12">
        <v>14.399999999999999</v>
      </c>
      <c r="O73">
        <f>_xlfn.XLOOKUP($A73,'P2'!$A$2:$A$342,'P2'!$S$2:$S$342,"X")</f>
        <v>0</v>
      </c>
      <c r="P73">
        <f>_xlfn.XLOOKUP($A73,'P2'!$A$2:$A$342,'P2'!$T$2:$T$342,"X")</f>
        <v>0</v>
      </c>
      <c r="Q73">
        <f>_xlfn.XLOOKUP($A73,'P2'!$A$2:$A$342,'P2'!$U$2:$U$342,"X")</f>
        <v>0</v>
      </c>
      <c r="R73">
        <f>_xlfn.XLOOKUP($A73,'P2'!$A$2:$A$342,'P2'!$V$2:$V$342,"X")</f>
        <v>0</v>
      </c>
      <c r="S73">
        <f>_xlfn.XLOOKUP($A73,'P2'!$A$2:$A$342,'P2'!$W$2:$W$342,"X")</f>
        <v>0</v>
      </c>
      <c r="T73">
        <f>_xlfn.XLOOKUP($A73,'P2'!$A$2:$A$342,'P2'!$X$2:$X$342,"X")</f>
        <v>0</v>
      </c>
      <c r="U73">
        <f>_xlfn.XLOOKUP($A73,'P2'!$A$2:$A$342,'P2'!$Y$2:$Y$342,"X")</f>
        <v>0</v>
      </c>
      <c r="V73">
        <f>_xlfn.XLOOKUP($A73,'P2'!$A$2:$A$342,'P2'!$Z$2:$Z$342,"X")</f>
        <v>0</v>
      </c>
      <c r="W73">
        <f>_xlfn.XLOOKUP($A73,'P2'!$A$2:$A$342,'P2'!$AA$2:$AA$342,"X")</f>
        <v>0</v>
      </c>
      <c r="X73">
        <f>_xlfn.XLOOKUP($A73,'P2'!$A$2:$A$342,'P2'!$AB$2:$AB$342,"X")</f>
        <v>0</v>
      </c>
      <c r="Y73" s="12">
        <f>_xlfn.XLOOKUP($A73,'P2'!$A$2:$A$342,'P2'!$R$2:$R$342,"X")</f>
        <v>0</v>
      </c>
    </row>
    <row r="74" spans="1:25" ht="18.75">
      <c r="A74" s="5">
        <v>5415675</v>
      </c>
      <c r="B74" s="7">
        <v>1</v>
      </c>
      <c r="C74" s="8" t="s">
        <v>25</v>
      </c>
      <c r="D74">
        <v>1</v>
      </c>
      <c r="E74">
        <v>1</v>
      </c>
      <c r="F74">
        <v>0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0</v>
      </c>
      <c r="N74" s="12">
        <v>19.2</v>
      </c>
      <c r="O74">
        <f>_xlfn.XLOOKUP($A74,'P2'!$A$2:$A$342,'P2'!$S$2:$S$342,"X")</f>
        <v>1</v>
      </c>
      <c r="P74">
        <f>_xlfn.XLOOKUP($A74,'P2'!$A$2:$A$342,'P2'!$T$2:$T$342,"X")</f>
        <v>1</v>
      </c>
      <c r="Q74">
        <f>_xlfn.XLOOKUP($A74,'P2'!$A$2:$A$342,'P2'!$U$2:$U$342,"X")</f>
        <v>1</v>
      </c>
      <c r="R74">
        <f>_xlfn.XLOOKUP($A74,'P2'!$A$2:$A$342,'P2'!$V$2:$V$342,"X")</f>
        <v>1</v>
      </c>
      <c r="S74">
        <f>_xlfn.XLOOKUP($A74,'P2'!$A$2:$A$342,'P2'!$W$2:$W$342,"X")</f>
        <v>1</v>
      </c>
      <c r="T74">
        <f>_xlfn.XLOOKUP($A74,'P2'!$A$2:$A$342,'P2'!$X$2:$X$342,"X")</f>
        <v>1</v>
      </c>
      <c r="U74">
        <f>_xlfn.XLOOKUP($A74,'P2'!$A$2:$A$342,'P2'!$Y$2:$Y$342,"X")</f>
        <v>1</v>
      </c>
      <c r="V74">
        <f>_xlfn.XLOOKUP($A74,'P2'!$A$2:$A$342,'P2'!$Z$2:$Z$342,"X")</f>
        <v>1</v>
      </c>
      <c r="W74">
        <f>_xlfn.XLOOKUP($A74,'P2'!$A$2:$A$342,'P2'!$AA$2:$AA$342,"X")</f>
        <v>1</v>
      </c>
      <c r="X74">
        <f>_xlfn.XLOOKUP($A74,'P2'!$A$2:$A$342,'P2'!$AB$2:$AB$342,"X")</f>
        <v>1</v>
      </c>
      <c r="Y74" s="12">
        <f>_xlfn.XLOOKUP($A74,'P2'!$A$2:$A$342,'P2'!$R$2:$R$342,"X")</f>
        <v>36</v>
      </c>
    </row>
    <row r="75" spans="1:25" ht="18.75">
      <c r="A75" s="5">
        <v>5615767</v>
      </c>
      <c r="B75" s="7">
        <v>1</v>
      </c>
      <c r="C75" s="8" t="s">
        <v>9</v>
      </c>
      <c r="D75">
        <v>1</v>
      </c>
      <c r="E75">
        <v>1</v>
      </c>
      <c r="F75">
        <v>0</v>
      </c>
      <c r="G75">
        <v>1</v>
      </c>
      <c r="H75">
        <v>0</v>
      </c>
      <c r="I75">
        <v>1</v>
      </c>
      <c r="J75">
        <v>0</v>
      </c>
      <c r="K75">
        <v>0</v>
      </c>
      <c r="L75">
        <v>1</v>
      </c>
      <c r="M75">
        <v>0</v>
      </c>
      <c r="N75" s="12">
        <v>12</v>
      </c>
      <c r="O75">
        <f>_xlfn.XLOOKUP($A75,'P2'!$A$2:$A$342,'P2'!$S$2:$S$342,"X")</f>
        <v>1</v>
      </c>
      <c r="P75">
        <f>_xlfn.XLOOKUP($A75,'P2'!$A$2:$A$342,'P2'!$T$2:$T$342,"X")</f>
        <v>0</v>
      </c>
      <c r="Q75">
        <f>_xlfn.XLOOKUP($A75,'P2'!$A$2:$A$342,'P2'!$U$2:$U$342,"X")</f>
        <v>1</v>
      </c>
      <c r="R75">
        <f>_xlfn.XLOOKUP($A75,'P2'!$A$2:$A$342,'P2'!$V$2:$V$342,"X")</f>
        <v>1</v>
      </c>
      <c r="S75">
        <f>_xlfn.XLOOKUP($A75,'P2'!$A$2:$A$342,'P2'!$W$2:$W$342,"X")</f>
        <v>1</v>
      </c>
      <c r="T75">
        <f>_xlfn.XLOOKUP($A75,'P2'!$A$2:$A$342,'P2'!$X$2:$X$342,"X")</f>
        <v>1</v>
      </c>
      <c r="U75">
        <f>_xlfn.XLOOKUP($A75,'P2'!$A$2:$A$342,'P2'!$Y$2:$Y$342,"X")</f>
        <v>0</v>
      </c>
      <c r="V75">
        <f>_xlfn.XLOOKUP($A75,'P2'!$A$2:$A$342,'P2'!$Z$2:$Z$342,"X")</f>
        <v>0</v>
      </c>
      <c r="W75">
        <f>_xlfn.XLOOKUP($A75,'P2'!$A$2:$A$342,'P2'!$AA$2:$AA$342,"X")</f>
        <v>0</v>
      </c>
      <c r="X75">
        <f>_xlfn.XLOOKUP($A75,'P2'!$A$2:$A$342,'P2'!$AB$2:$AB$342,"X")</f>
        <v>0</v>
      </c>
      <c r="Y75" s="12">
        <f>_xlfn.XLOOKUP($A75,'P2'!$A$2:$A$342,'P2'!$R$2:$R$342,"X")</f>
        <v>18</v>
      </c>
    </row>
    <row r="76" spans="1:25" ht="18.75">
      <c r="A76" s="5">
        <v>5477563</v>
      </c>
      <c r="B76" s="7">
        <v>1</v>
      </c>
      <c r="C76" s="8" t="s">
        <v>19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2">
        <v>4.8</v>
      </c>
      <c r="O76">
        <f>_xlfn.XLOOKUP($A76,'P2'!$A$2:$A$342,'P2'!$S$2:$S$342,"X")</f>
        <v>0</v>
      </c>
      <c r="P76">
        <f>_xlfn.XLOOKUP($A76,'P2'!$A$2:$A$342,'P2'!$T$2:$T$342,"X")</f>
        <v>0</v>
      </c>
      <c r="Q76">
        <f>_xlfn.XLOOKUP($A76,'P2'!$A$2:$A$342,'P2'!$U$2:$U$342,"X")</f>
        <v>0</v>
      </c>
      <c r="R76">
        <f>_xlfn.XLOOKUP($A76,'P2'!$A$2:$A$342,'P2'!$V$2:$V$342,"X")</f>
        <v>0</v>
      </c>
      <c r="S76">
        <f>_xlfn.XLOOKUP($A76,'P2'!$A$2:$A$342,'P2'!$W$2:$W$342,"X")</f>
        <v>0</v>
      </c>
      <c r="T76">
        <f>_xlfn.XLOOKUP($A76,'P2'!$A$2:$A$342,'P2'!$X$2:$X$342,"X")</f>
        <v>0</v>
      </c>
      <c r="U76">
        <f>_xlfn.XLOOKUP($A76,'P2'!$A$2:$A$342,'P2'!$Y$2:$Y$342,"X")</f>
        <v>0</v>
      </c>
      <c r="V76">
        <f>_xlfn.XLOOKUP($A76,'P2'!$A$2:$A$342,'P2'!$Z$2:$Z$342,"X")</f>
        <v>0</v>
      </c>
      <c r="W76">
        <f>_xlfn.XLOOKUP($A76,'P2'!$A$2:$A$342,'P2'!$AA$2:$AA$342,"X")</f>
        <v>0</v>
      </c>
      <c r="X76">
        <f>_xlfn.XLOOKUP($A76,'P2'!$A$2:$A$342,'P2'!$AB$2:$AB$342,"X")</f>
        <v>0</v>
      </c>
      <c r="Y76" s="12">
        <f>_xlfn.XLOOKUP($A76,'P2'!$A$2:$A$342,'P2'!$R$2:$R$342,"X")</f>
        <v>0</v>
      </c>
    </row>
    <row r="77" spans="1:25" ht="18.75">
      <c r="A77" s="5">
        <v>5550417</v>
      </c>
      <c r="B77" s="7">
        <v>1</v>
      </c>
      <c r="C77" s="8" t="s">
        <v>18</v>
      </c>
      <c r="D77">
        <v>1</v>
      </c>
      <c r="E77">
        <v>0</v>
      </c>
      <c r="F77">
        <v>0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0</v>
      </c>
      <c r="N77" s="12">
        <v>16.8</v>
      </c>
      <c r="O77">
        <f>_xlfn.XLOOKUP($A77,'P2'!$A$2:$A$342,'P2'!$S$2:$S$342,"X")</f>
        <v>1</v>
      </c>
      <c r="P77">
        <f>_xlfn.XLOOKUP($A77,'P2'!$A$2:$A$342,'P2'!$T$2:$T$342,"X")</f>
        <v>0</v>
      </c>
      <c r="Q77">
        <f>_xlfn.XLOOKUP($A77,'P2'!$A$2:$A$342,'P2'!$U$2:$U$342,"X")</f>
        <v>0</v>
      </c>
      <c r="R77">
        <f>_xlfn.XLOOKUP($A77,'P2'!$A$2:$A$342,'P2'!$V$2:$V$342,"X")</f>
        <v>1</v>
      </c>
      <c r="S77">
        <f>_xlfn.XLOOKUP($A77,'P2'!$A$2:$A$342,'P2'!$W$2:$W$342,"X")</f>
        <v>0</v>
      </c>
      <c r="T77">
        <f>_xlfn.XLOOKUP($A77,'P2'!$A$2:$A$342,'P2'!$X$2:$X$342,"X")</f>
        <v>1</v>
      </c>
      <c r="U77">
        <f>_xlfn.XLOOKUP($A77,'P2'!$A$2:$A$342,'P2'!$Y$2:$Y$342,"X")</f>
        <v>0</v>
      </c>
      <c r="V77">
        <f>_xlfn.XLOOKUP($A77,'P2'!$A$2:$A$342,'P2'!$Z$2:$Z$342,"X")</f>
        <v>1</v>
      </c>
      <c r="W77">
        <f>_xlfn.XLOOKUP($A77,'P2'!$A$2:$A$342,'P2'!$AA$2:$AA$342,"X")</f>
        <v>0</v>
      </c>
      <c r="X77">
        <f>_xlfn.XLOOKUP($A77,'P2'!$A$2:$A$342,'P2'!$AB$2:$AB$342,"X")</f>
        <v>0</v>
      </c>
      <c r="Y77" s="12">
        <f>_xlfn.XLOOKUP($A77,'P2'!$A$2:$A$342,'P2'!$R$2:$R$342,"X")</f>
        <v>14.4</v>
      </c>
    </row>
    <row r="78" spans="1:25" ht="18.75">
      <c r="A78" s="5">
        <v>5390540</v>
      </c>
      <c r="B78" s="7">
        <v>1</v>
      </c>
      <c r="C78" s="8" t="s">
        <v>7</v>
      </c>
      <c r="D78">
        <v>1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 s="12">
        <v>7.1999999999999993</v>
      </c>
      <c r="O78">
        <f>_xlfn.XLOOKUP($A78,'P2'!$A$2:$A$342,'P2'!$S$2:$S$342,"X")</f>
        <v>0</v>
      </c>
      <c r="P78">
        <f>_xlfn.XLOOKUP($A78,'P2'!$A$2:$A$342,'P2'!$T$2:$T$342,"X")</f>
        <v>0</v>
      </c>
      <c r="Q78">
        <f>_xlfn.XLOOKUP($A78,'P2'!$A$2:$A$342,'P2'!$U$2:$U$342,"X")</f>
        <v>0</v>
      </c>
      <c r="R78">
        <f>_xlfn.XLOOKUP($A78,'P2'!$A$2:$A$342,'P2'!$V$2:$V$342,"X")</f>
        <v>0</v>
      </c>
      <c r="S78">
        <f>_xlfn.XLOOKUP($A78,'P2'!$A$2:$A$342,'P2'!$W$2:$W$342,"X")</f>
        <v>0</v>
      </c>
      <c r="T78">
        <f>_xlfn.XLOOKUP($A78,'P2'!$A$2:$A$342,'P2'!$X$2:$X$342,"X")</f>
        <v>0</v>
      </c>
      <c r="U78">
        <f>_xlfn.XLOOKUP($A78,'P2'!$A$2:$A$342,'P2'!$Y$2:$Y$342,"X")</f>
        <v>0</v>
      </c>
      <c r="V78">
        <f>_xlfn.XLOOKUP($A78,'P2'!$A$2:$A$342,'P2'!$Z$2:$Z$342,"X")</f>
        <v>0</v>
      </c>
      <c r="W78">
        <f>_xlfn.XLOOKUP($A78,'P2'!$A$2:$A$342,'P2'!$AA$2:$AA$342,"X")</f>
        <v>0</v>
      </c>
      <c r="X78">
        <f>_xlfn.XLOOKUP($A78,'P2'!$A$2:$A$342,'P2'!$AB$2:$AB$342,"X")</f>
        <v>0</v>
      </c>
      <c r="Y78" s="12">
        <f>_xlfn.XLOOKUP($A78,'P2'!$A$2:$A$342,'P2'!$R$2:$R$342,"X")</f>
        <v>0</v>
      </c>
    </row>
    <row r="79" spans="1:25" ht="18.75">
      <c r="A79" s="5">
        <v>5234819</v>
      </c>
      <c r="B79" s="7">
        <v>1</v>
      </c>
      <c r="C79" s="8" t="s">
        <v>24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  <c r="K79">
        <v>0</v>
      </c>
      <c r="L79">
        <v>1</v>
      </c>
      <c r="M79">
        <v>0</v>
      </c>
      <c r="N79" s="12">
        <v>9.6</v>
      </c>
      <c r="O79">
        <f>_xlfn.XLOOKUP($A79,'P2'!$A$2:$A$342,'P2'!$S$2:$S$342,"X")</f>
        <v>1</v>
      </c>
      <c r="P79">
        <f>_xlfn.XLOOKUP($A79,'P2'!$A$2:$A$342,'P2'!$T$2:$T$342,"X")</f>
        <v>0</v>
      </c>
      <c r="Q79">
        <f>_xlfn.XLOOKUP($A79,'P2'!$A$2:$A$342,'P2'!$U$2:$U$342,"X")</f>
        <v>0</v>
      </c>
      <c r="R79">
        <f>_xlfn.XLOOKUP($A79,'P2'!$A$2:$A$342,'P2'!$V$2:$V$342,"X")</f>
        <v>0</v>
      </c>
      <c r="S79">
        <f>_xlfn.XLOOKUP($A79,'P2'!$A$2:$A$342,'P2'!$W$2:$W$342,"X")</f>
        <v>0</v>
      </c>
      <c r="T79">
        <f>_xlfn.XLOOKUP($A79,'P2'!$A$2:$A$342,'P2'!$X$2:$X$342,"X")</f>
        <v>0</v>
      </c>
      <c r="U79">
        <f>_xlfn.XLOOKUP($A79,'P2'!$A$2:$A$342,'P2'!$Y$2:$Y$342,"X")</f>
        <v>0</v>
      </c>
      <c r="V79">
        <f>_xlfn.XLOOKUP($A79,'P2'!$A$2:$A$342,'P2'!$Z$2:$Z$342,"X")</f>
        <v>0</v>
      </c>
      <c r="W79">
        <f>_xlfn.XLOOKUP($A79,'P2'!$A$2:$A$342,'P2'!$AA$2:$AA$342,"X")</f>
        <v>0</v>
      </c>
      <c r="X79">
        <f>_xlfn.XLOOKUP($A79,'P2'!$A$2:$A$342,'P2'!$AB$2:$AB$342,"X")</f>
        <v>0</v>
      </c>
      <c r="Y79" s="12">
        <f>_xlfn.XLOOKUP($A79,'P2'!$A$2:$A$342,'P2'!$R$2:$R$342,"X")</f>
        <v>3.6</v>
      </c>
    </row>
    <row r="80" spans="1:25" ht="18.75">
      <c r="A80" s="5">
        <v>5504768</v>
      </c>
      <c r="B80" s="7">
        <v>1</v>
      </c>
      <c r="C80" s="8" t="s">
        <v>20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2" t="s">
        <v>8</v>
      </c>
      <c r="O80">
        <f>_xlfn.XLOOKUP($A80,'P2'!$A$2:$A$342,'P2'!$S$2:$S$342,"X")</f>
        <v>1</v>
      </c>
      <c r="P80">
        <f>_xlfn.XLOOKUP($A80,'P2'!$A$2:$A$342,'P2'!$T$2:$T$342,"X")</f>
        <v>0</v>
      </c>
      <c r="Q80">
        <f>_xlfn.XLOOKUP($A80,'P2'!$A$2:$A$342,'P2'!$U$2:$U$342,"X")</f>
        <v>0</v>
      </c>
      <c r="R80">
        <f>_xlfn.XLOOKUP($A80,'P2'!$A$2:$A$342,'P2'!$V$2:$V$342,"X")</f>
        <v>1</v>
      </c>
      <c r="S80">
        <f>_xlfn.XLOOKUP($A80,'P2'!$A$2:$A$342,'P2'!$W$2:$W$342,"X")</f>
        <v>0</v>
      </c>
      <c r="T80">
        <f>_xlfn.XLOOKUP($A80,'P2'!$A$2:$A$342,'P2'!$X$2:$X$342,"X")</f>
        <v>1</v>
      </c>
      <c r="U80">
        <f>_xlfn.XLOOKUP($A80,'P2'!$A$2:$A$342,'P2'!$Y$2:$Y$342,"X")</f>
        <v>1</v>
      </c>
      <c r="V80">
        <f>_xlfn.XLOOKUP($A80,'P2'!$A$2:$A$342,'P2'!$Z$2:$Z$342,"X")</f>
        <v>1</v>
      </c>
      <c r="W80">
        <f>_xlfn.XLOOKUP($A80,'P2'!$A$2:$A$342,'P2'!$AA$2:$AA$342,"X")</f>
        <v>0</v>
      </c>
      <c r="X80">
        <f>_xlfn.XLOOKUP($A80,'P2'!$A$2:$A$342,'P2'!$AB$2:$AB$342,"X")</f>
        <v>1</v>
      </c>
      <c r="Y80" s="12">
        <f>_xlfn.XLOOKUP($A80,'P2'!$A$2:$A$342,'P2'!$R$2:$R$342,"X")</f>
        <v>21.6</v>
      </c>
    </row>
    <row r="81" spans="1:25" ht="18.75">
      <c r="A81" s="5">
        <v>4564824</v>
      </c>
      <c r="B81" s="7">
        <v>1</v>
      </c>
      <c r="C81" s="8" t="s">
        <v>14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2" t="s">
        <v>8</v>
      </c>
      <c r="O81">
        <f>_xlfn.XLOOKUP($A81,'P2'!$A$2:$A$342,'P2'!$S$2:$S$342,"X")</f>
        <v>0</v>
      </c>
      <c r="P81">
        <f>_xlfn.XLOOKUP($A81,'P2'!$A$2:$A$342,'P2'!$T$2:$T$342,"X")</f>
        <v>0</v>
      </c>
      <c r="Q81">
        <f>_xlfn.XLOOKUP($A81,'P2'!$A$2:$A$342,'P2'!$U$2:$U$342,"X")</f>
        <v>0</v>
      </c>
      <c r="R81">
        <f>_xlfn.XLOOKUP($A81,'P2'!$A$2:$A$342,'P2'!$V$2:$V$342,"X")</f>
        <v>0</v>
      </c>
      <c r="S81">
        <f>_xlfn.XLOOKUP($A81,'P2'!$A$2:$A$342,'P2'!$W$2:$W$342,"X")</f>
        <v>0</v>
      </c>
      <c r="T81">
        <f>_xlfn.XLOOKUP($A81,'P2'!$A$2:$A$342,'P2'!$X$2:$X$342,"X")</f>
        <v>0</v>
      </c>
      <c r="U81">
        <f>_xlfn.XLOOKUP($A81,'P2'!$A$2:$A$342,'P2'!$Y$2:$Y$342,"X")</f>
        <v>0</v>
      </c>
      <c r="V81">
        <f>_xlfn.XLOOKUP($A81,'P2'!$A$2:$A$342,'P2'!$Z$2:$Z$342,"X")</f>
        <v>0</v>
      </c>
      <c r="W81">
        <f>_xlfn.XLOOKUP($A81,'P2'!$A$2:$A$342,'P2'!$AA$2:$AA$342,"X")</f>
        <v>0</v>
      </c>
      <c r="X81">
        <f>_xlfn.XLOOKUP($A81,'P2'!$A$2:$A$342,'P2'!$AB$2:$AB$342,"X")</f>
        <v>0</v>
      </c>
      <c r="Y81" s="12">
        <f>_xlfn.XLOOKUP($A81,'P2'!$A$2:$A$342,'P2'!$R$2:$R$342,"X")</f>
        <v>0</v>
      </c>
    </row>
    <row r="82" spans="1:25" ht="18.75">
      <c r="A82" s="5">
        <v>5390390</v>
      </c>
      <c r="B82" s="7">
        <v>1</v>
      </c>
      <c r="C82" s="8" t="s">
        <v>16</v>
      </c>
      <c r="D82">
        <v>1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 s="12">
        <v>7.1999999999999993</v>
      </c>
      <c r="O82">
        <f>_xlfn.XLOOKUP($A82,'P2'!$A$2:$A$342,'P2'!$S$2:$S$342,"X")</f>
        <v>0</v>
      </c>
      <c r="P82">
        <f>_xlfn.XLOOKUP($A82,'P2'!$A$2:$A$342,'P2'!$T$2:$T$342,"X")</f>
        <v>0</v>
      </c>
      <c r="Q82">
        <f>_xlfn.XLOOKUP($A82,'P2'!$A$2:$A$342,'P2'!$U$2:$U$342,"X")</f>
        <v>0</v>
      </c>
      <c r="R82">
        <f>_xlfn.XLOOKUP($A82,'P2'!$A$2:$A$342,'P2'!$V$2:$V$342,"X")</f>
        <v>0</v>
      </c>
      <c r="S82">
        <f>_xlfn.XLOOKUP($A82,'P2'!$A$2:$A$342,'P2'!$W$2:$W$342,"X")</f>
        <v>0</v>
      </c>
      <c r="T82">
        <f>_xlfn.XLOOKUP($A82,'P2'!$A$2:$A$342,'P2'!$X$2:$X$342,"X")</f>
        <v>0</v>
      </c>
      <c r="U82">
        <f>_xlfn.XLOOKUP($A82,'P2'!$A$2:$A$342,'P2'!$Y$2:$Y$342,"X")</f>
        <v>0</v>
      </c>
      <c r="V82">
        <f>_xlfn.XLOOKUP($A82,'P2'!$A$2:$A$342,'P2'!$Z$2:$Z$342,"X")</f>
        <v>0</v>
      </c>
      <c r="W82">
        <f>_xlfn.XLOOKUP($A82,'P2'!$A$2:$A$342,'P2'!$AA$2:$AA$342,"X")</f>
        <v>0</v>
      </c>
      <c r="X82">
        <f>_xlfn.XLOOKUP($A82,'P2'!$A$2:$A$342,'P2'!$AB$2:$AB$342,"X")</f>
        <v>0</v>
      </c>
      <c r="Y82" s="12">
        <f>_xlfn.XLOOKUP($A82,'P2'!$A$2:$A$342,'P2'!$R$2:$R$342,"X")</f>
        <v>0</v>
      </c>
    </row>
    <row r="83" spans="1:25" ht="18.75">
      <c r="A83" s="5">
        <v>5973137</v>
      </c>
      <c r="B83" s="7">
        <v>1</v>
      </c>
      <c r="C83" s="8" t="s">
        <v>13</v>
      </c>
      <c r="D83">
        <v>1</v>
      </c>
      <c r="E83">
        <v>0</v>
      </c>
      <c r="F83">
        <v>0</v>
      </c>
      <c r="G83">
        <v>1</v>
      </c>
      <c r="H83">
        <v>1</v>
      </c>
      <c r="I83">
        <v>1</v>
      </c>
      <c r="J83">
        <v>0</v>
      </c>
      <c r="K83">
        <v>0</v>
      </c>
      <c r="L83">
        <v>1</v>
      </c>
      <c r="M83">
        <v>1</v>
      </c>
      <c r="N83" s="12">
        <v>14.399999999999999</v>
      </c>
      <c r="O83">
        <f>_xlfn.XLOOKUP($A83,'P2'!$A$2:$A$342,'P2'!$S$2:$S$342,"X")</f>
        <v>1</v>
      </c>
      <c r="P83">
        <f>_xlfn.XLOOKUP($A83,'P2'!$A$2:$A$342,'P2'!$T$2:$T$342,"X")</f>
        <v>1</v>
      </c>
      <c r="Q83">
        <f>_xlfn.XLOOKUP($A83,'P2'!$A$2:$A$342,'P2'!$U$2:$U$342,"X")</f>
        <v>1</v>
      </c>
      <c r="R83">
        <f>_xlfn.XLOOKUP($A83,'P2'!$A$2:$A$342,'P2'!$V$2:$V$342,"X")</f>
        <v>1</v>
      </c>
      <c r="S83">
        <f>_xlfn.XLOOKUP($A83,'P2'!$A$2:$A$342,'P2'!$W$2:$W$342,"X")</f>
        <v>1</v>
      </c>
      <c r="T83">
        <f>_xlfn.XLOOKUP($A83,'P2'!$A$2:$A$342,'P2'!$X$2:$X$342,"X")</f>
        <v>1</v>
      </c>
      <c r="U83">
        <f>_xlfn.XLOOKUP($A83,'P2'!$A$2:$A$342,'P2'!$Y$2:$Y$342,"X")</f>
        <v>0</v>
      </c>
      <c r="V83">
        <f>_xlfn.XLOOKUP($A83,'P2'!$A$2:$A$342,'P2'!$Z$2:$Z$342,"X")</f>
        <v>0</v>
      </c>
      <c r="W83">
        <f>_xlfn.XLOOKUP($A83,'P2'!$A$2:$A$342,'P2'!$AA$2:$AA$342,"X")</f>
        <v>1</v>
      </c>
      <c r="X83">
        <f>_xlfn.XLOOKUP($A83,'P2'!$A$2:$A$342,'P2'!$AB$2:$AB$342,"X")</f>
        <v>0</v>
      </c>
      <c r="Y83" s="12">
        <f>_xlfn.XLOOKUP($A83,'P2'!$A$2:$A$342,'P2'!$R$2:$R$342,"X")</f>
        <v>25.2</v>
      </c>
    </row>
    <row r="84" spans="1:25" ht="18.75">
      <c r="A84" s="5">
        <v>5501248</v>
      </c>
      <c r="B84" s="7">
        <v>1</v>
      </c>
      <c r="C84" s="8" t="s">
        <v>6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0</v>
      </c>
      <c r="N84" s="12">
        <v>21.599999999999998</v>
      </c>
      <c r="O84">
        <f>_xlfn.XLOOKUP($A84,'P2'!$A$2:$A$342,'P2'!$S$2:$S$342,"X")</f>
        <v>1</v>
      </c>
      <c r="P84">
        <f>_xlfn.XLOOKUP($A84,'P2'!$A$2:$A$342,'P2'!$T$2:$T$342,"X")</f>
        <v>1</v>
      </c>
      <c r="Q84">
        <f>_xlfn.XLOOKUP($A84,'P2'!$A$2:$A$342,'P2'!$U$2:$U$342,"X")</f>
        <v>1</v>
      </c>
      <c r="R84">
        <f>_xlfn.XLOOKUP($A84,'P2'!$A$2:$A$342,'P2'!$V$2:$V$342,"X")</f>
        <v>1</v>
      </c>
      <c r="S84">
        <f>_xlfn.XLOOKUP($A84,'P2'!$A$2:$A$342,'P2'!$W$2:$W$342,"X")</f>
        <v>1</v>
      </c>
      <c r="T84">
        <f>_xlfn.XLOOKUP($A84,'P2'!$A$2:$A$342,'P2'!$X$2:$X$342,"X")</f>
        <v>1</v>
      </c>
      <c r="U84">
        <f>_xlfn.XLOOKUP($A84,'P2'!$A$2:$A$342,'P2'!$Y$2:$Y$342,"X")</f>
        <v>1</v>
      </c>
      <c r="V84">
        <f>_xlfn.XLOOKUP($A84,'P2'!$A$2:$A$342,'P2'!$Z$2:$Z$342,"X")</f>
        <v>1</v>
      </c>
      <c r="W84">
        <f>_xlfn.XLOOKUP($A84,'P2'!$A$2:$A$342,'P2'!$AA$2:$AA$342,"X")</f>
        <v>1</v>
      </c>
      <c r="X84">
        <f>_xlfn.XLOOKUP($A84,'P2'!$A$2:$A$342,'P2'!$AB$2:$AB$342,"X")</f>
        <v>0</v>
      </c>
      <c r="Y84" s="12">
        <f>_xlfn.XLOOKUP($A84,'P2'!$A$2:$A$342,'P2'!$R$2:$R$342,"X")</f>
        <v>32.4</v>
      </c>
    </row>
    <row r="85" spans="1:25" ht="18.75">
      <c r="A85" s="5">
        <v>5416005</v>
      </c>
      <c r="B85" s="7">
        <v>1</v>
      </c>
      <c r="C85" s="8" t="s">
        <v>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2">
        <v>0</v>
      </c>
      <c r="O85">
        <f>_xlfn.XLOOKUP($A85,'P2'!$A$2:$A$342,'P2'!$S$2:$S$342,"X")</f>
        <v>0</v>
      </c>
      <c r="P85">
        <f>_xlfn.XLOOKUP($A85,'P2'!$A$2:$A$342,'P2'!$T$2:$T$342,"X")</f>
        <v>0</v>
      </c>
      <c r="Q85">
        <f>_xlfn.XLOOKUP($A85,'P2'!$A$2:$A$342,'P2'!$U$2:$U$342,"X")</f>
        <v>0</v>
      </c>
      <c r="R85">
        <f>_xlfn.XLOOKUP($A85,'P2'!$A$2:$A$342,'P2'!$V$2:$V$342,"X")</f>
        <v>0</v>
      </c>
      <c r="S85">
        <f>_xlfn.XLOOKUP($A85,'P2'!$A$2:$A$342,'P2'!$W$2:$W$342,"X")</f>
        <v>0</v>
      </c>
      <c r="T85">
        <f>_xlfn.XLOOKUP($A85,'P2'!$A$2:$A$342,'P2'!$X$2:$X$342,"X")</f>
        <v>0</v>
      </c>
      <c r="U85">
        <f>_xlfn.XLOOKUP($A85,'P2'!$A$2:$A$342,'P2'!$Y$2:$Y$342,"X")</f>
        <v>0</v>
      </c>
      <c r="V85">
        <f>_xlfn.XLOOKUP($A85,'P2'!$A$2:$A$342,'P2'!$Z$2:$Z$342,"X")</f>
        <v>0</v>
      </c>
      <c r="W85">
        <f>_xlfn.XLOOKUP($A85,'P2'!$A$2:$A$342,'P2'!$AA$2:$AA$342,"X")</f>
        <v>0</v>
      </c>
      <c r="X85">
        <f>_xlfn.XLOOKUP($A85,'P2'!$A$2:$A$342,'P2'!$AB$2:$AB$342,"X")</f>
        <v>0</v>
      </c>
      <c r="Y85" s="12">
        <f>_xlfn.XLOOKUP($A85,'P2'!$A$2:$A$342,'P2'!$R$2:$R$342,"X")</f>
        <v>0</v>
      </c>
    </row>
    <row r="86" spans="1:25" ht="18.75">
      <c r="A86" s="5">
        <v>5635163</v>
      </c>
      <c r="B86" s="7">
        <v>1</v>
      </c>
      <c r="C86" s="8" t="s">
        <v>22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2">
        <v>2.4</v>
      </c>
      <c r="O86">
        <f>_xlfn.XLOOKUP($A86,'P2'!$A$2:$A$342,'P2'!$S$2:$S$342,"X")</f>
        <v>0</v>
      </c>
      <c r="P86">
        <f>_xlfn.XLOOKUP($A86,'P2'!$A$2:$A$342,'P2'!$T$2:$T$342,"X")</f>
        <v>0</v>
      </c>
      <c r="Q86">
        <f>_xlfn.XLOOKUP($A86,'P2'!$A$2:$A$342,'P2'!$U$2:$U$342,"X")</f>
        <v>0</v>
      </c>
      <c r="R86">
        <f>_xlfn.XLOOKUP($A86,'P2'!$A$2:$A$342,'P2'!$V$2:$V$342,"X")</f>
        <v>0</v>
      </c>
      <c r="S86">
        <f>_xlfn.XLOOKUP($A86,'P2'!$A$2:$A$342,'P2'!$W$2:$W$342,"X")</f>
        <v>0</v>
      </c>
      <c r="T86">
        <f>_xlfn.XLOOKUP($A86,'P2'!$A$2:$A$342,'P2'!$X$2:$X$342,"X")</f>
        <v>0</v>
      </c>
      <c r="U86">
        <f>_xlfn.XLOOKUP($A86,'P2'!$A$2:$A$342,'P2'!$Y$2:$Y$342,"X")</f>
        <v>0</v>
      </c>
      <c r="V86">
        <f>_xlfn.XLOOKUP($A86,'P2'!$A$2:$A$342,'P2'!$Z$2:$Z$342,"X")</f>
        <v>0</v>
      </c>
      <c r="W86">
        <f>_xlfn.XLOOKUP($A86,'P2'!$A$2:$A$342,'P2'!$AA$2:$AA$342,"X")</f>
        <v>0</v>
      </c>
      <c r="X86">
        <f>_xlfn.XLOOKUP($A86,'P2'!$A$2:$A$342,'P2'!$AB$2:$AB$342,"X")</f>
        <v>0</v>
      </c>
      <c r="Y86" s="12">
        <f>_xlfn.XLOOKUP($A86,'P2'!$A$2:$A$342,'P2'!$R$2:$R$342,"X")</f>
        <v>0</v>
      </c>
    </row>
    <row r="87" spans="1:25" ht="18.75">
      <c r="A87" s="5">
        <v>5178072</v>
      </c>
      <c r="B87" s="7">
        <v>1</v>
      </c>
      <c r="C87" s="8" t="s">
        <v>1</v>
      </c>
      <c r="D87">
        <v>1</v>
      </c>
      <c r="E87">
        <v>1</v>
      </c>
      <c r="F87">
        <v>0</v>
      </c>
      <c r="G87">
        <v>1</v>
      </c>
      <c r="H87">
        <v>0</v>
      </c>
      <c r="I87">
        <v>1</v>
      </c>
      <c r="J87">
        <v>0</v>
      </c>
      <c r="K87">
        <v>0</v>
      </c>
      <c r="L87">
        <v>1</v>
      </c>
      <c r="M87">
        <v>0</v>
      </c>
      <c r="N87" s="12">
        <v>12</v>
      </c>
      <c r="O87">
        <f>_xlfn.XLOOKUP($A87,'P2'!$A$2:$A$342,'P2'!$S$2:$S$342,"X")</f>
        <v>1</v>
      </c>
      <c r="P87">
        <f>_xlfn.XLOOKUP($A87,'P2'!$A$2:$A$342,'P2'!$T$2:$T$342,"X")</f>
        <v>0</v>
      </c>
      <c r="Q87">
        <f>_xlfn.XLOOKUP($A87,'P2'!$A$2:$A$342,'P2'!$U$2:$U$342,"X")</f>
        <v>1</v>
      </c>
      <c r="R87">
        <f>_xlfn.XLOOKUP($A87,'P2'!$A$2:$A$342,'P2'!$V$2:$V$342,"X")</f>
        <v>1</v>
      </c>
      <c r="S87">
        <f>_xlfn.XLOOKUP($A87,'P2'!$A$2:$A$342,'P2'!$W$2:$W$342,"X")</f>
        <v>1</v>
      </c>
      <c r="T87">
        <f>_xlfn.XLOOKUP($A87,'P2'!$A$2:$A$342,'P2'!$X$2:$X$342,"X")</f>
        <v>1</v>
      </c>
      <c r="U87">
        <f>_xlfn.XLOOKUP($A87,'P2'!$A$2:$A$342,'P2'!$Y$2:$Y$342,"X")</f>
        <v>1</v>
      </c>
      <c r="V87">
        <f>_xlfn.XLOOKUP($A87,'P2'!$A$2:$A$342,'P2'!$Z$2:$Z$342,"X")</f>
        <v>1</v>
      </c>
      <c r="W87">
        <f>_xlfn.XLOOKUP($A87,'P2'!$A$2:$A$342,'P2'!$AA$2:$AA$342,"X")</f>
        <v>1</v>
      </c>
      <c r="X87">
        <f>_xlfn.XLOOKUP($A87,'P2'!$A$2:$A$342,'P2'!$AB$2:$AB$342,"X")</f>
        <v>1</v>
      </c>
      <c r="Y87" s="12">
        <f>_xlfn.XLOOKUP($A87,'P2'!$A$2:$A$342,'P2'!$R$2:$R$342,"X")</f>
        <v>32.4</v>
      </c>
    </row>
    <row r="88" spans="1:25" ht="18.75">
      <c r="A88" s="5">
        <v>5629370</v>
      </c>
      <c r="B88" s="7">
        <v>1</v>
      </c>
      <c r="C88" s="8" t="s">
        <v>9</v>
      </c>
      <c r="D88">
        <v>1</v>
      </c>
      <c r="E88">
        <v>0</v>
      </c>
      <c r="F88">
        <v>0</v>
      </c>
      <c r="G88">
        <v>1</v>
      </c>
      <c r="H88">
        <v>1</v>
      </c>
      <c r="I88">
        <v>0</v>
      </c>
      <c r="J88">
        <v>1</v>
      </c>
      <c r="K88">
        <v>0</v>
      </c>
      <c r="L88">
        <v>0</v>
      </c>
      <c r="M88">
        <v>1</v>
      </c>
      <c r="N88" s="12">
        <v>12</v>
      </c>
      <c r="O88">
        <f>_xlfn.XLOOKUP($A88,'P2'!$A$2:$A$342,'P2'!$S$2:$S$342,"X")</f>
        <v>1</v>
      </c>
      <c r="P88">
        <f>_xlfn.XLOOKUP($A88,'P2'!$A$2:$A$342,'P2'!$T$2:$T$342,"X")</f>
        <v>1</v>
      </c>
      <c r="Q88">
        <f>_xlfn.XLOOKUP($A88,'P2'!$A$2:$A$342,'P2'!$U$2:$U$342,"X")</f>
        <v>0</v>
      </c>
      <c r="R88">
        <f>_xlfn.XLOOKUP($A88,'P2'!$A$2:$A$342,'P2'!$V$2:$V$342,"X")</f>
        <v>1</v>
      </c>
      <c r="S88">
        <f>_xlfn.XLOOKUP($A88,'P2'!$A$2:$A$342,'P2'!$W$2:$W$342,"X")</f>
        <v>0</v>
      </c>
      <c r="T88">
        <f>_xlfn.XLOOKUP($A88,'P2'!$A$2:$A$342,'P2'!$X$2:$X$342,"X")</f>
        <v>0</v>
      </c>
      <c r="U88">
        <f>_xlfn.XLOOKUP($A88,'P2'!$A$2:$A$342,'P2'!$Y$2:$Y$342,"X")</f>
        <v>0</v>
      </c>
      <c r="V88">
        <f>_xlfn.XLOOKUP($A88,'P2'!$A$2:$A$342,'P2'!$Z$2:$Z$342,"X")</f>
        <v>1</v>
      </c>
      <c r="W88">
        <f>_xlfn.XLOOKUP($A88,'P2'!$A$2:$A$342,'P2'!$AA$2:$AA$342,"X")</f>
        <v>0</v>
      </c>
      <c r="X88">
        <f>_xlfn.XLOOKUP($A88,'P2'!$A$2:$A$342,'P2'!$AB$2:$AB$342,"X")</f>
        <v>0</v>
      </c>
      <c r="Y88" s="12">
        <f>_xlfn.XLOOKUP($A88,'P2'!$A$2:$A$342,'P2'!$R$2:$R$342,"X")</f>
        <v>14.4</v>
      </c>
    </row>
    <row r="89" spans="1:25" ht="18.75">
      <c r="A89" s="5">
        <v>5390497</v>
      </c>
      <c r="B89" s="7">
        <v>1</v>
      </c>
      <c r="C89" s="8" t="s">
        <v>24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2">
        <v>0</v>
      </c>
      <c r="O89">
        <f>_xlfn.XLOOKUP($A89,'P2'!$A$2:$A$342,'P2'!$S$2:$S$342,"X")</f>
        <v>0</v>
      </c>
      <c r="P89">
        <f>_xlfn.XLOOKUP($A89,'P2'!$A$2:$A$342,'P2'!$T$2:$T$342,"X")</f>
        <v>0</v>
      </c>
      <c r="Q89">
        <f>_xlfn.XLOOKUP($A89,'P2'!$A$2:$A$342,'P2'!$U$2:$U$342,"X")</f>
        <v>0</v>
      </c>
      <c r="R89">
        <f>_xlfn.XLOOKUP($A89,'P2'!$A$2:$A$342,'P2'!$V$2:$V$342,"X")</f>
        <v>0</v>
      </c>
      <c r="S89">
        <f>_xlfn.XLOOKUP($A89,'P2'!$A$2:$A$342,'P2'!$W$2:$W$342,"X")</f>
        <v>0</v>
      </c>
      <c r="T89">
        <f>_xlfn.XLOOKUP($A89,'P2'!$A$2:$A$342,'P2'!$X$2:$X$342,"X")</f>
        <v>0</v>
      </c>
      <c r="U89">
        <f>_xlfn.XLOOKUP($A89,'P2'!$A$2:$A$342,'P2'!$Y$2:$Y$342,"X")</f>
        <v>0</v>
      </c>
      <c r="V89">
        <f>_xlfn.XLOOKUP($A89,'P2'!$A$2:$A$342,'P2'!$Z$2:$Z$342,"X")</f>
        <v>0</v>
      </c>
      <c r="W89">
        <f>_xlfn.XLOOKUP($A89,'P2'!$A$2:$A$342,'P2'!$AA$2:$AA$342,"X")</f>
        <v>0</v>
      </c>
      <c r="X89">
        <f>_xlfn.XLOOKUP($A89,'P2'!$A$2:$A$342,'P2'!$AB$2:$AB$342,"X")</f>
        <v>0</v>
      </c>
      <c r="Y89" s="12">
        <f>_xlfn.XLOOKUP($A89,'P2'!$A$2:$A$342,'P2'!$R$2:$R$342,"X")</f>
        <v>0</v>
      </c>
    </row>
    <row r="90" spans="1:25" ht="18.75">
      <c r="A90" s="5">
        <v>5261679</v>
      </c>
      <c r="B90" s="7">
        <v>1</v>
      </c>
      <c r="C90" s="8" t="s">
        <v>24</v>
      </c>
      <c r="D90">
        <v>1</v>
      </c>
      <c r="E90">
        <v>0</v>
      </c>
      <c r="F90">
        <v>0</v>
      </c>
      <c r="G90">
        <v>1</v>
      </c>
      <c r="H90">
        <v>1</v>
      </c>
      <c r="I90">
        <v>0</v>
      </c>
      <c r="J90">
        <v>0</v>
      </c>
      <c r="K90">
        <v>1</v>
      </c>
      <c r="L90">
        <v>1</v>
      </c>
      <c r="M90">
        <v>0</v>
      </c>
      <c r="N90" s="12">
        <v>12</v>
      </c>
      <c r="O90">
        <f>_xlfn.XLOOKUP($A90,'P2'!$A$2:$A$342,'P2'!$S$2:$S$342,"X")</f>
        <v>0</v>
      </c>
      <c r="P90">
        <f>_xlfn.XLOOKUP($A90,'P2'!$A$2:$A$342,'P2'!$T$2:$T$342,"X")</f>
        <v>1</v>
      </c>
      <c r="Q90">
        <f>_xlfn.XLOOKUP($A90,'P2'!$A$2:$A$342,'P2'!$U$2:$U$342,"X")</f>
        <v>0</v>
      </c>
      <c r="R90">
        <f>_xlfn.XLOOKUP($A90,'P2'!$A$2:$A$342,'P2'!$V$2:$V$342,"X")</f>
        <v>1</v>
      </c>
      <c r="S90">
        <f>_xlfn.XLOOKUP($A90,'P2'!$A$2:$A$342,'P2'!$W$2:$W$342,"X")</f>
        <v>0</v>
      </c>
      <c r="T90">
        <f>_xlfn.XLOOKUP($A90,'P2'!$A$2:$A$342,'P2'!$X$2:$X$342,"X")</f>
        <v>1</v>
      </c>
      <c r="U90">
        <f>_xlfn.XLOOKUP($A90,'P2'!$A$2:$A$342,'P2'!$Y$2:$Y$342,"X")</f>
        <v>0</v>
      </c>
      <c r="V90">
        <f>_xlfn.XLOOKUP($A90,'P2'!$A$2:$A$342,'P2'!$Z$2:$Z$342,"X")</f>
        <v>0</v>
      </c>
      <c r="W90">
        <f>_xlfn.XLOOKUP($A90,'P2'!$A$2:$A$342,'P2'!$AA$2:$AA$342,"X")</f>
        <v>0</v>
      </c>
      <c r="X90">
        <f>_xlfn.XLOOKUP($A90,'P2'!$A$2:$A$342,'P2'!$AB$2:$AB$342,"X")</f>
        <v>0</v>
      </c>
      <c r="Y90" s="12">
        <f>_xlfn.XLOOKUP($A90,'P2'!$A$2:$A$342,'P2'!$R$2:$R$342,"X")</f>
        <v>10.8</v>
      </c>
    </row>
    <row r="91" spans="1:25" ht="18.75">
      <c r="A91" s="5">
        <v>5419853</v>
      </c>
      <c r="B91" s="7">
        <v>1</v>
      </c>
      <c r="C91" s="8" t="s">
        <v>19</v>
      </c>
      <c r="D91">
        <v>1</v>
      </c>
      <c r="E91">
        <v>0</v>
      </c>
      <c r="F91">
        <v>0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N91" s="12">
        <v>16.8</v>
      </c>
      <c r="O91">
        <f>_xlfn.XLOOKUP($A91,'P2'!$A$2:$A$342,'P2'!$S$2:$S$342,"X")</f>
        <v>1</v>
      </c>
      <c r="P91">
        <f>_xlfn.XLOOKUP($A91,'P2'!$A$2:$A$342,'P2'!$T$2:$T$342,"X")</f>
        <v>0</v>
      </c>
      <c r="Q91">
        <f>_xlfn.XLOOKUP($A91,'P2'!$A$2:$A$342,'P2'!$U$2:$U$342,"X")</f>
        <v>0</v>
      </c>
      <c r="R91">
        <f>_xlfn.XLOOKUP($A91,'P2'!$A$2:$A$342,'P2'!$V$2:$V$342,"X")</f>
        <v>1</v>
      </c>
      <c r="S91">
        <f>_xlfn.XLOOKUP($A91,'P2'!$A$2:$A$342,'P2'!$W$2:$W$342,"X")</f>
        <v>1</v>
      </c>
      <c r="T91">
        <f>_xlfn.XLOOKUP($A91,'P2'!$A$2:$A$342,'P2'!$X$2:$X$342,"X")</f>
        <v>1</v>
      </c>
      <c r="U91">
        <f>_xlfn.XLOOKUP($A91,'P2'!$A$2:$A$342,'P2'!$Y$2:$Y$342,"X")</f>
        <v>0</v>
      </c>
      <c r="V91">
        <f>_xlfn.XLOOKUP($A91,'P2'!$A$2:$A$342,'P2'!$Z$2:$Z$342,"X")</f>
        <v>1</v>
      </c>
      <c r="W91">
        <f>_xlfn.XLOOKUP($A91,'P2'!$A$2:$A$342,'P2'!$AA$2:$AA$342,"X")</f>
        <v>0</v>
      </c>
      <c r="X91">
        <f>_xlfn.XLOOKUP($A91,'P2'!$A$2:$A$342,'P2'!$AB$2:$AB$342,"X")</f>
        <v>0</v>
      </c>
      <c r="Y91" s="12">
        <f>_xlfn.XLOOKUP($A91,'P2'!$A$2:$A$342,'P2'!$R$2:$R$342,"X")</f>
        <v>18</v>
      </c>
    </row>
    <row r="92" spans="1:25" ht="18.75">
      <c r="A92" s="5">
        <v>5148530</v>
      </c>
      <c r="B92" s="7">
        <v>1</v>
      </c>
      <c r="C92" s="8" t="s">
        <v>23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2" t="s">
        <v>8</v>
      </c>
      <c r="O92">
        <f>_xlfn.XLOOKUP($A92,'P2'!$A$2:$A$342,'P2'!$S$2:$S$342,"X")</f>
        <v>0</v>
      </c>
      <c r="P92">
        <f>_xlfn.XLOOKUP($A92,'P2'!$A$2:$A$342,'P2'!$T$2:$T$342,"X")</f>
        <v>0</v>
      </c>
      <c r="Q92">
        <f>_xlfn.XLOOKUP($A92,'P2'!$A$2:$A$342,'P2'!$U$2:$U$342,"X")</f>
        <v>0</v>
      </c>
      <c r="R92">
        <f>_xlfn.XLOOKUP($A92,'P2'!$A$2:$A$342,'P2'!$V$2:$V$342,"X")</f>
        <v>0</v>
      </c>
      <c r="S92">
        <f>_xlfn.XLOOKUP($A92,'P2'!$A$2:$A$342,'P2'!$W$2:$W$342,"X")</f>
        <v>0</v>
      </c>
      <c r="T92">
        <f>_xlfn.XLOOKUP($A92,'P2'!$A$2:$A$342,'P2'!$X$2:$X$342,"X")</f>
        <v>0</v>
      </c>
      <c r="U92">
        <f>_xlfn.XLOOKUP($A92,'P2'!$A$2:$A$342,'P2'!$Y$2:$Y$342,"X")</f>
        <v>0</v>
      </c>
      <c r="V92">
        <f>_xlfn.XLOOKUP($A92,'P2'!$A$2:$A$342,'P2'!$Z$2:$Z$342,"X")</f>
        <v>0</v>
      </c>
      <c r="W92">
        <f>_xlfn.XLOOKUP($A92,'P2'!$A$2:$A$342,'P2'!$AA$2:$AA$342,"X")</f>
        <v>0</v>
      </c>
      <c r="X92">
        <f>_xlfn.XLOOKUP($A92,'P2'!$A$2:$A$342,'P2'!$AB$2:$AB$342,"X")</f>
        <v>0</v>
      </c>
      <c r="Y92" s="12">
        <f>_xlfn.XLOOKUP($A92,'P2'!$A$2:$A$342,'P2'!$R$2:$R$342,"X")</f>
        <v>0</v>
      </c>
    </row>
    <row r="93" spans="1:25" ht="18.75">
      <c r="A93" s="5">
        <v>5320173</v>
      </c>
      <c r="B93" s="7">
        <v>1</v>
      </c>
      <c r="C93" s="8" t="s">
        <v>23</v>
      </c>
      <c r="D93">
        <v>1</v>
      </c>
      <c r="E93">
        <v>0</v>
      </c>
      <c r="F93">
        <v>0</v>
      </c>
      <c r="G93">
        <v>1</v>
      </c>
      <c r="H93">
        <v>1</v>
      </c>
      <c r="I93">
        <v>0</v>
      </c>
      <c r="J93">
        <v>0</v>
      </c>
      <c r="K93">
        <v>1</v>
      </c>
      <c r="L93">
        <v>1</v>
      </c>
      <c r="M93">
        <v>0</v>
      </c>
      <c r="N93" s="12">
        <v>12</v>
      </c>
      <c r="O93">
        <f>_xlfn.XLOOKUP($A93,'P2'!$A$2:$A$342,'P2'!$S$2:$S$342,"X")</f>
        <v>0</v>
      </c>
      <c r="P93">
        <f>_xlfn.XLOOKUP($A93,'P2'!$A$2:$A$342,'P2'!$T$2:$T$342,"X")</f>
        <v>1</v>
      </c>
      <c r="Q93">
        <f>_xlfn.XLOOKUP($A93,'P2'!$A$2:$A$342,'P2'!$U$2:$U$342,"X")</f>
        <v>0</v>
      </c>
      <c r="R93">
        <f>_xlfn.XLOOKUP($A93,'P2'!$A$2:$A$342,'P2'!$V$2:$V$342,"X")</f>
        <v>1</v>
      </c>
      <c r="S93">
        <f>_xlfn.XLOOKUP($A93,'P2'!$A$2:$A$342,'P2'!$W$2:$W$342,"X")</f>
        <v>1</v>
      </c>
      <c r="T93">
        <f>_xlfn.XLOOKUP($A93,'P2'!$A$2:$A$342,'P2'!$X$2:$X$342,"X")</f>
        <v>0</v>
      </c>
      <c r="U93">
        <f>_xlfn.XLOOKUP($A93,'P2'!$A$2:$A$342,'P2'!$Y$2:$Y$342,"X")</f>
        <v>0</v>
      </c>
      <c r="V93">
        <f>_xlfn.XLOOKUP($A93,'P2'!$A$2:$A$342,'P2'!$Z$2:$Z$342,"X")</f>
        <v>1</v>
      </c>
      <c r="W93">
        <f>_xlfn.XLOOKUP($A93,'P2'!$A$2:$A$342,'P2'!$AA$2:$AA$342,"X")</f>
        <v>0</v>
      </c>
      <c r="X93">
        <f>_xlfn.XLOOKUP($A93,'P2'!$A$2:$A$342,'P2'!$AB$2:$AB$342,"X")</f>
        <v>1</v>
      </c>
      <c r="Y93" s="12">
        <f>_xlfn.XLOOKUP($A93,'P2'!$A$2:$A$342,'P2'!$R$2:$R$342,"X")</f>
        <v>18</v>
      </c>
    </row>
    <row r="94" spans="1:25" ht="18.75">
      <c r="A94" s="5">
        <v>5552966</v>
      </c>
      <c r="B94" s="7">
        <v>1</v>
      </c>
      <c r="C94" s="8" t="s">
        <v>20</v>
      </c>
      <c r="D94">
        <v>0</v>
      </c>
      <c r="E94">
        <v>0</v>
      </c>
      <c r="F94">
        <v>0</v>
      </c>
      <c r="G94">
        <v>1</v>
      </c>
      <c r="H94">
        <v>1</v>
      </c>
      <c r="I94">
        <v>1</v>
      </c>
      <c r="J94">
        <v>1</v>
      </c>
      <c r="K94">
        <v>0</v>
      </c>
      <c r="L94">
        <v>1</v>
      </c>
      <c r="M94">
        <v>0</v>
      </c>
      <c r="N94" s="12">
        <v>12</v>
      </c>
      <c r="O94">
        <f>_xlfn.XLOOKUP($A94,'P2'!$A$2:$A$342,'P2'!$S$2:$S$342,"X")</f>
        <v>1</v>
      </c>
      <c r="P94">
        <f>_xlfn.XLOOKUP($A94,'P2'!$A$2:$A$342,'P2'!$T$2:$T$342,"X")</f>
        <v>1</v>
      </c>
      <c r="Q94">
        <f>_xlfn.XLOOKUP($A94,'P2'!$A$2:$A$342,'P2'!$U$2:$U$342,"X")</f>
        <v>0</v>
      </c>
      <c r="R94">
        <f>_xlfn.XLOOKUP($A94,'P2'!$A$2:$A$342,'P2'!$V$2:$V$342,"X")</f>
        <v>0</v>
      </c>
      <c r="S94">
        <f>_xlfn.XLOOKUP($A94,'P2'!$A$2:$A$342,'P2'!$W$2:$W$342,"X")</f>
        <v>0</v>
      </c>
      <c r="T94">
        <f>_xlfn.XLOOKUP($A94,'P2'!$A$2:$A$342,'P2'!$X$2:$X$342,"X")</f>
        <v>0</v>
      </c>
      <c r="U94">
        <f>_xlfn.XLOOKUP($A94,'P2'!$A$2:$A$342,'P2'!$Y$2:$Y$342,"X")</f>
        <v>0</v>
      </c>
      <c r="V94">
        <f>_xlfn.XLOOKUP($A94,'P2'!$A$2:$A$342,'P2'!$Z$2:$Z$342,"X")</f>
        <v>0</v>
      </c>
      <c r="W94">
        <f>_xlfn.XLOOKUP($A94,'P2'!$A$2:$A$342,'P2'!$AA$2:$AA$342,"X")</f>
        <v>1</v>
      </c>
      <c r="X94">
        <f>_xlfn.XLOOKUP($A94,'P2'!$A$2:$A$342,'P2'!$AB$2:$AB$342,"X")</f>
        <v>0</v>
      </c>
      <c r="Y94" s="12">
        <f>_xlfn.XLOOKUP($A94,'P2'!$A$2:$A$342,'P2'!$R$2:$R$342,"X")</f>
        <v>10.8</v>
      </c>
    </row>
    <row r="95" spans="1:25" ht="18.75">
      <c r="A95" s="5">
        <v>5371549</v>
      </c>
      <c r="B95" s="7">
        <v>1</v>
      </c>
      <c r="C95" s="8" t="s">
        <v>1</v>
      </c>
      <c r="D95">
        <v>1</v>
      </c>
      <c r="E95">
        <v>0</v>
      </c>
      <c r="F95">
        <v>0</v>
      </c>
      <c r="G95">
        <v>1</v>
      </c>
      <c r="H95">
        <v>1</v>
      </c>
      <c r="I95">
        <v>1</v>
      </c>
      <c r="J95">
        <v>0</v>
      </c>
      <c r="K95">
        <v>0</v>
      </c>
      <c r="L95">
        <v>1</v>
      </c>
      <c r="M95">
        <v>1</v>
      </c>
      <c r="N95" s="12">
        <v>14.399999999999999</v>
      </c>
      <c r="O95">
        <f>_xlfn.XLOOKUP($A95,'P2'!$A$2:$A$342,'P2'!$S$2:$S$342,"X")</f>
        <v>1</v>
      </c>
      <c r="P95">
        <f>_xlfn.XLOOKUP($A95,'P2'!$A$2:$A$342,'P2'!$T$2:$T$342,"X")</f>
        <v>0</v>
      </c>
      <c r="Q95">
        <f>_xlfn.XLOOKUP($A95,'P2'!$A$2:$A$342,'P2'!$U$2:$U$342,"X")</f>
        <v>1</v>
      </c>
      <c r="R95">
        <f>_xlfn.XLOOKUP($A95,'P2'!$A$2:$A$342,'P2'!$V$2:$V$342,"X")</f>
        <v>1</v>
      </c>
      <c r="S95">
        <f>_xlfn.XLOOKUP($A95,'P2'!$A$2:$A$342,'P2'!$W$2:$W$342,"X")</f>
        <v>0</v>
      </c>
      <c r="T95">
        <f>_xlfn.XLOOKUP($A95,'P2'!$A$2:$A$342,'P2'!$X$2:$X$342,"X")</f>
        <v>1</v>
      </c>
      <c r="U95">
        <f>_xlfn.XLOOKUP($A95,'P2'!$A$2:$A$342,'P2'!$Y$2:$Y$342,"X")</f>
        <v>0</v>
      </c>
      <c r="V95">
        <f>_xlfn.XLOOKUP($A95,'P2'!$A$2:$A$342,'P2'!$Z$2:$Z$342,"X")</f>
        <v>0</v>
      </c>
      <c r="W95">
        <f>_xlfn.XLOOKUP($A95,'P2'!$A$2:$A$342,'P2'!$AA$2:$AA$342,"X")</f>
        <v>1</v>
      </c>
      <c r="X95">
        <f>_xlfn.XLOOKUP($A95,'P2'!$A$2:$A$342,'P2'!$AB$2:$AB$342,"X")</f>
        <v>0</v>
      </c>
      <c r="Y95" s="12">
        <f>_xlfn.XLOOKUP($A95,'P2'!$A$2:$A$342,'P2'!$R$2:$R$342,"X")</f>
        <v>18</v>
      </c>
    </row>
    <row r="96" spans="1:25" ht="18.75">
      <c r="A96" s="5">
        <v>5064199</v>
      </c>
      <c r="B96" s="7">
        <v>1</v>
      </c>
      <c r="C96" s="8" t="s">
        <v>14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2" t="s">
        <v>8</v>
      </c>
      <c r="O96">
        <f>_xlfn.XLOOKUP($A96,'P2'!$A$2:$A$342,'P2'!$S$2:$S$342,"X")</f>
        <v>0</v>
      </c>
      <c r="P96">
        <f>_xlfn.XLOOKUP($A96,'P2'!$A$2:$A$342,'P2'!$T$2:$T$342,"X")</f>
        <v>0</v>
      </c>
      <c r="Q96">
        <f>_xlfn.XLOOKUP($A96,'P2'!$A$2:$A$342,'P2'!$U$2:$U$342,"X")</f>
        <v>0</v>
      </c>
      <c r="R96">
        <f>_xlfn.XLOOKUP($A96,'P2'!$A$2:$A$342,'P2'!$V$2:$V$342,"X")</f>
        <v>0</v>
      </c>
      <c r="S96">
        <f>_xlfn.XLOOKUP($A96,'P2'!$A$2:$A$342,'P2'!$W$2:$W$342,"X")</f>
        <v>0</v>
      </c>
      <c r="T96">
        <f>_xlfn.XLOOKUP($A96,'P2'!$A$2:$A$342,'P2'!$X$2:$X$342,"X")</f>
        <v>0</v>
      </c>
      <c r="U96">
        <f>_xlfn.XLOOKUP($A96,'P2'!$A$2:$A$342,'P2'!$Y$2:$Y$342,"X")</f>
        <v>0</v>
      </c>
      <c r="V96">
        <f>_xlfn.XLOOKUP($A96,'P2'!$A$2:$A$342,'P2'!$Z$2:$Z$342,"X")</f>
        <v>0</v>
      </c>
      <c r="W96">
        <f>_xlfn.XLOOKUP($A96,'P2'!$A$2:$A$342,'P2'!$AA$2:$AA$342,"X")</f>
        <v>0</v>
      </c>
      <c r="X96">
        <f>_xlfn.XLOOKUP($A96,'P2'!$A$2:$A$342,'P2'!$AB$2:$AB$342,"X")</f>
        <v>0</v>
      </c>
      <c r="Y96" s="12">
        <f>_xlfn.XLOOKUP($A96,'P2'!$A$2:$A$342,'P2'!$R$2:$R$342,"X")</f>
        <v>0</v>
      </c>
    </row>
    <row r="97" spans="1:25" ht="18.75">
      <c r="A97" s="5">
        <v>5655548</v>
      </c>
      <c r="B97" s="7">
        <v>1</v>
      </c>
      <c r="C97" s="8" t="s">
        <v>11</v>
      </c>
      <c r="D97">
        <v>1</v>
      </c>
      <c r="E97">
        <v>0</v>
      </c>
      <c r="F97">
        <v>0</v>
      </c>
      <c r="G97">
        <v>1</v>
      </c>
      <c r="H97">
        <v>1</v>
      </c>
      <c r="I97">
        <v>0</v>
      </c>
      <c r="J97">
        <v>1</v>
      </c>
      <c r="K97">
        <v>0</v>
      </c>
      <c r="L97">
        <v>0</v>
      </c>
      <c r="M97">
        <v>0</v>
      </c>
      <c r="N97" s="12">
        <v>9.6</v>
      </c>
      <c r="O97">
        <f>_xlfn.XLOOKUP($A97,'P2'!$A$2:$A$342,'P2'!$S$2:$S$342,"X")</f>
        <v>0</v>
      </c>
      <c r="P97">
        <f>_xlfn.XLOOKUP($A97,'P2'!$A$2:$A$342,'P2'!$T$2:$T$342,"X")</f>
        <v>0</v>
      </c>
      <c r="Q97">
        <f>_xlfn.XLOOKUP($A97,'P2'!$A$2:$A$342,'P2'!$U$2:$U$342,"X")</f>
        <v>0</v>
      </c>
      <c r="R97">
        <f>_xlfn.XLOOKUP($A97,'P2'!$A$2:$A$342,'P2'!$V$2:$V$342,"X")</f>
        <v>0</v>
      </c>
      <c r="S97">
        <f>_xlfn.XLOOKUP($A97,'P2'!$A$2:$A$342,'P2'!$W$2:$W$342,"X")</f>
        <v>0</v>
      </c>
      <c r="T97">
        <f>_xlfn.XLOOKUP($A97,'P2'!$A$2:$A$342,'P2'!$X$2:$X$342,"X")</f>
        <v>0</v>
      </c>
      <c r="U97">
        <f>_xlfn.XLOOKUP($A97,'P2'!$A$2:$A$342,'P2'!$Y$2:$Y$342,"X")</f>
        <v>0</v>
      </c>
      <c r="V97">
        <f>_xlfn.XLOOKUP($A97,'P2'!$A$2:$A$342,'P2'!$Z$2:$Z$342,"X")</f>
        <v>0</v>
      </c>
      <c r="W97">
        <f>_xlfn.XLOOKUP($A97,'P2'!$A$2:$A$342,'P2'!$AA$2:$AA$342,"X")</f>
        <v>0</v>
      </c>
      <c r="X97">
        <f>_xlfn.XLOOKUP($A97,'P2'!$A$2:$A$342,'P2'!$AB$2:$AB$342,"X")</f>
        <v>0</v>
      </c>
      <c r="Y97" s="12">
        <f>_xlfn.XLOOKUP($A97,'P2'!$A$2:$A$342,'P2'!$R$2:$R$342,"X")</f>
        <v>0</v>
      </c>
    </row>
    <row r="98" spans="1:25" ht="18.75">
      <c r="A98" s="5">
        <v>5377235</v>
      </c>
      <c r="B98" s="7">
        <v>1</v>
      </c>
      <c r="C98" s="8" t="s">
        <v>25</v>
      </c>
      <c r="D98">
        <v>1</v>
      </c>
      <c r="E98">
        <v>0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 s="12">
        <v>19.2</v>
      </c>
      <c r="O98">
        <f>_xlfn.XLOOKUP($A98,'P2'!$A$2:$A$342,'P2'!$S$2:$S$342,"X")</f>
        <v>1</v>
      </c>
      <c r="P98">
        <f>_xlfn.XLOOKUP($A98,'P2'!$A$2:$A$342,'P2'!$T$2:$T$342,"X")</f>
        <v>1</v>
      </c>
      <c r="Q98">
        <f>_xlfn.XLOOKUP($A98,'P2'!$A$2:$A$342,'P2'!$U$2:$U$342,"X")</f>
        <v>0</v>
      </c>
      <c r="R98">
        <f>_xlfn.XLOOKUP($A98,'P2'!$A$2:$A$342,'P2'!$V$2:$V$342,"X")</f>
        <v>1</v>
      </c>
      <c r="S98">
        <f>_xlfn.XLOOKUP($A98,'P2'!$A$2:$A$342,'P2'!$W$2:$W$342,"X")</f>
        <v>0</v>
      </c>
      <c r="T98">
        <f>_xlfn.XLOOKUP($A98,'P2'!$A$2:$A$342,'P2'!$X$2:$X$342,"X")</f>
        <v>0</v>
      </c>
      <c r="U98">
        <f>_xlfn.XLOOKUP($A98,'P2'!$A$2:$A$342,'P2'!$Y$2:$Y$342,"X")</f>
        <v>1</v>
      </c>
      <c r="V98">
        <f>_xlfn.XLOOKUP($A98,'P2'!$A$2:$A$342,'P2'!$Z$2:$Z$342,"X")</f>
        <v>0</v>
      </c>
      <c r="W98">
        <f>_xlfn.XLOOKUP($A98,'P2'!$A$2:$A$342,'P2'!$AA$2:$AA$342,"X")</f>
        <v>0</v>
      </c>
      <c r="X98">
        <f>_xlfn.XLOOKUP($A98,'P2'!$A$2:$A$342,'P2'!$AB$2:$AB$342,"X")</f>
        <v>0</v>
      </c>
      <c r="Y98" s="12">
        <f>_xlfn.XLOOKUP($A98,'P2'!$A$2:$A$342,'P2'!$R$2:$R$342,"X")</f>
        <v>14.4</v>
      </c>
    </row>
    <row r="99" spans="1:25" ht="18.75">
      <c r="A99" s="5">
        <v>5442128</v>
      </c>
      <c r="B99" s="7">
        <v>1</v>
      </c>
      <c r="C99" s="8" t="s">
        <v>18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2">
        <v>0</v>
      </c>
      <c r="O99">
        <f>_xlfn.XLOOKUP($A99,'P2'!$A$2:$A$342,'P2'!$S$2:$S$342,"X")</f>
        <v>0</v>
      </c>
      <c r="P99">
        <f>_xlfn.XLOOKUP($A99,'P2'!$A$2:$A$342,'P2'!$T$2:$T$342,"X")</f>
        <v>0</v>
      </c>
      <c r="Q99">
        <f>_xlfn.XLOOKUP($A99,'P2'!$A$2:$A$342,'P2'!$U$2:$U$342,"X")</f>
        <v>0</v>
      </c>
      <c r="R99">
        <f>_xlfn.XLOOKUP($A99,'P2'!$A$2:$A$342,'P2'!$V$2:$V$342,"X")</f>
        <v>0</v>
      </c>
      <c r="S99">
        <f>_xlfn.XLOOKUP($A99,'P2'!$A$2:$A$342,'P2'!$W$2:$W$342,"X")</f>
        <v>0</v>
      </c>
      <c r="T99">
        <f>_xlfn.XLOOKUP($A99,'P2'!$A$2:$A$342,'P2'!$X$2:$X$342,"X")</f>
        <v>0</v>
      </c>
      <c r="U99">
        <f>_xlfn.XLOOKUP($A99,'P2'!$A$2:$A$342,'P2'!$Y$2:$Y$342,"X")</f>
        <v>0</v>
      </c>
      <c r="V99">
        <f>_xlfn.XLOOKUP($A99,'P2'!$A$2:$A$342,'P2'!$Z$2:$Z$342,"X")</f>
        <v>0</v>
      </c>
      <c r="W99">
        <f>_xlfn.XLOOKUP($A99,'P2'!$A$2:$A$342,'P2'!$AA$2:$AA$342,"X")</f>
        <v>0</v>
      </c>
      <c r="X99">
        <f>_xlfn.XLOOKUP($A99,'P2'!$A$2:$A$342,'P2'!$AB$2:$AB$342,"X")</f>
        <v>0</v>
      </c>
      <c r="Y99" s="12">
        <f>_xlfn.XLOOKUP($A99,'P2'!$A$2:$A$342,'P2'!$R$2:$R$342,"X")</f>
        <v>0</v>
      </c>
    </row>
    <row r="100" spans="1:25" ht="18.75">
      <c r="A100" s="5">
        <v>5404485</v>
      </c>
      <c r="B100" s="7">
        <v>1</v>
      </c>
      <c r="C100" s="8" t="s">
        <v>5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1</v>
      </c>
      <c r="N100" s="12">
        <v>9.6</v>
      </c>
      <c r="O100">
        <f>_xlfn.XLOOKUP($A100,'P2'!$A$2:$A$342,'P2'!$S$2:$S$342,"X")</f>
        <v>1</v>
      </c>
      <c r="P100">
        <f>_xlfn.XLOOKUP($A100,'P2'!$A$2:$A$342,'P2'!$T$2:$T$342,"X")</f>
        <v>0</v>
      </c>
      <c r="Q100">
        <f>_xlfn.XLOOKUP($A100,'P2'!$A$2:$A$342,'P2'!$U$2:$U$342,"X")</f>
        <v>1</v>
      </c>
      <c r="R100">
        <f>_xlfn.XLOOKUP($A100,'P2'!$A$2:$A$342,'P2'!$V$2:$V$342,"X")</f>
        <v>0</v>
      </c>
      <c r="S100">
        <f>_xlfn.XLOOKUP($A100,'P2'!$A$2:$A$342,'P2'!$W$2:$W$342,"X")</f>
        <v>0</v>
      </c>
      <c r="T100">
        <f>_xlfn.XLOOKUP($A100,'P2'!$A$2:$A$342,'P2'!$X$2:$X$342,"X")</f>
        <v>0</v>
      </c>
      <c r="U100">
        <f>_xlfn.XLOOKUP($A100,'P2'!$A$2:$A$342,'P2'!$Y$2:$Y$342,"X")</f>
        <v>0</v>
      </c>
      <c r="V100">
        <f>_xlfn.XLOOKUP($A100,'P2'!$A$2:$A$342,'P2'!$Z$2:$Z$342,"X")</f>
        <v>0</v>
      </c>
      <c r="W100">
        <f>_xlfn.XLOOKUP($A100,'P2'!$A$2:$A$342,'P2'!$AA$2:$AA$342,"X")</f>
        <v>0</v>
      </c>
      <c r="X100">
        <f>_xlfn.XLOOKUP($A100,'P2'!$A$2:$A$342,'P2'!$AB$2:$AB$342,"X")</f>
        <v>0</v>
      </c>
      <c r="Y100" s="12">
        <f>_xlfn.XLOOKUP($A100,'P2'!$A$2:$A$342,'P2'!$R$2:$R$342,"X")</f>
        <v>7.2</v>
      </c>
    </row>
    <row r="101" spans="1:25" ht="18.75">
      <c r="A101" s="5">
        <v>5375958</v>
      </c>
      <c r="B101" s="7">
        <v>1</v>
      </c>
      <c r="C101" s="8" t="s">
        <v>10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 s="12">
        <v>2.4</v>
      </c>
      <c r="O101">
        <f>_xlfn.XLOOKUP($A101,'P2'!$A$2:$A$342,'P2'!$S$2:$S$342,"X")</f>
        <v>0</v>
      </c>
      <c r="P101">
        <f>_xlfn.XLOOKUP($A101,'P2'!$A$2:$A$342,'P2'!$T$2:$T$342,"X")</f>
        <v>0</v>
      </c>
      <c r="Q101">
        <f>_xlfn.XLOOKUP($A101,'P2'!$A$2:$A$342,'P2'!$U$2:$U$342,"X")</f>
        <v>0</v>
      </c>
      <c r="R101">
        <f>_xlfn.XLOOKUP($A101,'P2'!$A$2:$A$342,'P2'!$V$2:$V$342,"X")</f>
        <v>0</v>
      </c>
      <c r="S101">
        <f>_xlfn.XLOOKUP($A101,'P2'!$A$2:$A$342,'P2'!$W$2:$W$342,"X")</f>
        <v>0</v>
      </c>
      <c r="T101">
        <f>_xlfn.XLOOKUP($A101,'P2'!$A$2:$A$342,'P2'!$X$2:$X$342,"X")</f>
        <v>0</v>
      </c>
      <c r="U101">
        <f>_xlfn.XLOOKUP($A101,'P2'!$A$2:$A$342,'P2'!$Y$2:$Y$342,"X")</f>
        <v>0</v>
      </c>
      <c r="V101">
        <f>_xlfn.XLOOKUP($A101,'P2'!$A$2:$A$342,'P2'!$Z$2:$Z$342,"X")</f>
        <v>0</v>
      </c>
      <c r="W101">
        <f>_xlfn.XLOOKUP($A101,'P2'!$A$2:$A$342,'P2'!$AA$2:$AA$342,"X")</f>
        <v>0</v>
      </c>
      <c r="X101">
        <f>_xlfn.XLOOKUP($A101,'P2'!$A$2:$A$342,'P2'!$AB$2:$AB$342,"X")</f>
        <v>0</v>
      </c>
      <c r="Y101" s="12">
        <f>_xlfn.XLOOKUP($A101,'P2'!$A$2:$A$342,'P2'!$R$2:$R$342,"X")</f>
        <v>0</v>
      </c>
    </row>
    <row r="102" spans="1:25" ht="18.75">
      <c r="A102" s="5">
        <v>5404688</v>
      </c>
      <c r="B102" s="7">
        <v>1</v>
      </c>
      <c r="C102" s="8" t="s">
        <v>15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2" t="s">
        <v>8</v>
      </c>
      <c r="O102">
        <f>_xlfn.XLOOKUP($A102,'P2'!$A$2:$A$342,'P2'!$S$2:$S$342,"X")</f>
        <v>0</v>
      </c>
      <c r="P102">
        <f>_xlfn.XLOOKUP($A102,'P2'!$A$2:$A$342,'P2'!$T$2:$T$342,"X")</f>
        <v>0</v>
      </c>
      <c r="Q102">
        <f>_xlfn.XLOOKUP($A102,'P2'!$A$2:$A$342,'P2'!$U$2:$U$342,"X")</f>
        <v>0</v>
      </c>
      <c r="R102">
        <f>_xlfn.XLOOKUP($A102,'P2'!$A$2:$A$342,'P2'!$V$2:$V$342,"X")</f>
        <v>0</v>
      </c>
      <c r="S102">
        <f>_xlfn.XLOOKUP($A102,'P2'!$A$2:$A$342,'P2'!$W$2:$W$342,"X")</f>
        <v>0</v>
      </c>
      <c r="T102">
        <f>_xlfn.XLOOKUP($A102,'P2'!$A$2:$A$342,'P2'!$X$2:$X$342,"X")</f>
        <v>0</v>
      </c>
      <c r="U102">
        <f>_xlfn.XLOOKUP($A102,'P2'!$A$2:$A$342,'P2'!$Y$2:$Y$342,"X")</f>
        <v>0</v>
      </c>
      <c r="V102">
        <f>_xlfn.XLOOKUP($A102,'P2'!$A$2:$A$342,'P2'!$Z$2:$Z$342,"X")</f>
        <v>0</v>
      </c>
      <c r="W102">
        <f>_xlfn.XLOOKUP($A102,'P2'!$A$2:$A$342,'P2'!$AA$2:$AA$342,"X")</f>
        <v>0</v>
      </c>
      <c r="X102">
        <f>_xlfn.XLOOKUP($A102,'P2'!$A$2:$A$342,'P2'!$AB$2:$AB$342,"X")</f>
        <v>0</v>
      </c>
      <c r="Y102" s="12">
        <f>_xlfn.XLOOKUP($A102,'P2'!$A$2:$A$342,'P2'!$R$2:$R$342,"X")</f>
        <v>0</v>
      </c>
    </row>
    <row r="103" spans="1:25" ht="18.75">
      <c r="A103" s="5">
        <v>5262745</v>
      </c>
      <c r="B103" s="7">
        <v>1</v>
      </c>
      <c r="C103" s="8" t="s">
        <v>20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1</v>
      </c>
      <c r="J103">
        <v>1</v>
      </c>
      <c r="K103">
        <v>0</v>
      </c>
      <c r="L103">
        <v>1</v>
      </c>
      <c r="M103">
        <v>0</v>
      </c>
      <c r="N103" s="12">
        <v>14.399999999999999</v>
      </c>
      <c r="O103">
        <f>_xlfn.XLOOKUP($A103,'P2'!$A$2:$A$342,'P2'!$S$2:$S$342,"X")</f>
        <v>1</v>
      </c>
      <c r="P103">
        <f>_xlfn.XLOOKUP($A103,'P2'!$A$2:$A$342,'P2'!$T$2:$T$342,"X")</f>
        <v>0</v>
      </c>
      <c r="Q103">
        <f>_xlfn.XLOOKUP($A103,'P2'!$A$2:$A$342,'P2'!$U$2:$U$342,"X")</f>
        <v>0</v>
      </c>
      <c r="R103">
        <f>_xlfn.XLOOKUP($A103,'P2'!$A$2:$A$342,'P2'!$V$2:$V$342,"X")</f>
        <v>1</v>
      </c>
      <c r="S103">
        <f>_xlfn.XLOOKUP($A103,'P2'!$A$2:$A$342,'P2'!$W$2:$W$342,"X")</f>
        <v>1</v>
      </c>
      <c r="T103">
        <f>_xlfn.XLOOKUP($A103,'P2'!$A$2:$A$342,'P2'!$X$2:$X$342,"X")</f>
        <v>1</v>
      </c>
      <c r="U103">
        <f>_xlfn.XLOOKUP($A103,'P2'!$A$2:$A$342,'P2'!$Y$2:$Y$342,"X")</f>
        <v>0</v>
      </c>
      <c r="V103">
        <f>_xlfn.XLOOKUP($A103,'P2'!$A$2:$A$342,'P2'!$Z$2:$Z$342,"X")</f>
        <v>0</v>
      </c>
      <c r="W103">
        <f>_xlfn.XLOOKUP($A103,'P2'!$A$2:$A$342,'P2'!$AA$2:$AA$342,"X")</f>
        <v>0</v>
      </c>
      <c r="X103">
        <f>_xlfn.XLOOKUP($A103,'P2'!$A$2:$A$342,'P2'!$AB$2:$AB$342,"X")</f>
        <v>0</v>
      </c>
      <c r="Y103" s="12">
        <f>_xlfn.XLOOKUP($A103,'P2'!$A$2:$A$342,'P2'!$R$2:$R$342,"X")</f>
        <v>14.4</v>
      </c>
    </row>
    <row r="104" spans="1:25" ht="18.75">
      <c r="A104" s="5">
        <v>5397110</v>
      </c>
      <c r="B104" s="7">
        <v>1</v>
      </c>
      <c r="C104" s="8" t="s">
        <v>7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 s="12">
        <v>9.6</v>
      </c>
      <c r="O104">
        <f>_xlfn.XLOOKUP($A104,'P2'!$A$2:$A$342,'P2'!$S$2:$S$342,"X")</f>
        <v>1</v>
      </c>
      <c r="P104">
        <f>_xlfn.XLOOKUP($A104,'P2'!$A$2:$A$342,'P2'!$T$2:$T$342,"X")</f>
        <v>0</v>
      </c>
      <c r="Q104">
        <f>_xlfn.XLOOKUP($A104,'P2'!$A$2:$A$342,'P2'!$U$2:$U$342,"X")</f>
        <v>0</v>
      </c>
      <c r="R104">
        <f>_xlfn.XLOOKUP($A104,'P2'!$A$2:$A$342,'P2'!$V$2:$V$342,"X")</f>
        <v>0</v>
      </c>
      <c r="S104">
        <f>_xlfn.XLOOKUP($A104,'P2'!$A$2:$A$342,'P2'!$W$2:$W$342,"X")</f>
        <v>0</v>
      </c>
      <c r="T104">
        <f>_xlfn.XLOOKUP($A104,'P2'!$A$2:$A$342,'P2'!$X$2:$X$342,"X")</f>
        <v>1</v>
      </c>
      <c r="U104">
        <f>_xlfn.XLOOKUP($A104,'P2'!$A$2:$A$342,'P2'!$Y$2:$Y$342,"X")</f>
        <v>0</v>
      </c>
      <c r="V104">
        <f>_xlfn.XLOOKUP($A104,'P2'!$A$2:$A$342,'P2'!$Z$2:$Z$342,"X")</f>
        <v>0</v>
      </c>
      <c r="W104">
        <f>_xlfn.XLOOKUP($A104,'P2'!$A$2:$A$342,'P2'!$AA$2:$AA$342,"X")</f>
        <v>0</v>
      </c>
      <c r="X104">
        <f>_xlfn.XLOOKUP($A104,'P2'!$A$2:$A$342,'P2'!$AB$2:$AB$342,"X")</f>
        <v>0</v>
      </c>
      <c r="Y104" s="12">
        <f>_xlfn.XLOOKUP($A104,'P2'!$A$2:$A$342,'P2'!$R$2:$R$342,"X")</f>
        <v>7.2</v>
      </c>
    </row>
    <row r="105" spans="1:25" ht="18.75">
      <c r="A105" s="5">
        <v>5140155</v>
      </c>
      <c r="B105" s="7">
        <v>1</v>
      </c>
      <c r="C105" s="8" t="s">
        <v>18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2" t="s">
        <v>8</v>
      </c>
      <c r="O105">
        <f>_xlfn.XLOOKUP($A105,'P2'!$A$2:$A$342,'P2'!$S$2:$S$342,"X")</f>
        <v>0</v>
      </c>
      <c r="P105">
        <f>_xlfn.XLOOKUP($A105,'P2'!$A$2:$A$342,'P2'!$T$2:$T$342,"X")</f>
        <v>0</v>
      </c>
      <c r="Q105">
        <f>_xlfn.XLOOKUP($A105,'P2'!$A$2:$A$342,'P2'!$U$2:$U$342,"X")</f>
        <v>0</v>
      </c>
      <c r="R105">
        <f>_xlfn.XLOOKUP($A105,'P2'!$A$2:$A$342,'P2'!$V$2:$V$342,"X")</f>
        <v>0</v>
      </c>
      <c r="S105">
        <f>_xlfn.XLOOKUP($A105,'P2'!$A$2:$A$342,'P2'!$W$2:$W$342,"X")</f>
        <v>0</v>
      </c>
      <c r="T105">
        <f>_xlfn.XLOOKUP($A105,'P2'!$A$2:$A$342,'P2'!$X$2:$X$342,"X")</f>
        <v>0</v>
      </c>
      <c r="U105">
        <f>_xlfn.XLOOKUP($A105,'P2'!$A$2:$A$342,'P2'!$Y$2:$Y$342,"X")</f>
        <v>0</v>
      </c>
      <c r="V105">
        <f>_xlfn.XLOOKUP($A105,'P2'!$A$2:$A$342,'P2'!$Z$2:$Z$342,"X")</f>
        <v>0</v>
      </c>
      <c r="W105">
        <f>_xlfn.XLOOKUP($A105,'P2'!$A$2:$A$342,'P2'!$AA$2:$AA$342,"X")</f>
        <v>0</v>
      </c>
      <c r="X105">
        <f>_xlfn.XLOOKUP($A105,'P2'!$A$2:$A$342,'P2'!$AB$2:$AB$342,"X")</f>
        <v>0</v>
      </c>
      <c r="Y105" s="12">
        <f>_xlfn.XLOOKUP($A105,'P2'!$A$2:$A$342,'P2'!$R$2:$R$342,"X")</f>
        <v>0</v>
      </c>
    </row>
    <row r="106" spans="1:25" ht="18.75">
      <c r="A106" s="5">
        <v>5358289</v>
      </c>
      <c r="B106" s="7">
        <v>1</v>
      </c>
      <c r="C106" s="8" t="s">
        <v>18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1</v>
      </c>
      <c r="L106">
        <v>1</v>
      </c>
      <c r="M106">
        <v>0</v>
      </c>
      <c r="N106" s="12">
        <v>14.399999999999999</v>
      </c>
      <c r="O106">
        <f>_xlfn.XLOOKUP($A106,'P2'!$A$2:$A$342,'P2'!$S$2:$S$342,"X")</f>
        <v>1</v>
      </c>
      <c r="P106">
        <f>_xlfn.XLOOKUP($A106,'P2'!$A$2:$A$342,'P2'!$T$2:$T$342,"X")</f>
        <v>1</v>
      </c>
      <c r="Q106">
        <f>_xlfn.XLOOKUP($A106,'P2'!$A$2:$A$342,'P2'!$U$2:$U$342,"X")</f>
        <v>0</v>
      </c>
      <c r="R106">
        <f>_xlfn.XLOOKUP($A106,'P2'!$A$2:$A$342,'P2'!$V$2:$V$342,"X")</f>
        <v>1</v>
      </c>
      <c r="S106">
        <f>_xlfn.XLOOKUP($A106,'P2'!$A$2:$A$342,'P2'!$W$2:$W$342,"X")</f>
        <v>1</v>
      </c>
      <c r="T106">
        <f>_xlfn.XLOOKUP($A106,'P2'!$A$2:$A$342,'P2'!$X$2:$X$342,"X")</f>
        <v>1</v>
      </c>
      <c r="U106">
        <f>_xlfn.XLOOKUP($A106,'P2'!$A$2:$A$342,'P2'!$Y$2:$Y$342,"X")</f>
        <v>0</v>
      </c>
      <c r="V106">
        <f>_xlfn.XLOOKUP($A106,'P2'!$A$2:$A$342,'P2'!$Z$2:$Z$342,"X")</f>
        <v>0</v>
      </c>
      <c r="W106">
        <f>_xlfn.XLOOKUP($A106,'P2'!$A$2:$A$342,'P2'!$AA$2:$AA$342,"X")</f>
        <v>1</v>
      </c>
      <c r="X106">
        <f>_xlfn.XLOOKUP($A106,'P2'!$A$2:$A$342,'P2'!$AB$2:$AB$342,"X")</f>
        <v>0</v>
      </c>
      <c r="Y106" s="12">
        <f>_xlfn.XLOOKUP($A106,'P2'!$A$2:$A$342,'P2'!$R$2:$R$342,"X")</f>
        <v>21.6</v>
      </c>
    </row>
    <row r="107" spans="1:25" ht="18.75">
      <c r="A107" s="5">
        <v>5416895</v>
      </c>
      <c r="B107" s="7">
        <v>1</v>
      </c>
      <c r="C107" s="8" t="s">
        <v>10</v>
      </c>
      <c r="D107">
        <v>1</v>
      </c>
      <c r="E107">
        <v>0</v>
      </c>
      <c r="F107">
        <v>0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0</v>
      </c>
      <c r="N107" s="12">
        <v>12</v>
      </c>
      <c r="O107">
        <f>_xlfn.XLOOKUP($A107,'P2'!$A$2:$A$342,'P2'!$S$2:$S$342,"X")</f>
        <v>0</v>
      </c>
      <c r="P107">
        <f>_xlfn.XLOOKUP($A107,'P2'!$A$2:$A$342,'P2'!$T$2:$T$342,"X")</f>
        <v>0</v>
      </c>
      <c r="Q107">
        <f>_xlfn.XLOOKUP($A107,'P2'!$A$2:$A$342,'P2'!$U$2:$U$342,"X")</f>
        <v>0</v>
      </c>
      <c r="R107">
        <f>_xlfn.XLOOKUP($A107,'P2'!$A$2:$A$342,'P2'!$V$2:$V$342,"X")</f>
        <v>0</v>
      </c>
      <c r="S107">
        <f>_xlfn.XLOOKUP($A107,'P2'!$A$2:$A$342,'P2'!$W$2:$W$342,"X")</f>
        <v>0</v>
      </c>
      <c r="T107">
        <f>_xlfn.XLOOKUP($A107,'P2'!$A$2:$A$342,'P2'!$X$2:$X$342,"X")</f>
        <v>0</v>
      </c>
      <c r="U107">
        <f>_xlfn.XLOOKUP($A107,'P2'!$A$2:$A$342,'P2'!$Y$2:$Y$342,"X")</f>
        <v>0</v>
      </c>
      <c r="V107">
        <f>_xlfn.XLOOKUP($A107,'P2'!$A$2:$A$342,'P2'!$Z$2:$Z$342,"X")</f>
        <v>0</v>
      </c>
      <c r="W107">
        <f>_xlfn.XLOOKUP($A107,'P2'!$A$2:$A$342,'P2'!$AA$2:$AA$342,"X")</f>
        <v>0</v>
      </c>
      <c r="X107">
        <f>_xlfn.XLOOKUP($A107,'P2'!$A$2:$A$342,'P2'!$AB$2:$AB$342,"X")</f>
        <v>0</v>
      </c>
      <c r="Y107" s="12">
        <f>_xlfn.XLOOKUP($A107,'P2'!$A$2:$A$342,'P2'!$R$2:$R$342,"X")</f>
        <v>0</v>
      </c>
    </row>
    <row r="108" spans="1:25" ht="18.75">
      <c r="A108" s="5">
        <v>5436356</v>
      </c>
      <c r="B108" s="7">
        <v>1</v>
      </c>
      <c r="C108" s="8" t="s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2">
        <v>0</v>
      </c>
      <c r="O108">
        <f>_xlfn.XLOOKUP($A108,'P2'!$A$2:$A$342,'P2'!$S$2:$S$342,"X")</f>
        <v>0</v>
      </c>
      <c r="P108">
        <f>_xlfn.XLOOKUP($A108,'P2'!$A$2:$A$342,'P2'!$T$2:$T$342,"X")</f>
        <v>0</v>
      </c>
      <c r="Q108">
        <f>_xlfn.XLOOKUP($A108,'P2'!$A$2:$A$342,'P2'!$U$2:$U$342,"X")</f>
        <v>0</v>
      </c>
      <c r="R108">
        <f>_xlfn.XLOOKUP($A108,'P2'!$A$2:$A$342,'P2'!$V$2:$V$342,"X")</f>
        <v>0</v>
      </c>
      <c r="S108">
        <f>_xlfn.XLOOKUP($A108,'P2'!$A$2:$A$342,'P2'!$W$2:$W$342,"X")</f>
        <v>0</v>
      </c>
      <c r="T108">
        <f>_xlfn.XLOOKUP($A108,'P2'!$A$2:$A$342,'P2'!$X$2:$X$342,"X")</f>
        <v>0</v>
      </c>
      <c r="U108">
        <f>_xlfn.XLOOKUP($A108,'P2'!$A$2:$A$342,'P2'!$Y$2:$Y$342,"X")</f>
        <v>0</v>
      </c>
      <c r="V108">
        <f>_xlfn.XLOOKUP($A108,'P2'!$A$2:$A$342,'P2'!$Z$2:$Z$342,"X")</f>
        <v>0</v>
      </c>
      <c r="W108">
        <f>_xlfn.XLOOKUP($A108,'P2'!$A$2:$A$342,'P2'!$AA$2:$AA$342,"X")</f>
        <v>0</v>
      </c>
      <c r="X108">
        <f>_xlfn.XLOOKUP($A108,'P2'!$A$2:$A$342,'P2'!$AB$2:$AB$342,"X")</f>
        <v>0</v>
      </c>
      <c r="Y108" s="12">
        <f>_xlfn.XLOOKUP($A108,'P2'!$A$2:$A$342,'P2'!$R$2:$R$342,"X")</f>
        <v>0</v>
      </c>
    </row>
    <row r="109" spans="1:25" ht="18.75">
      <c r="A109" s="5">
        <v>5445433</v>
      </c>
      <c r="B109" s="7">
        <v>1</v>
      </c>
      <c r="C109" s="8" t="s">
        <v>23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2" t="s">
        <v>8</v>
      </c>
      <c r="O109">
        <f>_xlfn.XLOOKUP($A109,'P2'!$A$2:$A$342,'P2'!$S$2:$S$342,"X")</f>
        <v>0</v>
      </c>
      <c r="P109">
        <f>_xlfn.XLOOKUP($A109,'P2'!$A$2:$A$342,'P2'!$T$2:$T$342,"X")</f>
        <v>0</v>
      </c>
      <c r="Q109">
        <f>_xlfn.XLOOKUP($A109,'P2'!$A$2:$A$342,'P2'!$U$2:$U$342,"X")</f>
        <v>0</v>
      </c>
      <c r="R109">
        <f>_xlfn.XLOOKUP($A109,'P2'!$A$2:$A$342,'P2'!$V$2:$V$342,"X")</f>
        <v>0</v>
      </c>
      <c r="S109">
        <f>_xlfn.XLOOKUP($A109,'P2'!$A$2:$A$342,'P2'!$W$2:$W$342,"X")</f>
        <v>0</v>
      </c>
      <c r="T109">
        <f>_xlfn.XLOOKUP($A109,'P2'!$A$2:$A$342,'P2'!$X$2:$X$342,"X")</f>
        <v>0</v>
      </c>
      <c r="U109">
        <f>_xlfn.XLOOKUP($A109,'P2'!$A$2:$A$342,'P2'!$Y$2:$Y$342,"X")</f>
        <v>0</v>
      </c>
      <c r="V109">
        <f>_xlfn.XLOOKUP($A109,'P2'!$A$2:$A$342,'P2'!$Z$2:$Z$342,"X")</f>
        <v>0</v>
      </c>
      <c r="W109">
        <f>_xlfn.XLOOKUP($A109,'P2'!$A$2:$A$342,'P2'!$AA$2:$AA$342,"X")</f>
        <v>0</v>
      </c>
      <c r="X109">
        <f>_xlfn.XLOOKUP($A109,'P2'!$A$2:$A$342,'P2'!$AB$2:$AB$342,"X")</f>
        <v>0</v>
      </c>
      <c r="Y109" s="12">
        <f>_xlfn.XLOOKUP($A109,'P2'!$A$2:$A$342,'P2'!$R$2:$R$342,"X")</f>
        <v>0</v>
      </c>
    </row>
    <row r="110" spans="1:25" ht="18.75">
      <c r="A110" s="5">
        <v>5106620</v>
      </c>
      <c r="B110" s="7">
        <v>1</v>
      </c>
      <c r="C110" s="8" t="s">
        <v>10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2">
        <v>7.1999999999999993</v>
      </c>
      <c r="O110">
        <f>_xlfn.XLOOKUP($A110,'P2'!$A$2:$A$342,'P2'!$S$2:$S$342,"X")</f>
        <v>0</v>
      </c>
      <c r="P110">
        <f>_xlfn.XLOOKUP($A110,'P2'!$A$2:$A$342,'P2'!$T$2:$T$342,"X")</f>
        <v>0</v>
      </c>
      <c r="Q110">
        <f>_xlfn.XLOOKUP($A110,'P2'!$A$2:$A$342,'P2'!$U$2:$U$342,"X")</f>
        <v>0</v>
      </c>
      <c r="R110">
        <f>_xlfn.XLOOKUP($A110,'P2'!$A$2:$A$342,'P2'!$V$2:$V$342,"X")</f>
        <v>0</v>
      </c>
      <c r="S110">
        <f>_xlfn.XLOOKUP($A110,'P2'!$A$2:$A$342,'P2'!$W$2:$W$342,"X")</f>
        <v>0</v>
      </c>
      <c r="T110">
        <f>_xlfn.XLOOKUP($A110,'P2'!$A$2:$A$342,'P2'!$X$2:$X$342,"X")</f>
        <v>0</v>
      </c>
      <c r="U110">
        <f>_xlfn.XLOOKUP($A110,'P2'!$A$2:$A$342,'P2'!$Y$2:$Y$342,"X")</f>
        <v>0</v>
      </c>
      <c r="V110">
        <f>_xlfn.XLOOKUP($A110,'P2'!$A$2:$A$342,'P2'!$Z$2:$Z$342,"X")</f>
        <v>0</v>
      </c>
      <c r="W110">
        <f>_xlfn.XLOOKUP($A110,'P2'!$A$2:$A$342,'P2'!$AA$2:$AA$342,"X")</f>
        <v>0</v>
      </c>
      <c r="X110">
        <f>_xlfn.XLOOKUP($A110,'P2'!$A$2:$A$342,'P2'!$AB$2:$AB$342,"X")</f>
        <v>0</v>
      </c>
      <c r="Y110" s="12">
        <f>_xlfn.XLOOKUP($A110,'P2'!$A$2:$A$342,'P2'!$R$2:$R$342,"X")</f>
        <v>0</v>
      </c>
    </row>
    <row r="111" spans="1:25" ht="18.75">
      <c r="A111" s="5">
        <v>5605665</v>
      </c>
      <c r="B111" s="7">
        <v>1</v>
      </c>
      <c r="C111" s="8" t="s">
        <v>21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2" t="s">
        <v>8</v>
      </c>
      <c r="O111">
        <f>_xlfn.XLOOKUP($A111,'P2'!$A$2:$A$342,'P2'!$S$2:$S$342,"X")</f>
        <v>0</v>
      </c>
      <c r="P111">
        <f>_xlfn.XLOOKUP($A111,'P2'!$A$2:$A$342,'P2'!$T$2:$T$342,"X")</f>
        <v>0</v>
      </c>
      <c r="Q111">
        <f>_xlfn.XLOOKUP($A111,'P2'!$A$2:$A$342,'P2'!$U$2:$U$342,"X")</f>
        <v>0</v>
      </c>
      <c r="R111">
        <f>_xlfn.XLOOKUP($A111,'P2'!$A$2:$A$342,'P2'!$V$2:$V$342,"X")</f>
        <v>0</v>
      </c>
      <c r="S111">
        <f>_xlfn.XLOOKUP($A111,'P2'!$A$2:$A$342,'P2'!$W$2:$W$342,"X")</f>
        <v>0</v>
      </c>
      <c r="T111">
        <f>_xlfn.XLOOKUP($A111,'P2'!$A$2:$A$342,'P2'!$X$2:$X$342,"X")</f>
        <v>0</v>
      </c>
      <c r="U111">
        <f>_xlfn.XLOOKUP($A111,'P2'!$A$2:$A$342,'P2'!$Y$2:$Y$342,"X")</f>
        <v>0</v>
      </c>
      <c r="V111">
        <f>_xlfn.XLOOKUP($A111,'P2'!$A$2:$A$342,'P2'!$Z$2:$Z$342,"X")</f>
        <v>0</v>
      </c>
      <c r="W111">
        <f>_xlfn.XLOOKUP($A111,'P2'!$A$2:$A$342,'P2'!$AA$2:$AA$342,"X")</f>
        <v>0</v>
      </c>
      <c r="X111">
        <f>_xlfn.XLOOKUP($A111,'P2'!$A$2:$A$342,'P2'!$AB$2:$AB$342,"X")</f>
        <v>0</v>
      </c>
      <c r="Y111" s="12">
        <f>_xlfn.XLOOKUP($A111,'P2'!$A$2:$A$342,'P2'!$R$2:$R$342,"X")</f>
        <v>0</v>
      </c>
    </row>
    <row r="112" spans="1:25" ht="18.75">
      <c r="A112" s="5">
        <v>5394420</v>
      </c>
      <c r="B112" s="7">
        <v>1</v>
      </c>
      <c r="C112" s="8" t="s">
        <v>12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 s="12">
        <v>4.8</v>
      </c>
      <c r="O112">
        <f>_xlfn.XLOOKUP($A112,'P2'!$A$2:$A$342,'P2'!$S$2:$S$342,"X")</f>
        <v>0</v>
      </c>
      <c r="P112">
        <f>_xlfn.XLOOKUP($A112,'P2'!$A$2:$A$342,'P2'!$T$2:$T$342,"X")</f>
        <v>0</v>
      </c>
      <c r="Q112">
        <f>_xlfn.XLOOKUP($A112,'P2'!$A$2:$A$342,'P2'!$U$2:$U$342,"X")</f>
        <v>0</v>
      </c>
      <c r="R112">
        <f>_xlfn.XLOOKUP($A112,'P2'!$A$2:$A$342,'P2'!$V$2:$V$342,"X")</f>
        <v>0</v>
      </c>
      <c r="S112">
        <f>_xlfn.XLOOKUP($A112,'P2'!$A$2:$A$342,'P2'!$W$2:$W$342,"X")</f>
        <v>0</v>
      </c>
      <c r="T112">
        <f>_xlfn.XLOOKUP($A112,'P2'!$A$2:$A$342,'P2'!$X$2:$X$342,"X")</f>
        <v>0</v>
      </c>
      <c r="U112">
        <f>_xlfn.XLOOKUP($A112,'P2'!$A$2:$A$342,'P2'!$Y$2:$Y$342,"X")</f>
        <v>0</v>
      </c>
      <c r="V112">
        <f>_xlfn.XLOOKUP($A112,'P2'!$A$2:$A$342,'P2'!$Z$2:$Z$342,"X")</f>
        <v>0</v>
      </c>
      <c r="W112">
        <f>_xlfn.XLOOKUP($A112,'P2'!$A$2:$A$342,'P2'!$AA$2:$AA$342,"X")</f>
        <v>0</v>
      </c>
      <c r="X112">
        <f>_xlfn.XLOOKUP($A112,'P2'!$A$2:$A$342,'P2'!$AB$2:$AB$342,"X")</f>
        <v>0</v>
      </c>
      <c r="Y112" s="12">
        <f>_xlfn.XLOOKUP($A112,'P2'!$A$2:$A$342,'P2'!$R$2:$R$342,"X")</f>
        <v>0</v>
      </c>
    </row>
    <row r="113" spans="1:25" ht="18.75">
      <c r="A113" s="5">
        <v>5457484</v>
      </c>
      <c r="B113" s="7">
        <v>1</v>
      </c>
      <c r="C113" s="8" t="s">
        <v>13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 s="12">
        <v>12</v>
      </c>
      <c r="O113">
        <f>_xlfn.XLOOKUP($A113,'P2'!$A$2:$A$342,'P2'!$S$2:$S$342,"X")</f>
        <v>1</v>
      </c>
      <c r="P113">
        <f>_xlfn.XLOOKUP($A113,'P2'!$A$2:$A$342,'P2'!$T$2:$T$342,"X")</f>
        <v>0</v>
      </c>
      <c r="Q113">
        <f>_xlfn.XLOOKUP($A113,'P2'!$A$2:$A$342,'P2'!$U$2:$U$342,"X")</f>
        <v>0</v>
      </c>
      <c r="R113">
        <f>_xlfn.XLOOKUP($A113,'P2'!$A$2:$A$342,'P2'!$V$2:$V$342,"X")</f>
        <v>0</v>
      </c>
      <c r="S113">
        <f>_xlfn.XLOOKUP($A113,'P2'!$A$2:$A$342,'P2'!$W$2:$W$342,"X")</f>
        <v>0</v>
      </c>
      <c r="T113">
        <f>_xlfn.XLOOKUP($A113,'P2'!$A$2:$A$342,'P2'!$X$2:$X$342,"X")</f>
        <v>0</v>
      </c>
      <c r="U113">
        <f>_xlfn.XLOOKUP($A113,'P2'!$A$2:$A$342,'P2'!$Y$2:$Y$342,"X")</f>
        <v>0</v>
      </c>
      <c r="V113">
        <f>_xlfn.XLOOKUP($A113,'P2'!$A$2:$A$342,'P2'!$Z$2:$Z$342,"X")</f>
        <v>0</v>
      </c>
      <c r="W113">
        <f>_xlfn.XLOOKUP($A113,'P2'!$A$2:$A$342,'P2'!$AA$2:$AA$342,"X")</f>
        <v>0</v>
      </c>
      <c r="X113">
        <f>_xlfn.XLOOKUP($A113,'P2'!$A$2:$A$342,'P2'!$AB$2:$AB$342,"X")</f>
        <v>0</v>
      </c>
      <c r="Y113" s="12">
        <f>_xlfn.XLOOKUP($A113,'P2'!$A$2:$A$342,'P2'!$R$2:$R$342,"X")</f>
        <v>3.6</v>
      </c>
    </row>
    <row r="114" spans="1:25" ht="18.75">
      <c r="A114" s="5">
        <v>5407671</v>
      </c>
      <c r="B114" s="7">
        <v>1</v>
      </c>
      <c r="C114" s="8" t="s">
        <v>12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0</v>
      </c>
      <c r="N114" s="12">
        <v>16.8</v>
      </c>
      <c r="O114">
        <f>_xlfn.XLOOKUP($A114,'P2'!$A$2:$A$342,'P2'!$S$2:$S$342,"X")</f>
        <v>1</v>
      </c>
      <c r="P114">
        <f>_xlfn.XLOOKUP($A114,'P2'!$A$2:$A$342,'P2'!$T$2:$T$342,"X")</f>
        <v>1</v>
      </c>
      <c r="Q114">
        <f>_xlfn.XLOOKUP($A114,'P2'!$A$2:$A$342,'P2'!$U$2:$U$342,"X")</f>
        <v>1</v>
      </c>
      <c r="R114">
        <f>_xlfn.XLOOKUP($A114,'P2'!$A$2:$A$342,'P2'!$V$2:$V$342,"X")</f>
        <v>0</v>
      </c>
      <c r="S114">
        <f>_xlfn.XLOOKUP($A114,'P2'!$A$2:$A$342,'P2'!$W$2:$W$342,"X")</f>
        <v>0</v>
      </c>
      <c r="T114">
        <f>_xlfn.XLOOKUP($A114,'P2'!$A$2:$A$342,'P2'!$X$2:$X$342,"X")</f>
        <v>1</v>
      </c>
      <c r="U114">
        <f>_xlfn.XLOOKUP($A114,'P2'!$A$2:$A$342,'P2'!$Y$2:$Y$342,"X")</f>
        <v>1</v>
      </c>
      <c r="V114">
        <f>_xlfn.XLOOKUP($A114,'P2'!$A$2:$A$342,'P2'!$Z$2:$Z$342,"X")</f>
        <v>1</v>
      </c>
      <c r="W114">
        <f>_xlfn.XLOOKUP($A114,'P2'!$A$2:$A$342,'P2'!$AA$2:$AA$342,"X")</f>
        <v>1</v>
      </c>
      <c r="X114">
        <f>_xlfn.XLOOKUP($A114,'P2'!$A$2:$A$342,'P2'!$AB$2:$AB$342,"X")</f>
        <v>1</v>
      </c>
      <c r="Y114" s="12">
        <f>_xlfn.XLOOKUP($A114,'P2'!$A$2:$A$342,'P2'!$R$2:$R$342,"X")</f>
        <v>28.8</v>
      </c>
    </row>
    <row r="115" spans="1:25" ht="18.75">
      <c r="A115" s="5">
        <v>5413753</v>
      </c>
      <c r="B115" s="7">
        <v>1</v>
      </c>
      <c r="C115" s="8" t="s">
        <v>7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1</v>
      </c>
      <c r="L115">
        <v>1</v>
      </c>
      <c r="M115">
        <v>0</v>
      </c>
      <c r="N115" s="12">
        <v>14.399999999999999</v>
      </c>
      <c r="O115">
        <f>_xlfn.XLOOKUP($A115,'P2'!$A$2:$A$342,'P2'!$S$2:$S$342,"X")</f>
        <v>0</v>
      </c>
      <c r="P115">
        <f>_xlfn.XLOOKUP($A115,'P2'!$A$2:$A$342,'P2'!$T$2:$T$342,"X")</f>
        <v>0</v>
      </c>
      <c r="Q115">
        <f>_xlfn.XLOOKUP($A115,'P2'!$A$2:$A$342,'P2'!$U$2:$U$342,"X")</f>
        <v>0</v>
      </c>
      <c r="R115">
        <f>_xlfn.XLOOKUP($A115,'P2'!$A$2:$A$342,'P2'!$V$2:$V$342,"X")</f>
        <v>0</v>
      </c>
      <c r="S115">
        <f>_xlfn.XLOOKUP($A115,'P2'!$A$2:$A$342,'P2'!$W$2:$W$342,"X")</f>
        <v>1</v>
      </c>
      <c r="T115">
        <f>_xlfn.XLOOKUP($A115,'P2'!$A$2:$A$342,'P2'!$X$2:$X$342,"X")</f>
        <v>1</v>
      </c>
      <c r="U115">
        <f>_xlfn.XLOOKUP($A115,'P2'!$A$2:$A$342,'P2'!$Y$2:$Y$342,"X")</f>
        <v>1</v>
      </c>
      <c r="V115">
        <f>_xlfn.XLOOKUP($A115,'P2'!$A$2:$A$342,'P2'!$Z$2:$Z$342,"X")</f>
        <v>1</v>
      </c>
      <c r="W115">
        <f>_xlfn.XLOOKUP($A115,'P2'!$A$2:$A$342,'P2'!$AA$2:$AA$342,"X")</f>
        <v>0</v>
      </c>
      <c r="X115">
        <f>_xlfn.XLOOKUP($A115,'P2'!$A$2:$A$342,'P2'!$AB$2:$AB$342,"X")</f>
        <v>0</v>
      </c>
      <c r="Y115" s="12">
        <f>_xlfn.XLOOKUP($A115,'P2'!$A$2:$A$342,'P2'!$R$2:$R$342,"X")</f>
        <v>14.4</v>
      </c>
    </row>
    <row r="116" spans="1:25" ht="18.75">
      <c r="A116" s="5">
        <v>5488416</v>
      </c>
      <c r="B116" s="7">
        <v>1</v>
      </c>
      <c r="C116" s="8" t="s">
        <v>25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1</v>
      </c>
      <c r="J116">
        <v>0</v>
      </c>
      <c r="K116">
        <v>0</v>
      </c>
      <c r="L116">
        <v>1</v>
      </c>
      <c r="M116">
        <v>0</v>
      </c>
      <c r="N116" s="12">
        <v>9.6</v>
      </c>
      <c r="O116">
        <f>_xlfn.XLOOKUP($A116,'P2'!$A$2:$A$342,'P2'!$S$2:$S$342,"X")</f>
        <v>1</v>
      </c>
      <c r="P116">
        <f>_xlfn.XLOOKUP($A116,'P2'!$A$2:$A$342,'P2'!$T$2:$T$342,"X")</f>
        <v>1</v>
      </c>
      <c r="Q116">
        <f>_xlfn.XLOOKUP($A116,'P2'!$A$2:$A$342,'P2'!$U$2:$U$342,"X")</f>
        <v>0</v>
      </c>
      <c r="R116">
        <f>_xlfn.XLOOKUP($A116,'P2'!$A$2:$A$342,'P2'!$V$2:$V$342,"X")</f>
        <v>1</v>
      </c>
      <c r="S116">
        <f>_xlfn.XLOOKUP($A116,'P2'!$A$2:$A$342,'P2'!$W$2:$W$342,"X")</f>
        <v>0</v>
      </c>
      <c r="T116">
        <f>_xlfn.XLOOKUP($A116,'P2'!$A$2:$A$342,'P2'!$X$2:$X$342,"X")</f>
        <v>1</v>
      </c>
      <c r="U116">
        <f>_xlfn.XLOOKUP($A116,'P2'!$A$2:$A$342,'P2'!$Y$2:$Y$342,"X")</f>
        <v>1</v>
      </c>
      <c r="V116">
        <f>_xlfn.XLOOKUP($A116,'P2'!$A$2:$A$342,'P2'!$Z$2:$Z$342,"X")</f>
        <v>1</v>
      </c>
      <c r="W116">
        <f>_xlfn.XLOOKUP($A116,'P2'!$A$2:$A$342,'P2'!$AA$2:$AA$342,"X")</f>
        <v>1</v>
      </c>
      <c r="X116">
        <f>_xlfn.XLOOKUP($A116,'P2'!$A$2:$A$342,'P2'!$AB$2:$AB$342,"X")</f>
        <v>1</v>
      </c>
      <c r="Y116" s="12">
        <f>_xlfn.XLOOKUP($A116,'P2'!$A$2:$A$342,'P2'!$R$2:$R$342,"X")</f>
        <v>28.8</v>
      </c>
    </row>
    <row r="117" spans="1:25" ht="18.75">
      <c r="A117" s="5">
        <v>5378153</v>
      </c>
      <c r="B117" s="7">
        <v>1</v>
      </c>
      <c r="C117" s="8" t="s">
        <v>22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 s="12">
        <v>24</v>
      </c>
      <c r="O117">
        <f>_xlfn.XLOOKUP($A117,'P2'!$A$2:$A$342,'P2'!$S$2:$S$342,"X")</f>
        <v>1</v>
      </c>
      <c r="P117">
        <f>_xlfn.XLOOKUP($A117,'P2'!$A$2:$A$342,'P2'!$T$2:$T$342,"X")</f>
        <v>0</v>
      </c>
      <c r="Q117">
        <f>_xlfn.XLOOKUP($A117,'P2'!$A$2:$A$342,'P2'!$U$2:$U$342,"X")</f>
        <v>1</v>
      </c>
      <c r="R117">
        <f>_xlfn.XLOOKUP($A117,'P2'!$A$2:$A$342,'P2'!$V$2:$V$342,"X")</f>
        <v>1</v>
      </c>
      <c r="S117">
        <f>_xlfn.XLOOKUP($A117,'P2'!$A$2:$A$342,'P2'!$W$2:$W$342,"X")</f>
        <v>0</v>
      </c>
      <c r="T117">
        <f>_xlfn.XLOOKUP($A117,'P2'!$A$2:$A$342,'P2'!$X$2:$X$342,"X")</f>
        <v>1</v>
      </c>
      <c r="U117">
        <f>_xlfn.XLOOKUP($A117,'P2'!$A$2:$A$342,'P2'!$Y$2:$Y$342,"X")</f>
        <v>1</v>
      </c>
      <c r="V117">
        <f>_xlfn.XLOOKUP($A117,'P2'!$A$2:$A$342,'P2'!$Z$2:$Z$342,"X")</f>
        <v>1</v>
      </c>
      <c r="W117">
        <f>_xlfn.XLOOKUP($A117,'P2'!$A$2:$A$342,'P2'!$AA$2:$AA$342,"X")</f>
        <v>1</v>
      </c>
      <c r="X117">
        <f>_xlfn.XLOOKUP($A117,'P2'!$A$2:$A$342,'P2'!$AB$2:$AB$342,"X")</f>
        <v>1</v>
      </c>
      <c r="Y117" s="12">
        <f>_xlfn.XLOOKUP($A117,'P2'!$A$2:$A$342,'P2'!$R$2:$R$342,"X")</f>
        <v>28.8</v>
      </c>
    </row>
    <row r="118" spans="1:25" ht="18.75">
      <c r="A118" s="5">
        <v>5449370</v>
      </c>
      <c r="B118" s="7">
        <v>1</v>
      </c>
      <c r="C118" s="8" t="s">
        <v>16</v>
      </c>
      <c r="D118">
        <v>1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 s="12">
        <v>7.1999999999999993</v>
      </c>
      <c r="O118">
        <f>_xlfn.XLOOKUP($A118,'P2'!$A$2:$A$342,'P2'!$S$2:$S$342,"X")</f>
        <v>0</v>
      </c>
      <c r="P118">
        <f>_xlfn.XLOOKUP($A118,'P2'!$A$2:$A$342,'P2'!$T$2:$T$342,"X")</f>
        <v>0</v>
      </c>
      <c r="Q118">
        <f>_xlfn.XLOOKUP($A118,'P2'!$A$2:$A$342,'P2'!$U$2:$U$342,"X")</f>
        <v>0</v>
      </c>
      <c r="R118">
        <f>_xlfn.XLOOKUP($A118,'P2'!$A$2:$A$342,'P2'!$V$2:$V$342,"X")</f>
        <v>0</v>
      </c>
      <c r="S118">
        <f>_xlfn.XLOOKUP($A118,'P2'!$A$2:$A$342,'P2'!$W$2:$W$342,"X")</f>
        <v>0</v>
      </c>
      <c r="T118">
        <f>_xlfn.XLOOKUP($A118,'P2'!$A$2:$A$342,'P2'!$X$2:$X$342,"X")</f>
        <v>0</v>
      </c>
      <c r="U118">
        <f>_xlfn.XLOOKUP($A118,'P2'!$A$2:$A$342,'P2'!$Y$2:$Y$342,"X")</f>
        <v>0</v>
      </c>
      <c r="V118">
        <f>_xlfn.XLOOKUP($A118,'P2'!$A$2:$A$342,'P2'!$Z$2:$Z$342,"X")</f>
        <v>0</v>
      </c>
      <c r="W118">
        <f>_xlfn.XLOOKUP($A118,'P2'!$A$2:$A$342,'P2'!$AA$2:$AA$342,"X")</f>
        <v>0</v>
      </c>
      <c r="X118">
        <f>_xlfn.XLOOKUP($A118,'P2'!$A$2:$A$342,'P2'!$AB$2:$AB$342,"X")</f>
        <v>0</v>
      </c>
      <c r="Y118" s="12">
        <f>_xlfn.XLOOKUP($A118,'P2'!$A$2:$A$342,'P2'!$R$2:$R$342,"X")</f>
        <v>0</v>
      </c>
    </row>
    <row r="119" spans="1:25" ht="18.75">
      <c r="A119" s="5">
        <v>5411666</v>
      </c>
      <c r="B119" s="7">
        <v>1</v>
      </c>
      <c r="C119" s="8" t="s">
        <v>21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0</v>
      </c>
      <c r="K119">
        <v>1</v>
      </c>
      <c r="L119">
        <v>1</v>
      </c>
      <c r="M119">
        <v>0</v>
      </c>
      <c r="N119" s="12">
        <v>12</v>
      </c>
      <c r="O119">
        <f>_xlfn.XLOOKUP($A119,'P2'!$A$2:$A$342,'P2'!$S$2:$S$342,"X")</f>
        <v>1</v>
      </c>
      <c r="P119">
        <f>_xlfn.XLOOKUP($A119,'P2'!$A$2:$A$342,'P2'!$T$2:$T$342,"X")</f>
        <v>0</v>
      </c>
      <c r="Q119">
        <f>_xlfn.XLOOKUP($A119,'P2'!$A$2:$A$342,'P2'!$U$2:$U$342,"X")</f>
        <v>0</v>
      </c>
      <c r="R119">
        <f>_xlfn.XLOOKUP($A119,'P2'!$A$2:$A$342,'P2'!$V$2:$V$342,"X")</f>
        <v>0</v>
      </c>
      <c r="S119">
        <f>_xlfn.XLOOKUP($A119,'P2'!$A$2:$A$342,'P2'!$W$2:$W$342,"X")</f>
        <v>0</v>
      </c>
      <c r="T119">
        <f>_xlfn.XLOOKUP($A119,'P2'!$A$2:$A$342,'P2'!$X$2:$X$342,"X")</f>
        <v>1</v>
      </c>
      <c r="U119">
        <f>_xlfn.XLOOKUP($A119,'P2'!$A$2:$A$342,'P2'!$Y$2:$Y$342,"X")</f>
        <v>0</v>
      </c>
      <c r="V119">
        <f>_xlfn.XLOOKUP($A119,'P2'!$A$2:$A$342,'P2'!$Z$2:$Z$342,"X")</f>
        <v>1</v>
      </c>
      <c r="W119">
        <f>_xlfn.XLOOKUP($A119,'P2'!$A$2:$A$342,'P2'!$AA$2:$AA$342,"X")</f>
        <v>1</v>
      </c>
      <c r="X119">
        <f>_xlfn.XLOOKUP($A119,'P2'!$A$2:$A$342,'P2'!$AB$2:$AB$342,"X")</f>
        <v>0</v>
      </c>
      <c r="Y119" s="12">
        <f>_xlfn.XLOOKUP($A119,'P2'!$A$2:$A$342,'P2'!$R$2:$R$342,"X")</f>
        <v>14.4</v>
      </c>
    </row>
    <row r="120" spans="1:25" ht="18.75">
      <c r="A120" s="5">
        <v>5418752</v>
      </c>
      <c r="B120" s="7">
        <v>1</v>
      </c>
      <c r="C120" s="8" t="s">
        <v>17</v>
      </c>
      <c r="D120">
        <v>0</v>
      </c>
      <c r="E120">
        <v>0</v>
      </c>
      <c r="F120">
        <v>0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 s="12">
        <v>4.8</v>
      </c>
      <c r="O120">
        <f>_xlfn.XLOOKUP($A120,'P2'!$A$2:$A$342,'P2'!$S$2:$S$342,"X")</f>
        <v>0</v>
      </c>
      <c r="P120">
        <f>_xlfn.XLOOKUP($A120,'P2'!$A$2:$A$342,'P2'!$T$2:$T$342,"X")</f>
        <v>0</v>
      </c>
      <c r="Q120">
        <f>_xlfn.XLOOKUP($A120,'P2'!$A$2:$A$342,'P2'!$U$2:$U$342,"X")</f>
        <v>0</v>
      </c>
      <c r="R120">
        <f>_xlfn.XLOOKUP($A120,'P2'!$A$2:$A$342,'P2'!$V$2:$V$342,"X")</f>
        <v>0</v>
      </c>
      <c r="S120">
        <f>_xlfn.XLOOKUP($A120,'P2'!$A$2:$A$342,'P2'!$W$2:$W$342,"X")</f>
        <v>0</v>
      </c>
      <c r="T120">
        <f>_xlfn.XLOOKUP($A120,'P2'!$A$2:$A$342,'P2'!$X$2:$X$342,"X")</f>
        <v>0</v>
      </c>
      <c r="U120">
        <f>_xlfn.XLOOKUP($A120,'P2'!$A$2:$A$342,'P2'!$Y$2:$Y$342,"X")</f>
        <v>0</v>
      </c>
      <c r="V120">
        <f>_xlfn.XLOOKUP($A120,'P2'!$A$2:$A$342,'P2'!$Z$2:$Z$342,"X")</f>
        <v>0</v>
      </c>
      <c r="W120">
        <f>_xlfn.XLOOKUP($A120,'P2'!$A$2:$A$342,'P2'!$AA$2:$AA$342,"X")</f>
        <v>0</v>
      </c>
      <c r="X120">
        <f>_xlfn.XLOOKUP($A120,'P2'!$A$2:$A$342,'P2'!$AB$2:$AB$342,"X")</f>
        <v>0</v>
      </c>
      <c r="Y120" s="12">
        <f>_xlfn.XLOOKUP($A120,'P2'!$A$2:$A$342,'P2'!$R$2:$R$342,"X")</f>
        <v>0</v>
      </c>
    </row>
    <row r="121" spans="1:25" ht="18.75">
      <c r="A121" s="5">
        <v>5627064</v>
      </c>
      <c r="B121" s="7">
        <v>1</v>
      </c>
      <c r="C121" s="8" t="s">
        <v>7</v>
      </c>
      <c r="D121">
        <v>1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1</v>
      </c>
      <c r="L121">
        <v>1</v>
      </c>
      <c r="M121">
        <v>0</v>
      </c>
      <c r="N121" s="12">
        <v>14.399999999999999</v>
      </c>
      <c r="O121">
        <f>_xlfn.XLOOKUP($A121,'P2'!$A$2:$A$342,'P2'!$S$2:$S$342,"X")</f>
        <v>1</v>
      </c>
      <c r="P121">
        <f>_xlfn.XLOOKUP($A121,'P2'!$A$2:$A$342,'P2'!$T$2:$T$342,"X")</f>
        <v>0</v>
      </c>
      <c r="Q121">
        <f>_xlfn.XLOOKUP($A121,'P2'!$A$2:$A$342,'P2'!$U$2:$U$342,"X")</f>
        <v>1</v>
      </c>
      <c r="R121">
        <f>_xlfn.XLOOKUP($A121,'P2'!$A$2:$A$342,'P2'!$V$2:$V$342,"X")</f>
        <v>0</v>
      </c>
      <c r="S121">
        <f>_xlfn.XLOOKUP($A121,'P2'!$A$2:$A$342,'P2'!$W$2:$W$342,"X")</f>
        <v>1</v>
      </c>
      <c r="T121">
        <f>_xlfn.XLOOKUP($A121,'P2'!$A$2:$A$342,'P2'!$X$2:$X$342,"X")</f>
        <v>0</v>
      </c>
      <c r="U121">
        <f>_xlfn.XLOOKUP($A121,'P2'!$A$2:$A$342,'P2'!$Y$2:$Y$342,"X")</f>
        <v>0</v>
      </c>
      <c r="V121">
        <f>_xlfn.XLOOKUP($A121,'P2'!$A$2:$A$342,'P2'!$Z$2:$Z$342,"X")</f>
        <v>0</v>
      </c>
      <c r="W121">
        <f>_xlfn.XLOOKUP($A121,'P2'!$A$2:$A$342,'P2'!$AA$2:$AA$342,"X")</f>
        <v>0</v>
      </c>
      <c r="X121">
        <f>_xlfn.XLOOKUP($A121,'P2'!$A$2:$A$342,'P2'!$AB$2:$AB$342,"X")</f>
        <v>1</v>
      </c>
      <c r="Y121" s="12">
        <f>_xlfn.XLOOKUP($A121,'P2'!$A$2:$A$342,'P2'!$R$2:$R$342,"X")</f>
        <v>14.4</v>
      </c>
    </row>
    <row r="122" spans="1:25" ht="18.75">
      <c r="A122" s="5">
        <v>4645663</v>
      </c>
      <c r="B122" s="13">
        <v>2</v>
      </c>
      <c r="C122" s="8">
        <v>6</v>
      </c>
      <c r="D122">
        <v>1</v>
      </c>
      <c r="E122">
        <v>0</v>
      </c>
      <c r="F122">
        <v>0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0</v>
      </c>
      <c r="N122" s="12">
        <v>16.8</v>
      </c>
      <c r="O122">
        <f>_xlfn.XLOOKUP($A122,'P2'!$A$2:$A$342,'P2'!$S$2:$S$342,"X")</f>
        <v>1</v>
      </c>
      <c r="P122">
        <f>_xlfn.XLOOKUP($A122,'P2'!$A$2:$A$342,'P2'!$T$2:$T$342,"X")</f>
        <v>0</v>
      </c>
      <c r="Q122">
        <f>_xlfn.XLOOKUP($A122,'P2'!$A$2:$A$342,'P2'!$U$2:$U$342,"X")</f>
        <v>0</v>
      </c>
      <c r="R122">
        <f>_xlfn.XLOOKUP($A122,'P2'!$A$2:$A$342,'P2'!$V$2:$V$342,"X")</f>
        <v>0</v>
      </c>
      <c r="S122">
        <f>_xlfn.XLOOKUP($A122,'P2'!$A$2:$A$342,'P2'!$W$2:$W$342,"X")</f>
        <v>0</v>
      </c>
      <c r="T122">
        <f>_xlfn.XLOOKUP($A122,'P2'!$A$2:$A$342,'P2'!$X$2:$X$342,"X")</f>
        <v>1</v>
      </c>
      <c r="U122">
        <f>_xlfn.XLOOKUP($A122,'P2'!$A$2:$A$342,'P2'!$Y$2:$Y$342,"X")</f>
        <v>1</v>
      </c>
      <c r="V122">
        <f>_xlfn.XLOOKUP($A122,'P2'!$A$2:$A$342,'P2'!$Z$2:$Z$342,"X")</f>
        <v>0</v>
      </c>
      <c r="W122">
        <f>_xlfn.XLOOKUP($A122,'P2'!$A$2:$A$342,'P2'!$AA$2:$AA$342,"X")</f>
        <v>1</v>
      </c>
      <c r="X122">
        <f>_xlfn.XLOOKUP($A122,'P2'!$A$2:$A$342,'P2'!$AB$2:$AB$342,"X")</f>
        <v>0</v>
      </c>
      <c r="Y122" s="12">
        <f>_xlfn.XLOOKUP($A122,'P2'!$A$2:$A$342,'P2'!$R$2:$R$342,"X")</f>
        <v>14.4</v>
      </c>
    </row>
    <row r="123" spans="1:25" ht="18.75">
      <c r="A123" s="5">
        <v>5988209</v>
      </c>
      <c r="B123" s="13">
        <v>2</v>
      </c>
      <c r="C123" s="8">
        <v>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 s="12">
        <v>0</v>
      </c>
      <c r="O123">
        <f>_xlfn.XLOOKUP($A123,'P2'!$A$2:$A$342,'P2'!$S$2:$S$342,"X")</f>
        <v>0</v>
      </c>
      <c r="P123">
        <f>_xlfn.XLOOKUP($A123,'P2'!$A$2:$A$342,'P2'!$T$2:$T$342,"X")</f>
        <v>0</v>
      </c>
      <c r="Q123">
        <f>_xlfn.XLOOKUP($A123,'P2'!$A$2:$A$342,'P2'!$U$2:$U$342,"X")</f>
        <v>0</v>
      </c>
      <c r="R123">
        <f>_xlfn.XLOOKUP($A123,'P2'!$A$2:$A$342,'P2'!$V$2:$V$342,"X")</f>
        <v>0</v>
      </c>
      <c r="S123">
        <f>_xlfn.XLOOKUP($A123,'P2'!$A$2:$A$342,'P2'!$W$2:$W$342,"X")</f>
        <v>0</v>
      </c>
      <c r="T123">
        <f>_xlfn.XLOOKUP($A123,'P2'!$A$2:$A$342,'P2'!$X$2:$X$342,"X")</f>
        <v>0</v>
      </c>
      <c r="U123">
        <f>_xlfn.XLOOKUP($A123,'P2'!$A$2:$A$342,'P2'!$Y$2:$Y$342,"X")</f>
        <v>0</v>
      </c>
      <c r="V123">
        <f>_xlfn.XLOOKUP($A123,'P2'!$A$2:$A$342,'P2'!$Z$2:$Z$342,"X")</f>
        <v>0</v>
      </c>
      <c r="W123">
        <f>_xlfn.XLOOKUP($A123,'P2'!$A$2:$A$342,'P2'!$AA$2:$AA$342,"X")</f>
        <v>0</v>
      </c>
      <c r="X123">
        <f>_xlfn.XLOOKUP($A123,'P2'!$A$2:$A$342,'P2'!$AB$2:$AB$342,"X")</f>
        <v>0</v>
      </c>
      <c r="Y123" s="12">
        <f>_xlfn.XLOOKUP($A123,'P2'!$A$2:$A$342,'P2'!$R$2:$R$342,"X")</f>
        <v>0</v>
      </c>
    </row>
    <row r="124" spans="1:25" ht="18.75">
      <c r="A124" s="5">
        <v>5373216</v>
      </c>
      <c r="B124" s="13">
        <v>2</v>
      </c>
      <c r="C124" s="8">
        <v>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 s="12">
        <v>0</v>
      </c>
      <c r="O124">
        <f>_xlfn.XLOOKUP($A124,'P2'!$A$2:$A$342,'P2'!$S$2:$S$342,"X")</f>
        <v>0</v>
      </c>
      <c r="P124">
        <f>_xlfn.XLOOKUP($A124,'P2'!$A$2:$A$342,'P2'!$T$2:$T$342,"X")</f>
        <v>0</v>
      </c>
      <c r="Q124">
        <f>_xlfn.XLOOKUP($A124,'P2'!$A$2:$A$342,'P2'!$U$2:$U$342,"X")</f>
        <v>0</v>
      </c>
      <c r="R124">
        <f>_xlfn.XLOOKUP($A124,'P2'!$A$2:$A$342,'P2'!$V$2:$V$342,"X")</f>
        <v>0</v>
      </c>
      <c r="S124">
        <f>_xlfn.XLOOKUP($A124,'P2'!$A$2:$A$342,'P2'!$W$2:$W$342,"X")</f>
        <v>0</v>
      </c>
      <c r="T124">
        <f>_xlfn.XLOOKUP($A124,'P2'!$A$2:$A$342,'P2'!$X$2:$X$342,"X")</f>
        <v>0</v>
      </c>
      <c r="U124">
        <f>_xlfn.XLOOKUP($A124,'P2'!$A$2:$A$342,'P2'!$Y$2:$Y$342,"X")</f>
        <v>0</v>
      </c>
      <c r="V124">
        <f>_xlfn.XLOOKUP($A124,'P2'!$A$2:$A$342,'P2'!$Z$2:$Z$342,"X")</f>
        <v>0</v>
      </c>
      <c r="W124">
        <f>_xlfn.XLOOKUP($A124,'P2'!$A$2:$A$342,'P2'!$AA$2:$AA$342,"X")</f>
        <v>0</v>
      </c>
      <c r="X124">
        <f>_xlfn.XLOOKUP($A124,'P2'!$A$2:$A$342,'P2'!$AB$2:$AB$342,"X")</f>
        <v>0</v>
      </c>
      <c r="Y124" s="12">
        <f>_xlfn.XLOOKUP($A124,'P2'!$A$2:$A$342,'P2'!$R$2:$R$342,"X")</f>
        <v>0</v>
      </c>
    </row>
    <row r="125" spans="1:25" ht="18.75">
      <c r="A125" s="5">
        <v>5490196</v>
      </c>
      <c r="B125" s="13">
        <v>2</v>
      </c>
      <c r="C125" s="8">
        <v>3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 s="12">
        <v>24</v>
      </c>
      <c r="O125">
        <f>_xlfn.XLOOKUP($A125,'P2'!$A$2:$A$342,'P2'!$S$2:$S$342,"X")</f>
        <v>1</v>
      </c>
      <c r="P125">
        <f>_xlfn.XLOOKUP($A125,'P2'!$A$2:$A$342,'P2'!$T$2:$T$342,"X")</f>
        <v>1</v>
      </c>
      <c r="Q125">
        <f>_xlfn.XLOOKUP($A125,'P2'!$A$2:$A$342,'P2'!$U$2:$U$342,"X")</f>
        <v>1</v>
      </c>
      <c r="R125">
        <f>_xlfn.XLOOKUP($A125,'P2'!$A$2:$A$342,'P2'!$V$2:$V$342,"X")</f>
        <v>0</v>
      </c>
      <c r="S125">
        <f>_xlfn.XLOOKUP($A125,'P2'!$A$2:$A$342,'P2'!$W$2:$W$342,"X")</f>
        <v>1</v>
      </c>
      <c r="T125">
        <f>_xlfn.XLOOKUP($A125,'P2'!$A$2:$A$342,'P2'!$X$2:$X$342,"X")</f>
        <v>1</v>
      </c>
      <c r="U125">
        <f>_xlfn.XLOOKUP($A125,'P2'!$A$2:$A$342,'P2'!$Y$2:$Y$342,"X")</f>
        <v>1</v>
      </c>
      <c r="V125">
        <f>_xlfn.XLOOKUP($A125,'P2'!$A$2:$A$342,'P2'!$Z$2:$Z$342,"X")</f>
        <v>1</v>
      </c>
      <c r="W125">
        <f>_xlfn.XLOOKUP($A125,'P2'!$A$2:$A$342,'P2'!$AA$2:$AA$342,"X")</f>
        <v>1</v>
      </c>
      <c r="X125">
        <f>_xlfn.XLOOKUP($A125,'P2'!$A$2:$A$342,'P2'!$AB$2:$AB$342,"X")</f>
        <v>1</v>
      </c>
      <c r="Y125" s="12">
        <f>_xlfn.XLOOKUP($A125,'P2'!$A$2:$A$342,'P2'!$R$2:$R$342,"X")</f>
        <v>32.4</v>
      </c>
    </row>
    <row r="126" spans="1:25" ht="18.75">
      <c r="A126" s="5">
        <v>5372036</v>
      </c>
      <c r="B126" s="13">
        <v>2</v>
      </c>
      <c r="C126" s="8">
        <v>7</v>
      </c>
      <c r="D126">
        <v>1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0</v>
      </c>
      <c r="N126" s="12">
        <v>16.8</v>
      </c>
      <c r="O126">
        <f>_xlfn.XLOOKUP($A126,'P2'!$A$2:$A$342,'P2'!$S$2:$S$342,"X")</f>
        <v>1</v>
      </c>
      <c r="P126">
        <f>_xlfn.XLOOKUP($A126,'P2'!$A$2:$A$342,'P2'!$T$2:$T$342,"X")</f>
        <v>0</v>
      </c>
      <c r="Q126">
        <f>_xlfn.XLOOKUP($A126,'P2'!$A$2:$A$342,'P2'!$U$2:$U$342,"X")</f>
        <v>1</v>
      </c>
      <c r="R126">
        <f>_xlfn.XLOOKUP($A126,'P2'!$A$2:$A$342,'P2'!$V$2:$V$342,"X")</f>
        <v>1</v>
      </c>
      <c r="S126">
        <f>_xlfn.XLOOKUP($A126,'P2'!$A$2:$A$342,'P2'!$W$2:$W$342,"X")</f>
        <v>0</v>
      </c>
      <c r="T126">
        <f>_xlfn.XLOOKUP($A126,'P2'!$A$2:$A$342,'P2'!$X$2:$X$342,"X")</f>
        <v>0</v>
      </c>
      <c r="U126">
        <f>_xlfn.XLOOKUP($A126,'P2'!$A$2:$A$342,'P2'!$Y$2:$Y$342,"X")</f>
        <v>1</v>
      </c>
      <c r="V126">
        <f>_xlfn.XLOOKUP($A126,'P2'!$A$2:$A$342,'P2'!$Z$2:$Z$342,"X")</f>
        <v>1</v>
      </c>
      <c r="W126">
        <f>_xlfn.XLOOKUP($A126,'P2'!$A$2:$A$342,'P2'!$AA$2:$AA$342,"X")</f>
        <v>1</v>
      </c>
      <c r="X126">
        <f>_xlfn.XLOOKUP($A126,'P2'!$A$2:$A$342,'P2'!$AB$2:$AB$342,"X")</f>
        <v>0</v>
      </c>
      <c r="Y126" s="12">
        <f>_xlfn.XLOOKUP($A126,'P2'!$A$2:$A$342,'P2'!$R$2:$R$342,"X")</f>
        <v>21.6</v>
      </c>
    </row>
    <row r="127" spans="1:25" ht="18.75">
      <c r="A127" s="5">
        <v>5403894</v>
      </c>
      <c r="B127" s="13">
        <v>2</v>
      </c>
      <c r="C127" s="8">
        <v>14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1</v>
      </c>
      <c r="N127" s="12">
        <v>7.1999999999999993</v>
      </c>
      <c r="O127">
        <f>_xlfn.XLOOKUP($A127,'P2'!$A$2:$A$342,'P2'!$S$2:$S$342,"X")</f>
        <v>1</v>
      </c>
      <c r="P127">
        <f>_xlfn.XLOOKUP($A127,'P2'!$A$2:$A$342,'P2'!$T$2:$T$342,"X")</f>
        <v>1</v>
      </c>
      <c r="Q127">
        <f>_xlfn.XLOOKUP($A127,'P2'!$A$2:$A$342,'P2'!$U$2:$U$342,"X")</f>
        <v>0</v>
      </c>
      <c r="R127">
        <f>_xlfn.XLOOKUP($A127,'P2'!$A$2:$A$342,'P2'!$V$2:$V$342,"X")</f>
        <v>0</v>
      </c>
      <c r="S127">
        <f>_xlfn.XLOOKUP($A127,'P2'!$A$2:$A$342,'P2'!$W$2:$W$342,"X")</f>
        <v>0</v>
      </c>
      <c r="T127">
        <f>_xlfn.XLOOKUP($A127,'P2'!$A$2:$A$342,'P2'!$X$2:$X$342,"X")</f>
        <v>0</v>
      </c>
      <c r="U127">
        <f>_xlfn.XLOOKUP($A127,'P2'!$A$2:$A$342,'P2'!$Y$2:$Y$342,"X")</f>
        <v>0</v>
      </c>
      <c r="V127">
        <f>_xlfn.XLOOKUP($A127,'P2'!$A$2:$A$342,'P2'!$Z$2:$Z$342,"X")</f>
        <v>0</v>
      </c>
      <c r="W127">
        <f>_xlfn.XLOOKUP($A127,'P2'!$A$2:$A$342,'P2'!$AA$2:$AA$342,"X")</f>
        <v>0</v>
      </c>
      <c r="X127">
        <f>_xlfn.XLOOKUP($A127,'P2'!$A$2:$A$342,'P2'!$AB$2:$AB$342,"X")</f>
        <v>0</v>
      </c>
      <c r="Y127" s="12">
        <f>_xlfn.XLOOKUP($A127,'P2'!$A$2:$A$342,'P2'!$R$2:$R$342,"X")</f>
        <v>7.2</v>
      </c>
    </row>
    <row r="128" spans="1:25" ht="18.75">
      <c r="A128" s="5">
        <v>5394451</v>
      </c>
      <c r="B128" s="13">
        <v>2</v>
      </c>
      <c r="C128" s="8">
        <v>11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 s="12" t="s">
        <v>8</v>
      </c>
      <c r="O128">
        <f>_xlfn.XLOOKUP($A128,'P2'!$A$2:$A$342,'P2'!$S$2:$S$342,"X")</f>
        <v>0</v>
      </c>
      <c r="P128">
        <f>_xlfn.XLOOKUP($A128,'P2'!$A$2:$A$342,'P2'!$T$2:$T$342,"X")</f>
        <v>0</v>
      </c>
      <c r="Q128">
        <f>_xlfn.XLOOKUP($A128,'P2'!$A$2:$A$342,'P2'!$U$2:$U$342,"X")</f>
        <v>0</v>
      </c>
      <c r="R128">
        <f>_xlfn.XLOOKUP($A128,'P2'!$A$2:$A$342,'P2'!$V$2:$V$342,"X")</f>
        <v>0</v>
      </c>
      <c r="S128">
        <f>_xlfn.XLOOKUP($A128,'P2'!$A$2:$A$342,'P2'!$W$2:$W$342,"X")</f>
        <v>0</v>
      </c>
      <c r="T128">
        <f>_xlfn.XLOOKUP($A128,'P2'!$A$2:$A$342,'P2'!$X$2:$X$342,"X")</f>
        <v>0</v>
      </c>
      <c r="U128">
        <f>_xlfn.XLOOKUP($A128,'P2'!$A$2:$A$342,'P2'!$Y$2:$Y$342,"X")</f>
        <v>0</v>
      </c>
      <c r="V128">
        <f>_xlfn.XLOOKUP($A128,'P2'!$A$2:$A$342,'P2'!$Z$2:$Z$342,"X")</f>
        <v>0</v>
      </c>
      <c r="W128">
        <f>_xlfn.XLOOKUP($A128,'P2'!$A$2:$A$342,'P2'!$AA$2:$AA$342,"X")</f>
        <v>0</v>
      </c>
      <c r="X128">
        <f>_xlfn.XLOOKUP($A128,'P2'!$A$2:$A$342,'P2'!$AB$2:$AB$342,"X")</f>
        <v>0</v>
      </c>
      <c r="Y128" s="12">
        <f>_xlfn.XLOOKUP($A128,'P2'!$A$2:$A$342,'P2'!$R$2:$R$342,"X")</f>
        <v>0</v>
      </c>
    </row>
    <row r="129" spans="1:25" ht="18.75">
      <c r="A129" s="5">
        <v>5326119</v>
      </c>
      <c r="B129" s="13">
        <v>2</v>
      </c>
      <c r="C129" s="8">
        <v>11</v>
      </c>
      <c r="D129">
        <v>1</v>
      </c>
      <c r="E129">
        <v>0</v>
      </c>
      <c r="F129">
        <v>0</v>
      </c>
      <c r="G129">
        <v>1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0</v>
      </c>
      <c r="N129" s="12">
        <v>9.6</v>
      </c>
      <c r="O129">
        <f>_xlfn.XLOOKUP($A129,'P2'!$A$2:$A$342,'P2'!$S$2:$S$342,"X")</f>
        <v>0</v>
      </c>
      <c r="P129">
        <f>_xlfn.XLOOKUP($A129,'P2'!$A$2:$A$342,'P2'!$T$2:$T$342,"X")</f>
        <v>0</v>
      </c>
      <c r="Q129">
        <f>_xlfn.XLOOKUP($A129,'P2'!$A$2:$A$342,'P2'!$U$2:$U$342,"X")</f>
        <v>0</v>
      </c>
      <c r="R129">
        <f>_xlfn.XLOOKUP($A129,'P2'!$A$2:$A$342,'P2'!$V$2:$V$342,"X")</f>
        <v>0</v>
      </c>
      <c r="S129">
        <f>_xlfn.XLOOKUP($A129,'P2'!$A$2:$A$342,'P2'!$W$2:$W$342,"X")</f>
        <v>0</v>
      </c>
      <c r="T129">
        <f>_xlfn.XLOOKUP($A129,'P2'!$A$2:$A$342,'P2'!$X$2:$X$342,"X")</f>
        <v>0</v>
      </c>
      <c r="U129">
        <f>_xlfn.XLOOKUP($A129,'P2'!$A$2:$A$342,'P2'!$Y$2:$Y$342,"X")</f>
        <v>0</v>
      </c>
      <c r="V129">
        <f>_xlfn.XLOOKUP($A129,'P2'!$A$2:$A$342,'P2'!$Z$2:$Z$342,"X")</f>
        <v>0</v>
      </c>
      <c r="W129">
        <f>_xlfn.XLOOKUP($A129,'P2'!$A$2:$A$342,'P2'!$AA$2:$AA$342,"X")</f>
        <v>0</v>
      </c>
      <c r="X129">
        <f>_xlfn.XLOOKUP($A129,'P2'!$A$2:$A$342,'P2'!$AB$2:$AB$342,"X")</f>
        <v>0</v>
      </c>
      <c r="Y129" s="12">
        <f>_xlfn.XLOOKUP($A129,'P2'!$A$2:$A$342,'P2'!$R$2:$R$342,"X")</f>
        <v>0</v>
      </c>
    </row>
    <row r="130" spans="1:25" ht="18.75">
      <c r="A130" s="5">
        <v>5322972</v>
      </c>
      <c r="B130" s="13">
        <v>2</v>
      </c>
      <c r="C130" s="8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0</v>
      </c>
      <c r="L130">
        <v>1</v>
      </c>
      <c r="M130">
        <v>0</v>
      </c>
      <c r="N130" s="12">
        <v>9.6</v>
      </c>
      <c r="O130">
        <f>_xlfn.XLOOKUP($A130,'P2'!$A$2:$A$342,'P2'!$S$2:$S$342,"X")</f>
        <v>0</v>
      </c>
      <c r="P130">
        <f>_xlfn.XLOOKUP($A130,'P2'!$A$2:$A$342,'P2'!$T$2:$T$342,"X")</f>
        <v>0</v>
      </c>
      <c r="Q130">
        <f>_xlfn.XLOOKUP($A130,'P2'!$A$2:$A$342,'P2'!$U$2:$U$342,"X")</f>
        <v>0</v>
      </c>
      <c r="R130">
        <f>_xlfn.XLOOKUP($A130,'P2'!$A$2:$A$342,'P2'!$V$2:$V$342,"X")</f>
        <v>0</v>
      </c>
      <c r="S130">
        <f>_xlfn.XLOOKUP($A130,'P2'!$A$2:$A$342,'P2'!$W$2:$W$342,"X")</f>
        <v>0</v>
      </c>
      <c r="T130">
        <f>_xlfn.XLOOKUP($A130,'P2'!$A$2:$A$342,'P2'!$X$2:$X$342,"X")</f>
        <v>0</v>
      </c>
      <c r="U130">
        <f>_xlfn.XLOOKUP($A130,'P2'!$A$2:$A$342,'P2'!$Y$2:$Y$342,"X")</f>
        <v>0</v>
      </c>
      <c r="V130">
        <f>_xlfn.XLOOKUP($A130,'P2'!$A$2:$A$342,'P2'!$Z$2:$Z$342,"X")</f>
        <v>0</v>
      </c>
      <c r="W130">
        <f>_xlfn.XLOOKUP($A130,'P2'!$A$2:$A$342,'P2'!$AA$2:$AA$342,"X")</f>
        <v>0</v>
      </c>
      <c r="X130">
        <f>_xlfn.XLOOKUP($A130,'P2'!$A$2:$A$342,'P2'!$AB$2:$AB$342,"X")</f>
        <v>0</v>
      </c>
      <c r="Y130" s="12">
        <f>_xlfn.XLOOKUP($A130,'P2'!$A$2:$A$342,'P2'!$R$2:$R$342,"X")</f>
        <v>0</v>
      </c>
    </row>
    <row r="131" spans="1:25" ht="18.75">
      <c r="A131" s="5">
        <v>5475498</v>
      </c>
      <c r="B131" s="13">
        <v>2</v>
      </c>
      <c r="C131" s="8">
        <v>4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 s="12">
        <v>4.8</v>
      </c>
      <c r="O131">
        <f>_xlfn.XLOOKUP($A131,'P2'!$A$2:$A$342,'P2'!$S$2:$S$342,"X")</f>
        <v>0</v>
      </c>
      <c r="P131">
        <f>_xlfn.XLOOKUP($A131,'P2'!$A$2:$A$342,'P2'!$T$2:$T$342,"X")</f>
        <v>0</v>
      </c>
      <c r="Q131">
        <f>_xlfn.XLOOKUP($A131,'P2'!$A$2:$A$342,'P2'!$U$2:$U$342,"X")</f>
        <v>0</v>
      </c>
      <c r="R131">
        <f>_xlfn.XLOOKUP($A131,'P2'!$A$2:$A$342,'P2'!$V$2:$V$342,"X")</f>
        <v>0</v>
      </c>
      <c r="S131">
        <f>_xlfn.XLOOKUP($A131,'P2'!$A$2:$A$342,'P2'!$W$2:$W$342,"X")</f>
        <v>0</v>
      </c>
      <c r="T131">
        <f>_xlfn.XLOOKUP($A131,'P2'!$A$2:$A$342,'P2'!$X$2:$X$342,"X")</f>
        <v>0</v>
      </c>
      <c r="U131">
        <f>_xlfn.XLOOKUP($A131,'P2'!$A$2:$A$342,'P2'!$Y$2:$Y$342,"X")</f>
        <v>0</v>
      </c>
      <c r="V131">
        <f>_xlfn.XLOOKUP($A131,'P2'!$A$2:$A$342,'P2'!$Z$2:$Z$342,"X")</f>
        <v>0</v>
      </c>
      <c r="W131">
        <f>_xlfn.XLOOKUP($A131,'P2'!$A$2:$A$342,'P2'!$AA$2:$AA$342,"X")</f>
        <v>0</v>
      </c>
      <c r="X131">
        <f>_xlfn.XLOOKUP($A131,'P2'!$A$2:$A$342,'P2'!$AB$2:$AB$342,"X")</f>
        <v>0</v>
      </c>
      <c r="Y131" s="12">
        <f>_xlfn.XLOOKUP($A131,'P2'!$A$2:$A$342,'P2'!$R$2:$R$342,"X")</f>
        <v>0</v>
      </c>
    </row>
    <row r="132" spans="1:25" ht="18.75">
      <c r="A132" s="5">
        <v>5630041</v>
      </c>
      <c r="B132" s="13">
        <v>2</v>
      </c>
      <c r="C132" s="8">
        <v>2</v>
      </c>
      <c r="D132">
        <v>1</v>
      </c>
      <c r="E132">
        <v>1</v>
      </c>
      <c r="F132">
        <v>0</v>
      </c>
      <c r="G132">
        <v>1</v>
      </c>
      <c r="H132">
        <v>0</v>
      </c>
      <c r="I132">
        <v>1</v>
      </c>
      <c r="J132">
        <v>1</v>
      </c>
      <c r="K132">
        <v>1</v>
      </c>
      <c r="L132">
        <v>0</v>
      </c>
      <c r="M132">
        <v>0</v>
      </c>
      <c r="N132" s="12">
        <v>14.399999999999999</v>
      </c>
      <c r="O132">
        <f>_xlfn.XLOOKUP($A132,'P2'!$A$2:$A$342,'P2'!$S$2:$S$342,"X")</f>
        <v>1</v>
      </c>
      <c r="P132">
        <f>_xlfn.XLOOKUP($A132,'P2'!$A$2:$A$342,'P2'!$T$2:$T$342,"X")</f>
        <v>1</v>
      </c>
      <c r="Q132">
        <f>_xlfn.XLOOKUP($A132,'P2'!$A$2:$A$342,'P2'!$U$2:$U$342,"X")</f>
        <v>0</v>
      </c>
      <c r="R132">
        <f>_xlfn.XLOOKUP($A132,'P2'!$A$2:$A$342,'P2'!$V$2:$V$342,"X")</f>
        <v>0</v>
      </c>
      <c r="S132">
        <f>_xlfn.XLOOKUP($A132,'P2'!$A$2:$A$342,'P2'!$W$2:$W$342,"X")</f>
        <v>0</v>
      </c>
      <c r="T132">
        <f>_xlfn.XLOOKUP($A132,'P2'!$A$2:$A$342,'P2'!$X$2:$X$342,"X")</f>
        <v>1</v>
      </c>
      <c r="U132">
        <f>_xlfn.XLOOKUP($A132,'P2'!$A$2:$A$342,'P2'!$Y$2:$Y$342,"X")</f>
        <v>0</v>
      </c>
      <c r="V132">
        <f>_xlfn.XLOOKUP($A132,'P2'!$A$2:$A$342,'P2'!$Z$2:$Z$342,"X")</f>
        <v>1</v>
      </c>
      <c r="W132">
        <f>_xlfn.XLOOKUP($A132,'P2'!$A$2:$A$342,'P2'!$AA$2:$AA$342,"X")</f>
        <v>1</v>
      </c>
      <c r="X132">
        <f>_xlfn.XLOOKUP($A132,'P2'!$A$2:$A$342,'P2'!$AB$2:$AB$342,"X")</f>
        <v>1</v>
      </c>
      <c r="Y132" s="12">
        <f>_xlfn.XLOOKUP($A132,'P2'!$A$2:$A$342,'P2'!$R$2:$R$342,"X")</f>
        <v>21.6</v>
      </c>
    </row>
    <row r="133" spans="1:25" ht="18.75">
      <c r="A133" s="5">
        <v>5635158</v>
      </c>
      <c r="B133" s="13">
        <v>2</v>
      </c>
      <c r="C133" s="8" t="s">
        <v>26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 s="12" t="s">
        <v>8</v>
      </c>
      <c r="O133">
        <f>_xlfn.XLOOKUP($A133,'P2'!$A$2:$A$342,'P2'!$S$2:$S$342,"X")</f>
        <v>0</v>
      </c>
      <c r="P133">
        <f>_xlfn.XLOOKUP($A133,'P2'!$A$2:$A$342,'P2'!$T$2:$T$342,"X")</f>
        <v>0</v>
      </c>
      <c r="Q133">
        <f>_xlfn.XLOOKUP($A133,'P2'!$A$2:$A$342,'P2'!$U$2:$U$342,"X")</f>
        <v>0</v>
      </c>
      <c r="R133">
        <f>_xlfn.XLOOKUP($A133,'P2'!$A$2:$A$342,'P2'!$V$2:$V$342,"X")</f>
        <v>0</v>
      </c>
      <c r="S133">
        <f>_xlfn.XLOOKUP($A133,'P2'!$A$2:$A$342,'P2'!$W$2:$W$342,"X")</f>
        <v>0</v>
      </c>
      <c r="T133">
        <f>_xlfn.XLOOKUP($A133,'P2'!$A$2:$A$342,'P2'!$X$2:$X$342,"X")</f>
        <v>0</v>
      </c>
      <c r="U133">
        <f>_xlfn.XLOOKUP($A133,'P2'!$A$2:$A$342,'P2'!$Y$2:$Y$342,"X")</f>
        <v>0</v>
      </c>
      <c r="V133">
        <f>_xlfn.XLOOKUP($A133,'P2'!$A$2:$A$342,'P2'!$Z$2:$Z$342,"X")</f>
        <v>0</v>
      </c>
      <c r="W133">
        <f>_xlfn.XLOOKUP($A133,'P2'!$A$2:$A$342,'P2'!$AA$2:$AA$342,"X")</f>
        <v>0</v>
      </c>
      <c r="X133">
        <f>_xlfn.XLOOKUP($A133,'P2'!$A$2:$A$342,'P2'!$AB$2:$AB$342,"X")</f>
        <v>0</v>
      </c>
      <c r="Y133" s="12">
        <f>_xlfn.XLOOKUP($A133,'P2'!$A$2:$A$342,'P2'!$R$2:$R$342,"X")</f>
        <v>0</v>
      </c>
    </row>
    <row r="134" spans="1:25" ht="18.75">
      <c r="A134" s="5">
        <v>5335620</v>
      </c>
      <c r="B134" s="13">
        <v>2</v>
      </c>
      <c r="C134" s="8">
        <v>16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 s="12">
        <v>2.4</v>
      </c>
      <c r="O134">
        <f>_xlfn.XLOOKUP($A134,'P2'!$A$2:$A$342,'P2'!$S$2:$S$342,"X")</f>
        <v>0</v>
      </c>
      <c r="P134">
        <f>_xlfn.XLOOKUP($A134,'P2'!$A$2:$A$342,'P2'!$T$2:$T$342,"X")</f>
        <v>0</v>
      </c>
      <c r="Q134">
        <f>_xlfn.XLOOKUP($A134,'P2'!$A$2:$A$342,'P2'!$U$2:$U$342,"X")</f>
        <v>0</v>
      </c>
      <c r="R134">
        <f>_xlfn.XLOOKUP($A134,'P2'!$A$2:$A$342,'P2'!$V$2:$V$342,"X")</f>
        <v>0</v>
      </c>
      <c r="S134">
        <f>_xlfn.XLOOKUP($A134,'P2'!$A$2:$A$342,'P2'!$W$2:$W$342,"X")</f>
        <v>0</v>
      </c>
      <c r="T134">
        <f>_xlfn.XLOOKUP($A134,'P2'!$A$2:$A$342,'P2'!$X$2:$X$342,"X")</f>
        <v>0</v>
      </c>
      <c r="U134">
        <f>_xlfn.XLOOKUP($A134,'P2'!$A$2:$A$342,'P2'!$Y$2:$Y$342,"X")</f>
        <v>0</v>
      </c>
      <c r="V134">
        <f>_xlfn.XLOOKUP($A134,'P2'!$A$2:$A$342,'P2'!$Z$2:$Z$342,"X")</f>
        <v>0</v>
      </c>
      <c r="W134">
        <f>_xlfn.XLOOKUP($A134,'P2'!$A$2:$A$342,'P2'!$AA$2:$AA$342,"X")</f>
        <v>0</v>
      </c>
      <c r="X134">
        <f>_xlfn.XLOOKUP($A134,'P2'!$A$2:$A$342,'P2'!$AB$2:$AB$342,"X")</f>
        <v>0</v>
      </c>
      <c r="Y134" s="12">
        <f>_xlfn.XLOOKUP($A134,'P2'!$A$2:$A$342,'P2'!$R$2:$R$342,"X")</f>
        <v>0</v>
      </c>
    </row>
    <row r="135" spans="1:25" ht="18.75">
      <c r="A135" s="5">
        <v>5237017</v>
      </c>
      <c r="B135" s="13">
        <v>2</v>
      </c>
      <c r="C135" s="8">
        <v>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1</v>
      </c>
      <c r="L135">
        <v>1</v>
      </c>
      <c r="M135">
        <v>1</v>
      </c>
      <c r="N135" s="12">
        <v>19.2</v>
      </c>
      <c r="O135">
        <f>_xlfn.XLOOKUP($A135,'P2'!$A$2:$A$342,'P2'!$S$2:$S$342,"X")</f>
        <v>1</v>
      </c>
      <c r="P135">
        <f>_xlfn.XLOOKUP($A135,'P2'!$A$2:$A$342,'P2'!$T$2:$T$342,"X")</f>
        <v>1</v>
      </c>
      <c r="Q135">
        <f>_xlfn.XLOOKUP($A135,'P2'!$A$2:$A$342,'P2'!$U$2:$U$342,"X")</f>
        <v>0</v>
      </c>
      <c r="R135">
        <f>_xlfn.XLOOKUP($A135,'P2'!$A$2:$A$342,'P2'!$V$2:$V$342,"X")</f>
        <v>0</v>
      </c>
      <c r="S135">
        <f>_xlfn.XLOOKUP($A135,'P2'!$A$2:$A$342,'P2'!$W$2:$W$342,"X")</f>
        <v>0</v>
      </c>
      <c r="T135">
        <f>_xlfn.XLOOKUP($A135,'P2'!$A$2:$A$342,'P2'!$X$2:$X$342,"X")</f>
        <v>1</v>
      </c>
      <c r="U135">
        <f>_xlfn.XLOOKUP($A135,'P2'!$A$2:$A$342,'P2'!$Y$2:$Y$342,"X")</f>
        <v>0</v>
      </c>
      <c r="V135">
        <f>_xlfn.XLOOKUP($A135,'P2'!$A$2:$A$342,'P2'!$Z$2:$Z$342,"X")</f>
        <v>1</v>
      </c>
      <c r="W135">
        <f>_xlfn.XLOOKUP($A135,'P2'!$A$2:$A$342,'P2'!$AA$2:$AA$342,"X")</f>
        <v>1</v>
      </c>
      <c r="X135">
        <f>_xlfn.XLOOKUP($A135,'P2'!$A$2:$A$342,'P2'!$AB$2:$AB$342,"X")</f>
        <v>1</v>
      </c>
      <c r="Y135" s="12">
        <f>_xlfn.XLOOKUP($A135,'P2'!$A$2:$A$342,'P2'!$R$2:$R$342,"X")</f>
        <v>21.6</v>
      </c>
    </row>
    <row r="136" spans="1:25" ht="18.75">
      <c r="A136" s="5">
        <v>5401701</v>
      </c>
      <c r="B136" s="13">
        <v>2</v>
      </c>
      <c r="C136" s="8">
        <v>16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0</v>
      </c>
      <c r="N136" s="12">
        <v>21.599999999999998</v>
      </c>
      <c r="O136">
        <f>_xlfn.XLOOKUP($A136,'P2'!$A$2:$A$342,'P2'!$S$2:$S$342,"X")</f>
        <v>0</v>
      </c>
      <c r="P136">
        <f>_xlfn.XLOOKUP($A136,'P2'!$A$2:$A$342,'P2'!$T$2:$T$342,"X")</f>
        <v>1</v>
      </c>
      <c r="Q136">
        <f>_xlfn.XLOOKUP($A136,'P2'!$A$2:$A$342,'P2'!$U$2:$U$342,"X")</f>
        <v>1</v>
      </c>
      <c r="R136">
        <f>_xlfn.XLOOKUP($A136,'P2'!$A$2:$A$342,'P2'!$V$2:$V$342,"X")</f>
        <v>1</v>
      </c>
      <c r="S136">
        <f>_xlfn.XLOOKUP($A136,'P2'!$A$2:$A$342,'P2'!$W$2:$W$342,"X")</f>
        <v>0</v>
      </c>
      <c r="T136">
        <f>_xlfn.XLOOKUP($A136,'P2'!$A$2:$A$342,'P2'!$X$2:$X$342,"X")</f>
        <v>0</v>
      </c>
      <c r="U136">
        <f>_xlfn.XLOOKUP($A136,'P2'!$A$2:$A$342,'P2'!$Y$2:$Y$342,"X")</f>
        <v>1</v>
      </c>
      <c r="V136">
        <f>_xlfn.XLOOKUP($A136,'P2'!$A$2:$A$342,'P2'!$Z$2:$Z$342,"X")</f>
        <v>1</v>
      </c>
      <c r="W136">
        <f>_xlfn.XLOOKUP($A136,'P2'!$A$2:$A$342,'P2'!$AA$2:$AA$342,"X")</f>
        <v>1</v>
      </c>
      <c r="X136">
        <f>_xlfn.XLOOKUP($A136,'P2'!$A$2:$A$342,'P2'!$AB$2:$AB$342,"X")</f>
        <v>1</v>
      </c>
      <c r="Y136" s="12">
        <f>_xlfn.XLOOKUP($A136,'P2'!$A$2:$A$342,'P2'!$R$2:$R$342,"X")</f>
        <v>25.2</v>
      </c>
    </row>
    <row r="137" spans="1:25" ht="18.75">
      <c r="A137" s="5">
        <v>5408344</v>
      </c>
      <c r="B137" s="13">
        <v>2</v>
      </c>
      <c r="C137" s="8">
        <v>13</v>
      </c>
      <c r="D137">
        <v>1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1</v>
      </c>
      <c r="L137">
        <v>1</v>
      </c>
      <c r="M137">
        <v>0</v>
      </c>
      <c r="N137" s="12">
        <v>14.399999999999999</v>
      </c>
      <c r="O137">
        <f>_xlfn.XLOOKUP($A137,'P2'!$A$2:$A$342,'P2'!$S$2:$S$342,"X")</f>
        <v>1</v>
      </c>
      <c r="P137">
        <f>_xlfn.XLOOKUP($A137,'P2'!$A$2:$A$342,'P2'!$T$2:$T$342,"X")</f>
        <v>0</v>
      </c>
      <c r="Q137">
        <f>_xlfn.XLOOKUP($A137,'P2'!$A$2:$A$342,'P2'!$U$2:$U$342,"X")</f>
        <v>0</v>
      </c>
      <c r="R137">
        <f>_xlfn.XLOOKUP($A137,'P2'!$A$2:$A$342,'P2'!$V$2:$V$342,"X")</f>
        <v>1</v>
      </c>
      <c r="S137">
        <f>_xlfn.XLOOKUP($A137,'P2'!$A$2:$A$342,'P2'!$W$2:$W$342,"X")</f>
        <v>0</v>
      </c>
      <c r="T137">
        <f>_xlfn.XLOOKUP($A137,'P2'!$A$2:$A$342,'P2'!$X$2:$X$342,"X")</f>
        <v>0</v>
      </c>
      <c r="U137">
        <f>_xlfn.XLOOKUP($A137,'P2'!$A$2:$A$342,'P2'!$Y$2:$Y$342,"X")</f>
        <v>0</v>
      </c>
      <c r="V137">
        <f>_xlfn.XLOOKUP($A137,'P2'!$A$2:$A$342,'P2'!$Z$2:$Z$342,"X")</f>
        <v>0</v>
      </c>
      <c r="W137">
        <f>_xlfn.XLOOKUP($A137,'P2'!$A$2:$A$342,'P2'!$AA$2:$AA$342,"X")</f>
        <v>1</v>
      </c>
      <c r="X137">
        <f>_xlfn.XLOOKUP($A137,'P2'!$A$2:$A$342,'P2'!$AB$2:$AB$342,"X")</f>
        <v>1</v>
      </c>
      <c r="Y137" s="12">
        <f>_xlfn.XLOOKUP($A137,'P2'!$A$2:$A$342,'P2'!$R$2:$R$342,"X")</f>
        <v>14.4</v>
      </c>
    </row>
    <row r="138" spans="1:25" ht="18.75">
      <c r="A138" s="5">
        <v>5473278</v>
      </c>
      <c r="B138" s="13">
        <v>2</v>
      </c>
      <c r="C138" s="8">
        <v>3</v>
      </c>
      <c r="D138">
        <v>1</v>
      </c>
      <c r="E138">
        <v>0</v>
      </c>
      <c r="F138">
        <v>0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0</v>
      </c>
      <c r="N138" s="12">
        <v>16.8</v>
      </c>
      <c r="O138">
        <f>_xlfn.XLOOKUP($A138,'P2'!$A$2:$A$342,'P2'!$S$2:$S$342,"X")</f>
        <v>1</v>
      </c>
      <c r="P138">
        <f>_xlfn.XLOOKUP($A138,'P2'!$A$2:$A$342,'P2'!$T$2:$T$342,"X")</f>
        <v>0</v>
      </c>
      <c r="Q138">
        <f>_xlfn.XLOOKUP($A138,'P2'!$A$2:$A$342,'P2'!$U$2:$U$342,"X")</f>
        <v>1</v>
      </c>
      <c r="R138">
        <f>_xlfn.XLOOKUP($A138,'P2'!$A$2:$A$342,'P2'!$V$2:$V$342,"X")</f>
        <v>0</v>
      </c>
      <c r="S138">
        <f>_xlfn.XLOOKUP($A138,'P2'!$A$2:$A$342,'P2'!$W$2:$W$342,"X")</f>
        <v>0</v>
      </c>
      <c r="T138">
        <f>_xlfn.XLOOKUP($A138,'P2'!$A$2:$A$342,'P2'!$X$2:$X$342,"X")</f>
        <v>1</v>
      </c>
      <c r="U138">
        <f>_xlfn.XLOOKUP($A138,'P2'!$A$2:$A$342,'P2'!$Y$2:$Y$342,"X")</f>
        <v>1</v>
      </c>
      <c r="V138">
        <f>_xlfn.XLOOKUP($A138,'P2'!$A$2:$A$342,'P2'!$Z$2:$Z$342,"X")</f>
        <v>0</v>
      </c>
      <c r="W138">
        <f>_xlfn.XLOOKUP($A138,'P2'!$A$2:$A$342,'P2'!$AA$2:$AA$342,"X")</f>
        <v>0</v>
      </c>
      <c r="X138">
        <f>_xlfn.XLOOKUP($A138,'P2'!$A$2:$A$342,'P2'!$AB$2:$AB$342,"X")</f>
        <v>0</v>
      </c>
      <c r="Y138" s="12">
        <f>_xlfn.XLOOKUP($A138,'P2'!$A$2:$A$342,'P2'!$R$2:$R$342,"X")</f>
        <v>14.4</v>
      </c>
    </row>
    <row r="139" spans="1:25" ht="18.75">
      <c r="A139" s="5">
        <v>5523334</v>
      </c>
      <c r="B139" s="13">
        <v>2</v>
      </c>
      <c r="C139" s="8">
        <v>13</v>
      </c>
      <c r="D139">
        <v>1</v>
      </c>
      <c r="E139">
        <v>0</v>
      </c>
      <c r="F139">
        <v>0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1</v>
      </c>
      <c r="M139">
        <v>1</v>
      </c>
      <c r="N139" s="12">
        <v>16.8</v>
      </c>
      <c r="O139">
        <f>_xlfn.XLOOKUP($A139,'P2'!$A$2:$A$342,'P2'!$S$2:$S$342,"X")</f>
        <v>1</v>
      </c>
      <c r="P139">
        <f>_xlfn.XLOOKUP($A139,'P2'!$A$2:$A$342,'P2'!$T$2:$T$342,"X")</f>
        <v>1</v>
      </c>
      <c r="Q139">
        <f>_xlfn.XLOOKUP($A139,'P2'!$A$2:$A$342,'P2'!$U$2:$U$342,"X")</f>
        <v>1</v>
      </c>
      <c r="R139">
        <f>_xlfn.XLOOKUP($A139,'P2'!$A$2:$A$342,'P2'!$V$2:$V$342,"X")</f>
        <v>1</v>
      </c>
      <c r="S139">
        <f>_xlfn.XLOOKUP($A139,'P2'!$A$2:$A$342,'P2'!$W$2:$W$342,"X")</f>
        <v>0</v>
      </c>
      <c r="T139">
        <f>_xlfn.XLOOKUP($A139,'P2'!$A$2:$A$342,'P2'!$X$2:$X$342,"X")</f>
        <v>1</v>
      </c>
      <c r="U139">
        <f>_xlfn.XLOOKUP($A139,'P2'!$A$2:$A$342,'P2'!$Y$2:$Y$342,"X")</f>
        <v>1</v>
      </c>
      <c r="V139">
        <f>_xlfn.XLOOKUP($A139,'P2'!$A$2:$A$342,'P2'!$Z$2:$Z$342,"X")</f>
        <v>1</v>
      </c>
      <c r="W139">
        <f>_xlfn.XLOOKUP($A139,'P2'!$A$2:$A$342,'P2'!$AA$2:$AA$342,"X")</f>
        <v>1</v>
      </c>
      <c r="X139">
        <f>_xlfn.XLOOKUP($A139,'P2'!$A$2:$A$342,'P2'!$AB$2:$AB$342,"X")</f>
        <v>1</v>
      </c>
      <c r="Y139" s="12">
        <f>_xlfn.XLOOKUP($A139,'P2'!$A$2:$A$342,'P2'!$R$2:$R$342,"X")</f>
        <v>32.4</v>
      </c>
    </row>
    <row r="140" spans="1:25" ht="18.75">
      <c r="A140" s="5">
        <v>5030645</v>
      </c>
      <c r="B140" s="13">
        <v>2</v>
      </c>
      <c r="C140" s="8">
        <v>4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0</v>
      </c>
      <c r="L140">
        <v>1</v>
      </c>
      <c r="M140">
        <v>0</v>
      </c>
      <c r="N140" s="12">
        <v>14.399999999999999</v>
      </c>
      <c r="O140">
        <f>_xlfn.XLOOKUP($A140,'P2'!$A$2:$A$342,'P2'!$S$2:$S$342,"X")</f>
        <v>1</v>
      </c>
      <c r="P140">
        <f>_xlfn.XLOOKUP($A140,'P2'!$A$2:$A$342,'P2'!$T$2:$T$342,"X")</f>
        <v>0</v>
      </c>
      <c r="Q140">
        <f>_xlfn.XLOOKUP($A140,'P2'!$A$2:$A$342,'P2'!$U$2:$U$342,"X")</f>
        <v>0</v>
      </c>
      <c r="R140">
        <f>_xlfn.XLOOKUP($A140,'P2'!$A$2:$A$342,'P2'!$V$2:$V$342,"X")</f>
        <v>1</v>
      </c>
      <c r="S140">
        <f>_xlfn.XLOOKUP($A140,'P2'!$A$2:$A$342,'P2'!$W$2:$W$342,"X")</f>
        <v>0</v>
      </c>
      <c r="T140">
        <f>_xlfn.XLOOKUP($A140,'P2'!$A$2:$A$342,'P2'!$X$2:$X$342,"X")</f>
        <v>1</v>
      </c>
      <c r="U140">
        <f>_xlfn.XLOOKUP($A140,'P2'!$A$2:$A$342,'P2'!$Y$2:$Y$342,"X")</f>
        <v>0</v>
      </c>
      <c r="V140">
        <f>_xlfn.XLOOKUP($A140,'P2'!$A$2:$A$342,'P2'!$Z$2:$Z$342,"X")</f>
        <v>1</v>
      </c>
      <c r="W140">
        <f>_xlfn.XLOOKUP($A140,'P2'!$A$2:$A$342,'P2'!$AA$2:$AA$342,"X")</f>
        <v>1</v>
      </c>
      <c r="X140">
        <f>_xlfn.XLOOKUP($A140,'P2'!$A$2:$A$342,'P2'!$AB$2:$AB$342,"X")</f>
        <v>0</v>
      </c>
      <c r="Y140" s="12">
        <f>_xlfn.XLOOKUP($A140,'P2'!$A$2:$A$342,'P2'!$R$2:$R$342,"X")</f>
        <v>18</v>
      </c>
    </row>
    <row r="141" spans="1:25" ht="18.75">
      <c r="A141" s="5">
        <v>5440917</v>
      </c>
      <c r="B141" s="13">
        <v>2</v>
      </c>
      <c r="C141" s="8">
        <v>9</v>
      </c>
      <c r="D141">
        <v>1</v>
      </c>
      <c r="E141">
        <v>0</v>
      </c>
      <c r="F141">
        <v>1</v>
      </c>
      <c r="G141">
        <v>1</v>
      </c>
      <c r="H141">
        <v>1</v>
      </c>
      <c r="I141">
        <v>0</v>
      </c>
      <c r="J141">
        <v>1</v>
      </c>
      <c r="K141">
        <v>0</v>
      </c>
      <c r="L141">
        <v>1</v>
      </c>
      <c r="M141">
        <v>0</v>
      </c>
      <c r="N141" s="12">
        <v>14.399999999999999</v>
      </c>
      <c r="O141">
        <f>_xlfn.XLOOKUP($A141,'P2'!$A$2:$A$342,'P2'!$S$2:$S$342,"X")</f>
        <v>1</v>
      </c>
      <c r="P141">
        <f>_xlfn.XLOOKUP($A141,'P2'!$A$2:$A$342,'P2'!$T$2:$T$342,"X")</f>
        <v>1</v>
      </c>
      <c r="Q141">
        <f>_xlfn.XLOOKUP($A141,'P2'!$A$2:$A$342,'P2'!$U$2:$U$342,"X")</f>
        <v>0</v>
      </c>
      <c r="R141">
        <f>_xlfn.XLOOKUP($A141,'P2'!$A$2:$A$342,'P2'!$V$2:$V$342,"X")</f>
        <v>0</v>
      </c>
      <c r="S141">
        <f>_xlfn.XLOOKUP($A141,'P2'!$A$2:$A$342,'P2'!$W$2:$W$342,"X")</f>
        <v>0</v>
      </c>
      <c r="T141">
        <f>_xlfn.XLOOKUP($A141,'P2'!$A$2:$A$342,'P2'!$X$2:$X$342,"X")</f>
        <v>1</v>
      </c>
      <c r="U141">
        <f>_xlfn.XLOOKUP($A141,'P2'!$A$2:$A$342,'P2'!$Y$2:$Y$342,"X")</f>
        <v>0</v>
      </c>
      <c r="V141">
        <f>_xlfn.XLOOKUP($A141,'P2'!$A$2:$A$342,'P2'!$Z$2:$Z$342,"X")</f>
        <v>1</v>
      </c>
      <c r="W141">
        <f>_xlfn.XLOOKUP($A141,'P2'!$A$2:$A$342,'P2'!$AA$2:$AA$342,"X")</f>
        <v>1</v>
      </c>
      <c r="X141">
        <f>_xlfn.XLOOKUP($A141,'P2'!$A$2:$A$342,'P2'!$AB$2:$AB$342,"X")</f>
        <v>1</v>
      </c>
      <c r="Y141" s="12">
        <f>_xlfn.XLOOKUP($A141,'P2'!$A$2:$A$342,'P2'!$R$2:$R$342,"X")</f>
        <v>21.6</v>
      </c>
    </row>
    <row r="142" spans="1:25" ht="18.75">
      <c r="A142" s="5">
        <v>5325785</v>
      </c>
      <c r="B142" s="13">
        <v>2</v>
      </c>
      <c r="C142" s="8">
        <v>11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1</v>
      </c>
      <c r="J142">
        <v>1</v>
      </c>
      <c r="K142">
        <v>1</v>
      </c>
      <c r="L142">
        <v>1</v>
      </c>
      <c r="M142">
        <v>0</v>
      </c>
      <c r="N142" s="12">
        <v>12</v>
      </c>
      <c r="O142">
        <f>_xlfn.XLOOKUP($A142,'P2'!$A$2:$A$342,'P2'!$S$2:$S$342,"X")</f>
        <v>1</v>
      </c>
      <c r="P142">
        <f>_xlfn.XLOOKUP($A142,'P2'!$A$2:$A$342,'P2'!$T$2:$T$342,"X")</f>
        <v>0</v>
      </c>
      <c r="Q142">
        <f>_xlfn.XLOOKUP($A142,'P2'!$A$2:$A$342,'P2'!$U$2:$U$342,"X")</f>
        <v>0</v>
      </c>
      <c r="R142">
        <f>_xlfn.XLOOKUP($A142,'P2'!$A$2:$A$342,'P2'!$V$2:$V$342,"X")</f>
        <v>0</v>
      </c>
      <c r="S142">
        <f>_xlfn.XLOOKUP($A142,'P2'!$A$2:$A$342,'P2'!$W$2:$W$342,"X")</f>
        <v>0</v>
      </c>
      <c r="T142">
        <f>_xlfn.XLOOKUP($A142,'P2'!$A$2:$A$342,'P2'!$X$2:$X$342,"X")</f>
        <v>0</v>
      </c>
      <c r="U142">
        <f>_xlfn.XLOOKUP($A142,'P2'!$A$2:$A$342,'P2'!$Y$2:$Y$342,"X")</f>
        <v>0</v>
      </c>
      <c r="V142">
        <f>_xlfn.XLOOKUP($A142,'P2'!$A$2:$A$342,'P2'!$Z$2:$Z$342,"X")</f>
        <v>0</v>
      </c>
      <c r="W142">
        <f>_xlfn.XLOOKUP($A142,'P2'!$A$2:$A$342,'P2'!$AA$2:$AA$342,"X")</f>
        <v>0</v>
      </c>
      <c r="X142">
        <f>_xlfn.XLOOKUP($A142,'P2'!$A$2:$A$342,'P2'!$AB$2:$AB$342,"X")</f>
        <v>0</v>
      </c>
      <c r="Y142" s="12">
        <f>_xlfn.XLOOKUP($A142,'P2'!$A$2:$A$342,'P2'!$R$2:$R$342,"X")</f>
        <v>3.6</v>
      </c>
    </row>
    <row r="143" spans="1:25" ht="18.75">
      <c r="A143" s="5">
        <v>5373720</v>
      </c>
      <c r="B143" s="13">
        <v>2</v>
      </c>
      <c r="C143" s="8">
        <v>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s="12" t="s">
        <v>8</v>
      </c>
      <c r="O143">
        <f>_xlfn.XLOOKUP($A143,'P2'!$A$2:$A$342,'P2'!$S$2:$S$342,"X")</f>
        <v>0</v>
      </c>
      <c r="P143">
        <f>_xlfn.XLOOKUP($A143,'P2'!$A$2:$A$342,'P2'!$T$2:$T$342,"X")</f>
        <v>0</v>
      </c>
      <c r="Q143">
        <f>_xlfn.XLOOKUP($A143,'P2'!$A$2:$A$342,'P2'!$U$2:$U$342,"X")</f>
        <v>0</v>
      </c>
      <c r="R143">
        <f>_xlfn.XLOOKUP($A143,'P2'!$A$2:$A$342,'P2'!$V$2:$V$342,"X")</f>
        <v>0</v>
      </c>
      <c r="S143">
        <f>_xlfn.XLOOKUP($A143,'P2'!$A$2:$A$342,'P2'!$W$2:$W$342,"X")</f>
        <v>0</v>
      </c>
      <c r="T143">
        <f>_xlfn.XLOOKUP($A143,'P2'!$A$2:$A$342,'P2'!$X$2:$X$342,"X")</f>
        <v>0</v>
      </c>
      <c r="U143">
        <f>_xlfn.XLOOKUP($A143,'P2'!$A$2:$A$342,'P2'!$Y$2:$Y$342,"X")</f>
        <v>0</v>
      </c>
      <c r="V143">
        <f>_xlfn.XLOOKUP($A143,'P2'!$A$2:$A$342,'P2'!$Z$2:$Z$342,"X")</f>
        <v>0</v>
      </c>
      <c r="W143">
        <f>_xlfn.XLOOKUP($A143,'P2'!$A$2:$A$342,'P2'!$AA$2:$AA$342,"X")</f>
        <v>0</v>
      </c>
      <c r="X143">
        <f>_xlfn.XLOOKUP($A143,'P2'!$A$2:$A$342,'P2'!$AB$2:$AB$342,"X")</f>
        <v>0</v>
      </c>
      <c r="Y143" s="12">
        <f>_xlfn.XLOOKUP($A143,'P2'!$A$2:$A$342,'P2'!$R$2:$R$342,"X")</f>
        <v>0</v>
      </c>
    </row>
    <row r="144" spans="1:25" ht="18.75">
      <c r="A144" s="5">
        <v>5203670</v>
      </c>
      <c r="B144" s="13">
        <v>2</v>
      </c>
      <c r="C144" s="8">
        <v>14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s="12" t="s">
        <v>8</v>
      </c>
      <c r="O144">
        <f>_xlfn.XLOOKUP($A144,'P2'!$A$2:$A$342,'P2'!$S$2:$S$342,"X")</f>
        <v>0</v>
      </c>
      <c r="P144">
        <f>_xlfn.XLOOKUP($A144,'P2'!$A$2:$A$342,'P2'!$T$2:$T$342,"X")</f>
        <v>0</v>
      </c>
      <c r="Q144">
        <f>_xlfn.XLOOKUP($A144,'P2'!$A$2:$A$342,'P2'!$U$2:$U$342,"X")</f>
        <v>0</v>
      </c>
      <c r="R144">
        <f>_xlfn.XLOOKUP($A144,'P2'!$A$2:$A$342,'P2'!$V$2:$V$342,"X")</f>
        <v>0</v>
      </c>
      <c r="S144">
        <f>_xlfn.XLOOKUP($A144,'P2'!$A$2:$A$342,'P2'!$W$2:$W$342,"X")</f>
        <v>0</v>
      </c>
      <c r="T144">
        <f>_xlfn.XLOOKUP($A144,'P2'!$A$2:$A$342,'P2'!$X$2:$X$342,"X")</f>
        <v>0</v>
      </c>
      <c r="U144">
        <f>_xlfn.XLOOKUP($A144,'P2'!$A$2:$A$342,'P2'!$Y$2:$Y$342,"X")</f>
        <v>0</v>
      </c>
      <c r="V144">
        <f>_xlfn.XLOOKUP($A144,'P2'!$A$2:$A$342,'P2'!$Z$2:$Z$342,"X")</f>
        <v>0</v>
      </c>
      <c r="W144">
        <f>_xlfn.XLOOKUP($A144,'P2'!$A$2:$A$342,'P2'!$AA$2:$AA$342,"X")</f>
        <v>0</v>
      </c>
      <c r="X144">
        <f>_xlfn.XLOOKUP($A144,'P2'!$A$2:$A$342,'P2'!$AB$2:$AB$342,"X")</f>
        <v>0</v>
      </c>
      <c r="Y144" s="12">
        <f>_xlfn.XLOOKUP($A144,'P2'!$A$2:$A$342,'P2'!$R$2:$R$342,"X")</f>
        <v>0</v>
      </c>
    </row>
    <row r="145" spans="1:25" ht="18.75">
      <c r="A145" s="5">
        <v>5292636</v>
      </c>
      <c r="B145" s="13">
        <v>2</v>
      </c>
      <c r="C145" s="8">
        <v>3</v>
      </c>
      <c r="D145">
        <v>1</v>
      </c>
      <c r="E145">
        <v>0</v>
      </c>
      <c r="F145">
        <v>0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 s="12">
        <v>7.1999999999999993</v>
      </c>
      <c r="O145">
        <f>_xlfn.XLOOKUP($A145,'P2'!$A$2:$A$342,'P2'!$S$2:$S$342,"X")</f>
        <v>0</v>
      </c>
      <c r="P145">
        <f>_xlfn.XLOOKUP($A145,'P2'!$A$2:$A$342,'P2'!$T$2:$T$342,"X")</f>
        <v>0</v>
      </c>
      <c r="Q145">
        <f>_xlfn.XLOOKUP($A145,'P2'!$A$2:$A$342,'P2'!$U$2:$U$342,"X")</f>
        <v>0</v>
      </c>
      <c r="R145">
        <f>_xlfn.XLOOKUP($A145,'P2'!$A$2:$A$342,'P2'!$V$2:$V$342,"X")</f>
        <v>0</v>
      </c>
      <c r="S145">
        <f>_xlfn.XLOOKUP($A145,'P2'!$A$2:$A$342,'P2'!$W$2:$W$342,"X")</f>
        <v>0</v>
      </c>
      <c r="T145">
        <f>_xlfn.XLOOKUP($A145,'P2'!$A$2:$A$342,'P2'!$X$2:$X$342,"X")</f>
        <v>0</v>
      </c>
      <c r="U145">
        <f>_xlfn.XLOOKUP($A145,'P2'!$A$2:$A$342,'P2'!$Y$2:$Y$342,"X")</f>
        <v>0</v>
      </c>
      <c r="V145">
        <f>_xlfn.XLOOKUP($A145,'P2'!$A$2:$A$342,'P2'!$Z$2:$Z$342,"X")</f>
        <v>0</v>
      </c>
      <c r="W145">
        <f>_xlfn.XLOOKUP($A145,'P2'!$A$2:$A$342,'P2'!$AA$2:$AA$342,"X")</f>
        <v>0</v>
      </c>
      <c r="X145">
        <f>_xlfn.XLOOKUP($A145,'P2'!$A$2:$A$342,'P2'!$AB$2:$AB$342,"X")</f>
        <v>0</v>
      </c>
      <c r="Y145" s="12">
        <f>_xlfn.XLOOKUP($A145,'P2'!$A$2:$A$342,'P2'!$R$2:$R$342,"X")</f>
        <v>0</v>
      </c>
    </row>
    <row r="146" spans="1:25" ht="18.75">
      <c r="A146" s="5">
        <v>5260117</v>
      </c>
      <c r="B146" s="13">
        <v>2</v>
      </c>
      <c r="C146" s="8">
        <v>15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 s="12">
        <v>4.8</v>
      </c>
      <c r="O146">
        <f>_xlfn.XLOOKUP($A146,'P2'!$A$2:$A$342,'P2'!$S$2:$S$342,"X")</f>
        <v>0</v>
      </c>
      <c r="P146">
        <f>_xlfn.XLOOKUP($A146,'P2'!$A$2:$A$342,'P2'!$T$2:$T$342,"X")</f>
        <v>0</v>
      </c>
      <c r="Q146">
        <f>_xlfn.XLOOKUP($A146,'P2'!$A$2:$A$342,'P2'!$U$2:$U$342,"X")</f>
        <v>0</v>
      </c>
      <c r="R146">
        <f>_xlfn.XLOOKUP($A146,'P2'!$A$2:$A$342,'P2'!$V$2:$V$342,"X")</f>
        <v>0</v>
      </c>
      <c r="S146">
        <f>_xlfn.XLOOKUP($A146,'P2'!$A$2:$A$342,'P2'!$W$2:$W$342,"X")</f>
        <v>0</v>
      </c>
      <c r="T146">
        <f>_xlfn.XLOOKUP($A146,'P2'!$A$2:$A$342,'P2'!$X$2:$X$342,"X")</f>
        <v>0</v>
      </c>
      <c r="U146">
        <f>_xlfn.XLOOKUP($A146,'P2'!$A$2:$A$342,'P2'!$Y$2:$Y$342,"X")</f>
        <v>0</v>
      </c>
      <c r="V146">
        <f>_xlfn.XLOOKUP($A146,'P2'!$A$2:$A$342,'P2'!$Z$2:$Z$342,"X")</f>
        <v>0</v>
      </c>
      <c r="W146">
        <f>_xlfn.XLOOKUP($A146,'P2'!$A$2:$A$342,'P2'!$AA$2:$AA$342,"X")</f>
        <v>0</v>
      </c>
      <c r="X146">
        <f>_xlfn.XLOOKUP($A146,'P2'!$A$2:$A$342,'P2'!$AB$2:$AB$342,"X")</f>
        <v>0</v>
      </c>
      <c r="Y146" s="12">
        <f>_xlfn.XLOOKUP($A146,'P2'!$A$2:$A$342,'P2'!$R$2:$R$342,"X")</f>
        <v>0</v>
      </c>
    </row>
    <row r="147" spans="1:25" ht="18.75">
      <c r="A147" s="5">
        <v>5189348</v>
      </c>
      <c r="B147" s="13">
        <v>2</v>
      </c>
      <c r="C147" s="8">
        <v>14</v>
      </c>
      <c r="D147">
        <v>1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 s="12">
        <v>19.2</v>
      </c>
      <c r="O147">
        <f>_xlfn.XLOOKUP($A147,'P2'!$A$2:$A$342,'P2'!$S$2:$S$342,"X")</f>
        <v>1</v>
      </c>
      <c r="P147">
        <f>_xlfn.XLOOKUP($A147,'P2'!$A$2:$A$342,'P2'!$T$2:$T$342,"X")</f>
        <v>0</v>
      </c>
      <c r="Q147">
        <f>_xlfn.XLOOKUP($A147,'P2'!$A$2:$A$342,'P2'!$U$2:$U$342,"X")</f>
        <v>1</v>
      </c>
      <c r="R147">
        <f>_xlfn.XLOOKUP($A147,'P2'!$A$2:$A$342,'P2'!$V$2:$V$342,"X")</f>
        <v>0</v>
      </c>
      <c r="S147">
        <f>_xlfn.XLOOKUP($A147,'P2'!$A$2:$A$342,'P2'!$W$2:$W$342,"X")</f>
        <v>0</v>
      </c>
      <c r="T147">
        <f>_xlfn.XLOOKUP($A147,'P2'!$A$2:$A$342,'P2'!$X$2:$X$342,"X")</f>
        <v>1</v>
      </c>
      <c r="U147">
        <f>_xlfn.XLOOKUP($A147,'P2'!$A$2:$A$342,'P2'!$Y$2:$Y$342,"X")</f>
        <v>1</v>
      </c>
      <c r="V147">
        <f>_xlfn.XLOOKUP($A147,'P2'!$A$2:$A$342,'P2'!$Z$2:$Z$342,"X")</f>
        <v>1</v>
      </c>
      <c r="W147">
        <f>_xlfn.XLOOKUP($A147,'P2'!$A$2:$A$342,'P2'!$AA$2:$AA$342,"X")</f>
        <v>1</v>
      </c>
      <c r="X147">
        <f>_xlfn.XLOOKUP($A147,'P2'!$A$2:$A$342,'P2'!$AB$2:$AB$342,"X")</f>
        <v>1</v>
      </c>
      <c r="Y147" s="12">
        <f>_xlfn.XLOOKUP($A147,'P2'!$A$2:$A$342,'P2'!$R$2:$R$342,"X")</f>
        <v>25.2</v>
      </c>
    </row>
    <row r="148" spans="1:25" ht="18.75">
      <c r="A148" s="5">
        <v>5663433</v>
      </c>
      <c r="B148" s="13">
        <v>2</v>
      </c>
      <c r="C148" s="8">
        <v>15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 s="12">
        <v>7.1999999999999993</v>
      </c>
      <c r="O148">
        <f>_xlfn.XLOOKUP($A148,'P2'!$A$2:$A$342,'P2'!$S$2:$S$342,"X")</f>
        <v>1</v>
      </c>
      <c r="P148">
        <f>_xlfn.XLOOKUP($A148,'P2'!$A$2:$A$342,'P2'!$T$2:$T$342,"X")</f>
        <v>0</v>
      </c>
      <c r="Q148">
        <f>_xlfn.XLOOKUP($A148,'P2'!$A$2:$A$342,'P2'!$U$2:$U$342,"X")</f>
        <v>0</v>
      </c>
      <c r="R148">
        <f>_xlfn.XLOOKUP($A148,'P2'!$A$2:$A$342,'P2'!$V$2:$V$342,"X")</f>
        <v>0</v>
      </c>
      <c r="S148">
        <f>_xlfn.XLOOKUP($A148,'P2'!$A$2:$A$342,'P2'!$W$2:$W$342,"X")</f>
        <v>0</v>
      </c>
      <c r="T148">
        <f>_xlfn.XLOOKUP($A148,'P2'!$A$2:$A$342,'P2'!$X$2:$X$342,"X")</f>
        <v>0</v>
      </c>
      <c r="U148">
        <f>_xlfn.XLOOKUP($A148,'P2'!$A$2:$A$342,'P2'!$Y$2:$Y$342,"X")</f>
        <v>1</v>
      </c>
      <c r="V148">
        <f>_xlfn.XLOOKUP($A148,'P2'!$A$2:$A$342,'P2'!$Z$2:$Z$342,"X")</f>
        <v>0</v>
      </c>
      <c r="W148">
        <f>_xlfn.XLOOKUP($A148,'P2'!$A$2:$A$342,'P2'!$AA$2:$AA$342,"X")</f>
        <v>1</v>
      </c>
      <c r="X148">
        <f>_xlfn.XLOOKUP($A148,'P2'!$A$2:$A$342,'P2'!$AB$2:$AB$342,"X")</f>
        <v>0</v>
      </c>
      <c r="Y148" s="12">
        <f>_xlfn.XLOOKUP($A148,'P2'!$A$2:$A$342,'P2'!$R$2:$R$342,"X")</f>
        <v>10.8</v>
      </c>
    </row>
    <row r="149" spans="1:25" ht="18.75">
      <c r="A149" s="5">
        <v>5407435</v>
      </c>
      <c r="B149" s="13">
        <v>2</v>
      </c>
      <c r="C149" s="8">
        <v>12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0</v>
      </c>
      <c r="K149">
        <v>1</v>
      </c>
      <c r="L149">
        <v>1</v>
      </c>
      <c r="M149">
        <v>0</v>
      </c>
      <c r="N149" s="12">
        <v>12</v>
      </c>
      <c r="O149">
        <f>_xlfn.XLOOKUP($A149,'P2'!$A$2:$A$342,'P2'!$S$2:$S$342,"X")</f>
        <v>1</v>
      </c>
      <c r="P149">
        <f>_xlfn.XLOOKUP($A149,'P2'!$A$2:$A$342,'P2'!$T$2:$T$342,"X")</f>
        <v>0</v>
      </c>
      <c r="Q149">
        <f>_xlfn.XLOOKUP($A149,'P2'!$A$2:$A$342,'P2'!$U$2:$U$342,"X")</f>
        <v>0</v>
      </c>
      <c r="R149">
        <f>_xlfn.XLOOKUP($A149,'P2'!$A$2:$A$342,'P2'!$V$2:$V$342,"X")</f>
        <v>0</v>
      </c>
      <c r="S149">
        <f>_xlfn.XLOOKUP($A149,'P2'!$A$2:$A$342,'P2'!$W$2:$W$342,"X")</f>
        <v>0</v>
      </c>
      <c r="T149">
        <f>_xlfn.XLOOKUP($A149,'P2'!$A$2:$A$342,'P2'!$X$2:$X$342,"X")</f>
        <v>0</v>
      </c>
      <c r="U149">
        <f>_xlfn.XLOOKUP($A149,'P2'!$A$2:$A$342,'P2'!$Y$2:$Y$342,"X")</f>
        <v>0</v>
      </c>
      <c r="V149">
        <f>_xlfn.XLOOKUP($A149,'P2'!$A$2:$A$342,'P2'!$Z$2:$Z$342,"X")</f>
        <v>0</v>
      </c>
      <c r="W149">
        <f>_xlfn.XLOOKUP($A149,'P2'!$A$2:$A$342,'P2'!$AA$2:$AA$342,"X")</f>
        <v>0</v>
      </c>
      <c r="X149">
        <f>_xlfn.XLOOKUP($A149,'P2'!$A$2:$A$342,'P2'!$AB$2:$AB$342,"X")</f>
        <v>0</v>
      </c>
      <c r="Y149" s="12">
        <f>_xlfn.XLOOKUP($A149,'P2'!$A$2:$A$342,'P2'!$R$2:$R$342,"X")</f>
        <v>3.6</v>
      </c>
    </row>
    <row r="150" spans="1:25" ht="18.75">
      <c r="A150" s="5">
        <v>5380118</v>
      </c>
      <c r="B150" s="13">
        <v>2</v>
      </c>
      <c r="C150" s="8">
        <v>11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1</v>
      </c>
      <c r="J150">
        <v>1</v>
      </c>
      <c r="K150">
        <v>1</v>
      </c>
      <c r="L150">
        <v>1</v>
      </c>
      <c r="M150">
        <v>0</v>
      </c>
      <c r="N150" s="12">
        <v>16.8</v>
      </c>
      <c r="O150">
        <f>_xlfn.XLOOKUP($A150,'P2'!$A$2:$A$342,'P2'!$S$2:$S$342,"X")</f>
        <v>1</v>
      </c>
      <c r="P150">
        <f>_xlfn.XLOOKUP($A150,'P2'!$A$2:$A$342,'P2'!$T$2:$T$342,"X")</f>
        <v>0</v>
      </c>
      <c r="Q150">
        <f>_xlfn.XLOOKUP($A150,'P2'!$A$2:$A$342,'P2'!$U$2:$U$342,"X")</f>
        <v>1</v>
      </c>
      <c r="R150">
        <f>_xlfn.XLOOKUP($A150,'P2'!$A$2:$A$342,'P2'!$V$2:$V$342,"X")</f>
        <v>1</v>
      </c>
      <c r="S150">
        <f>_xlfn.XLOOKUP($A150,'P2'!$A$2:$A$342,'P2'!$W$2:$W$342,"X")</f>
        <v>1</v>
      </c>
      <c r="T150">
        <f>_xlfn.XLOOKUP($A150,'P2'!$A$2:$A$342,'P2'!$X$2:$X$342,"X")</f>
        <v>0</v>
      </c>
      <c r="U150">
        <f>_xlfn.XLOOKUP($A150,'P2'!$A$2:$A$342,'P2'!$Y$2:$Y$342,"X")</f>
        <v>1</v>
      </c>
      <c r="V150">
        <f>_xlfn.XLOOKUP($A150,'P2'!$A$2:$A$342,'P2'!$Z$2:$Z$342,"X")</f>
        <v>0</v>
      </c>
      <c r="W150">
        <f>_xlfn.XLOOKUP($A150,'P2'!$A$2:$A$342,'P2'!$AA$2:$AA$342,"X")</f>
        <v>0</v>
      </c>
      <c r="X150">
        <f>_xlfn.XLOOKUP($A150,'P2'!$A$2:$A$342,'P2'!$AB$2:$AB$342,"X")</f>
        <v>1</v>
      </c>
      <c r="Y150" s="12">
        <f>_xlfn.XLOOKUP($A150,'P2'!$A$2:$A$342,'P2'!$R$2:$R$342,"X")</f>
        <v>21.6</v>
      </c>
    </row>
    <row r="151" spans="1:25" ht="18.75">
      <c r="A151" s="5">
        <v>5531969</v>
      </c>
      <c r="B151" s="13">
        <v>2</v>
      </c>
      <c r="C151" s="8">
        <v>5</v>
      </c>
      <c r="D151">
        <v>1</v>
      </c>
      <c r="E151">
        <v>0</v>
      </c>
      <c r="F151">
        <v>0</v>
      </c>
      <c r="G151">
        <v>1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1</v>
      </c>
      <c r="N151" s="12">
        <v>16.8</v>
      </c>
      <c r="O151">
        <f>_xlfn.XLOOKUP($A151,'P2'!$A$2:$A$342,'P2'!$S$2:$S$342,"X")</f>
        <v>1</v>
      </c>
      <c r="P151">
        <f>_xlfn.XLOOKUP($A151,'P2'!$A$2:$A$342,'P2'!$T$2:$T$342,"X")</f>
        <v>0</v>
      </c>
      <c r="Q151">
        <f>_xlfn.XLOOKUP($A151,'P2'!$A$2:$A$342,'P2'!$U$2:$U$342,"X")</f>
        <v>0</v>
      </c>
      <c r="R151">
        <f>_xlfn.XLOOKUP($A151,'P2'!$A$2:$A$342,'P2'!$V$2:$V$342,"X")</f>
        <v>0</v>
      </c>
      <c r="S151">
        <f>_xlfn.XLOOKUP($A151,'P2'!$A$2:$A$342,'P2'!$W$2:$W$342,"X")</f>
        <v>0</v>
      </c>
      <c r="T151">
        <f>_xlfn.XLOOKUP($A151,'P2'!$A$2:$A$342,'P2'!$X$2:$X$342,"X")</f>
        <v>0</v>
      </c>
      <c r="U151">
        <f>_xlfn.XLOOKUP($A151,'P2'!$A$2:$A$342,'P2'!$Y$2:$Y$342,"X")</f>
        <v>1</v>
      </c>
      <c r="V151">
        <f>_xlfn.XLOOKUP($A151,'P2'!$A$2:$A$342,'P2'!$Z$2:$Z$342,"X")</f>
        <v>1</v>
      </c>
      <c r="W151">
        <f>_xlfn.XLOOKUP($A151,'P2'!$A$2:$A$342,'P2'!$AA$2:$AA$342,"X")</f>
        <v>1</v>
      </c>
      <c r="X151">
        <f>_xlfn.XLOOKUP($A151,'P2'!$A$2:$A$342,'P2'!$AB$2:$AB$342,"X")</f>
        <v>1</v>
      </c>
      <c r="Y151" s="12">
        <f>_xlfn.XLOOKUP($A151,'P2'!$A$2:$A$342,'P2'!$R$2:$R$342,"X")</f>
        <v>18</v>
      </c>
    </row>
    <row r="152" spans="1:25" ht="18.75">
      <c r="A152" s="5">
        <v>5628943</v>
      </c>
      <c r="B152" s="13">
        <v>2</v>
      </c>
      <c r="C152" s="8">
        <v>7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1</v>
      </c>
      <c r="N152" s="12">
        <v>7.1999999999999993</v>
      </c>
      <c r="O152">
        <f>_xlfn.XLOOKUP($A152,'P2'!$A$2:$A$342,'P2'!$S$2:$S$342,"X")</f>
        <v>0</v>
      </c>
      <c r="P152">
        <f>_xlfn.XLOOKUP($A152,'P2'!$A$2:$A$342,'P2'!$T$2:$T$342,"X")</f>
        <v>0</v>
      </c>
      <c r="Q152">
        <f>_xlfn.XLOOKUP($A152,'P2'!$A$2:$A$342,'P2'!$U$2:$U$342,"X")</f>
        <v>0</v>
      </c>
      <c r="R152">
        <f>_xlfn.XLOOKUP($A152,'P2'!$A$2:$A$342,'P2'!$V$2:$V$342,"X")</f>
        <v>0</v>
      </c>
      <c r="S152">
        <f>_xlfn.XLOOKUP($A152,'P2'!$A$2:$A$342,'P2'!$W$2:$W$342,"X")</f>
        <v>0</v>
      </c>
      <c r="T152">
        <f>_xlfn.XLOOKUP($A152,'P2'!$A$2:$A$342,'P2'!$X$2:$X$342,"X")</f>
        <v>0</v>
      </c>
      <c r="U152">
        <f>_xlfn.XLOOKUP($A152,'P2'!$A$2:$A$342,'P2'!$Y$2:$Y$342,"X")</f>
        <v>0</v>
      </c>
      <c r="V152">
        <f>_xlfn.XLOOKUP($A152,'P2'!$A$2:$A$342,'P2'!$Z$2:$Z$342,"X")</f>
        <v>0</v>
      </c>
      <c r="W152">
        <f>_xlfn.XLOOKUP($A152,'P2'!$A$2:$A$342,'P2'!$AA$2:$AA$342,"X")</f>
        <v>0</v>
      </c>
      <c r="X152">
        <f>_xlfn.XLOOKUP($A152,'P2'!$A$2:$A$342,'P2'!$AB$2:$AB$342,"X")</f>
        <v>0</v>
      </c>
      <c r="Y152" s="12">
        <f>_xlfn.XLOOKUP($A152,'P2'!$A$2:$A$342,'P2'!$R$2:$R$342,"X")</f>
        <v>0</v>
      </c>
    </row>
    <row r="153" spans="1:25" ht="18.75">
      <c r="A153" s="5">
        <v>5346282</v>
      </c>
      <c r="B153" s="13">
        <v>2</v>
      </c>
      <c r="C153" s="8">
        <v>15</v>
      </c>
      <c r="D153">
        <v>1</v>
      </c>
      <c r="E153">
        <v>1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1</v>
      </c>
      <c r="L153">
        <v>1</v>
      </c>
      <c r="M153">
        <v>0</v>
      </c>
      <c r="N153" s="12">
        <v>14.399999999999999</v>
      </c>
      <c r="O153">
        <f>_xlfn.XLOOKUP($A153,'P2'!$A$2:$A$342,'P2'!$S$2:$S$342,"X")</f>
        <v>1</v>
      </c>
      <c r="P153">
        <f>_xlfn.XLOOKUP($A153,'P2'!$A$2:$A$342,'P2'!$T$2:$T$342,"X")</f>
        <v>0</v>
      </c>
      <c r="Q153">
        <f>_xlfn.XLOOKUP($A153,'P2'!$A$2:$A$342,'P2'!$U$2:$U$342,"X")</f>
        <v>0</v>
      </c>
      <c r="R153">
        <f>_xlfn.XLOOKUP($A153,'P2'!$A$2:$A$342,'P2'!$V$2:$V$342,"X")</f>
        <v>0</v>
      </c>
      <c r="S153">
        <f>_xlfn.XLOOKUP($A153,'P2'!$A$2:$A$342,'P2'!$W$2:$W$342,"X")</f>
        <v>0</v>
      </c>
      <c r="T153">
        <f>_xlfn.XLOOKUP($A153,'P2'!$A$2:$A$342,'P2'!$X$2:$X$342,"X")</f>
        <v>0</v>
      </c>
      <c r="U153">
        <f>_xlfn.XLOOKUP($A153,'P2'!$A$2:$A$342,'P2'!$Y$2:$Y$342,"X")</f>
        <v>0</v>
      </c>
      <c r="V153">
        <f>_xlfn.XLOOKUP($A153,'P2'!$A$2:$A$342,'P2'!$Z$2:$Z$342,"X")</f>
        <v>0</v>
      </c>
      <c r="W153">
        <f>_xlfn.XLOOKUP($A153,'P2'!$A$2:$A$342,'P2'!$AA$2:$AA$342,"X")</f>
        <v>0</v>
      </c>
      <c r="X153">
        <f>_xlfn.XLOOKUP($A153,'P2'!$A$2:$A$342,'P2'!$AB$2:$AB$342,"X")</f>
        <v>0</v>
      </c>
      <c r="Y153" s="12">
        <f>_xlfn.XLOOKUP($A153,'P2'!$A$2:$A$342,'P2'!$R$2:$R$342,"X")</f>
        <v>3.6</v>
      </c>
    </row>
    <row r="154" spans="1:25" ht="18.75">
      <c r="A154" s="5">
        <v>5032325</v>
      </c>
      <c r="B154" s="13">
        <v>2</v>
      </c>
      <c r="C154" s="8">
        <v>3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 s="12">
        <v>2.4</v>
      </c>
      <c r="O154">
        <f>_xlfn.XLOOKUP($A154,'P2'!$A$2:$A$342,'P2'!$S$2:$S$342,"X")</f>
        <v>0</v>
      </c>
      <c r="P154">
        <f>_xlfn.XLOOKUP($A154,'P2'!$A$2:$A$342,'P2'!$T$2:$T$342,"X")</f>
        <v>0</v>
      </c>
      <c r="Q154">
        <f>_xlfn.XLOOKUP($A154,'P2'!$A$2:$A$342,'P2'!$U$2:$U$342,"X")</f>
        <v>0</v>
      </c>
      <c r="R154">
        <f>_xlfn.XLOOKUP($A154,'P2'!$A$2:$A$342,'P2'!$V$2:$V$342,"X")</f>
        <v>0</v>
      </c>
      <c r="S154">
        <f>_xlfn.XLOOKUP($A154,'P2'!$A$2:$A$342,'P2'!$W$2:$W$342,"X")</f>
        <v>0</v>
      </c>
      <c r="T154">
        <f>_xlfn.XLOOKUP($A154,'P2'!$A$2:$A$342,'P2'!$X$2:$X$342,"X")</f>
        <v>0</v>
      </c>
      <c r="U154">
        <f>_xlfn.XLOOKUP($A154,'P2'!$A$2:$A$342,'P2'!$Y$2:$Y$342,"X")</f>
        <v>0</v>
      </c>
      <c r="V154">
        <f>_xlfn.XLOOKUP($A154,'P2'!$A$2:$A$342,'P2'!$Z$2:$Z$342,"X")</f>
        <v>0</v>
      </c>
      <c r="W154">
        <f>_xlfn.XLOOKUP($A154,'P2'!$A$2:$A$342,'P2'!$AA$2:$AA$342,"X")</f>
        <v>0</v>
      </c>
      <c r="X154">
        <f>_xlfn.XLOOKUP($A154,'P2'!$A$2:$A$342,'P2'!$AB$2:$AB$342,"X")</f>
        <v>0</v>
      </c>
      <c r="Y154" s="12">
        <f>_xlfn.XLOOKUP($A154,'P2'!$A$2:$A$342,'P2'!$R$2:$R$342,"X")</f>
        <v>0</v>
      </c>
    </row>
    <row r="155" spans="1:25" ht="18.75">
      <c r="A155" s="5">
        <v>5391134</v>
      </c>
      <c r="B155" s="13">
        <v>2</v>
      </c>
      <c r="C155" s="8">
        <v>2</v>
      </c>
      <c r="D155">
        <v>1</v>
      </c>
      <c r="E155">
        <v>0</v>
      </c>
      <c r="F155">
        <v>0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 s="12">
        <v>19.2</v>
      </c>
      <c r="O155">
        <f>_xlfn.XLOOKUP($A155,'P2'!$A$2:$A$342,'P2'!$S$2:$S$342,"X")</f>
        <v>1</v>
      </c>
      <c r="P155">
        <f>_xlfn.XLOOKUP($A155,'P2'!$A$2:$A$342,'P2'!$T$2:$T$342,"X")</f>
        <v>0</v>
      </c>
      <c r="Q155">
        <f>_xlfn.XLOOKUP($A155,'P2'!$A$2:$A$342,'P2'!$U$2:$U$342,"X")</f>
        <v>0</v>
      </c>
      <c r="R155">
        <f>_xlfn.XLOOKUP($A155,'P2'!$A$2:$A$342,'P2'!$V$2:$V$342,"X")</f>
        <v>1</v>
      </c>
      <c r="S155">
        <f>_xlfn.XLOOKUP($A155,'P2'!$A$2:$A$342,'P2'!$W$2:$W$342,"X")</f>
        <v>0</v>
      </c>
      <c r="T155">
        <f>_xlfn.XLOOKUP($A155,'P2'!$A$2:$A$342,'P2'!$X$2:$X$342,"X")</f>
        <v>1</v>
      </c>
      <c r="U155">
        <f>_xlfn.XLOOKUP($A155,'P2'!$A$2:$A$342,'P2'!$Y$2:$Y$342,"X")</f>
        <v>1</v>
      </c>
      <c r="V155">
        <f>_xlfn.XLOOKUP($A155,'P2'!$A$2:$A$342,'P2'!$Z$2:$Z$342,"X")</f>
        <v>1</v>
      </c>
      <c r="W155">
        <f>_xlfn.XLOOKUP($A155,'P2'!$A$2:$A$342,'P2'!$AA$2:$AA$342,"X")</f>
        <v>0</v>
      </c>
      <c r="X155">
        <f>_xlfn.XLOOKUP($A155,'P2'!$A$2:$A$342,'P2'!$AB$2:$AB$342,"X")</f>
        <v>0</v>
      </c>
      <c r="Y155" s="12">
        <f>_xlfn.XLOOKUP($A155,'P2'!$A$2:$A$342,'P2'!$R$2:$R$342,"X")</f>
        <v>18</v>
      </c>
    </row>
    <row r="156" spans="1:25" ht="18.75">
      <c r="A156" s="5">
        <v>5414091</v>
      </c>
      <c r="B156" s="13">
        <v>2</v>
      </c>
      <c r="C156" s="8">
        <v>14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 s="12">
        <v>7.1999999999999993</v>
      </c>
      <c r="O156">
        <f>_xlfn.XLOOKUP($A156,'P2'!$A$2:$A$342,'P2'!$S$2:$S$342,"X")</f>
        <v>0</v>
      </c>
      <c r="P156">
        <f>_xlfn.XLOOKUP($A156,'P2'!$A$2:$A$342,'P2'!$T$2:$T$342,"X")</f>
        <v>0</v>
      </c>
      <c r="Q156">
        <f>_xlfn.XLOOKUP($A156,'P2'!$A$2:$A$342,'P2'!$U$2:$U$342,"X")</f>
        <v>0</v>
      </c>
      <c r="R156">
        <f>_xlfn.XLOOKUP($A156,'P2'!$A$2:$A$342,'P2'!$V$2:$V$342,"X")</f>
        <v>0</v>
      </c>
      <c r="S156">
        <f>_xlfn.XLOOKUP($A156,'P2'!$A$2:$A$342,'P2'!$W$2:$W$342,"X")</f>
        <v>0</v>
      </c>
      <c r="T156">
        <f>_xlfn.XLOOKUP($A156,'P2'!$A$2:$A$342,'P2'!$X$2:$X$342,"X")</f>
        <v>0</v>
      </c>
      <c r="U156">
        <f>_xlfn.XLOOKUP($A156,'P2'!$A$2:$A$342,'P2'!$Y$2:$Y$342,"X")</f>
        <v>0</v>
      </c>
      <c r="V156">
        <f>_xlfn.XLOOKUP($A156,'P2'!$A$2:$A$342,'P2'!$Z$2:$Z$342,"X")</f>
        <v>0</v>
      </c>
      <c r="W156">
        <f>_xlfn.XLOOKUP($A156,'P2'!$A$2:$A$342,'P2'!$AA$2:$AA$342,"X")</f>
        <v>0</v>
      </c>
      <c r="X156">
        <f>_xlfn.XLOOKUP($A156,'P2'!$A$2:$A$342,'P2'!$AB$2:$AB$342,"X")</f>
        <v>0</v>
      </c>
      <c r="Y156" s="12">
        <f>_xlfn.XLOOKUP($A156,'P2'!$A$2:$A$342,'P2'!$R$2:$R$342,"X")</f>
        <v>0</v>
      </c>
    </row>
    <row r="157" spans="1:25" ht="18.75">
      <c r="A157" s="5">
        <v>5280516</v>
      </c>
      <c r="B157" s="13">
        <v>2</v>
      </c>
      <c r="C157" s="8" t="s">
        <v>26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s="12" t="s">
        <v>8</v>
      </c>
      <c r="O157">
        <f>_xlfn.XLOOKUP($A157,'P2'!$A$2:$A$342,'P2'!$S$2:$S$342,"X")</f>
        <v>0</v>
      </c>
      <c r="P157">
        <f>_xlfn.XLOOKUP($A157,'P2'!$A$2:$A$342,'P2'!$T$2:$T$342,"X")</f>
        <v>0</v>
      </c>
      <c r="Q157">
        <f>_xlfn.XLOOKUP($A157,'P2'!$A$2:$A$342,'P2'!$U$2:$U$342,"X")</f>
        <v>0</v>
      </c>
      <c r="R157">
        <f>_xlfn.XLOOKUP($A157,'P2'!$A$2:$A$342,'P2'!$V$2:$V$342,"X")</f>
        <v>0</v>
      </c>
      <c r="S157">
        <f>_xlfn.XLOOKUP($A157,'P2'!$A$2:$A$342,'P2'!$W$2:$W$342,"X")</f>
        <v>0</v>
      </c>
      <c r="T157">
        <f>_xlfn.XLOOKUP($A157,'P2'!$A$2:$A$342,'P2'!$X$2:$X$342,"X")</f>
        <v>0</v>
      </c>
      <c r="U157">
        <f>_xlfn.XLOOKUP($A157,'P2'!$A$2:$A$342,'P2'!$Y$2:$Y$342,"X")</f>
        <v>0</v>
      </c>
      <c r="V157">
        <f>_xlfn.XLOOKUP($A157,'P2'!$A$2:$A$342,'P2'!$Z$2:$Z$342,"X")</f>
        <v>0</v>
      </c>
      <c r="W157">
        <f>_xlfn.XLOOKUP($A157,'P2'!$A$2:$A$342,'P2'!$AA$2:$AA$342,"X")</f>
        <v>0</v>
      </c>
      <c r="X157">
        <f>_xlfn.XLOOKUP($A157,'P2'!$A$2:$A$342,'P2'!$AB$2:$AB$342,"X")</f>
        <v>0</v>
      </c>
      <c r="Y157" s="12">
        <f>_xlfn.XLOOKUP($A157,'P2'!$A$2:$A$342,'P2'!$R$2:$R$342,"X")</f>
        <v>0</v>
      </c>
    </row>
    <row r="158" spans="1:25" ht="18.75">
      <c r="A158" s="5">
        <v>5193642</v>
      </c>
      <c r="B158" s="13">
        <v>2</v>
      </c>
      <c r="C158" s="8">
        <v>10</v>
      </c>
      <c r="D158">
        <v>1</v>
      </c>
      <c r="E158">
        <v>0</v>
      </c>
      <c r="F158">
        <v>0</v>
      </c>
      <c r="G158">
        <v>1</v>
      </c>
      <c r="H158">
        <v>1</v>
      </c>
      <c r="I158">
        <v>0</v>
      </c>
      <c r="J158">
        <v>1</v>
      </c>
      <c r="K158">
        <v>0</v>
      </c>
      <c r="L158">
        <v>1</v>
      </c>
      <c r="M158">
        <v>0</v>
      </c>
      <c r="N158" s="12">
        <v>12</v>
      </c>
      <c r="O158">
        <f>_xlfn.XLOOKUP($A158,'P2'!$A$2:$A$342,'P2'!$S$2:$S$342,"X")</f>
        <v>1</v>
      </c>
      <c r="P158">
        <f>_xlfn.XLOOKUP($A158,'P2'!$A$2:$A$342,'P2'!$T$2:$T$342,"X")</f>
        <v>0</v>
      </c>
      <c r="Q158">
        <f>_xlfn.XLOOKUP($A158,'P2'!$A$2:$A$342,'P2'!$U$2:$U$342,"X")</f>
        <v>0</v>
      </c>
      <c r="R158">
        <f>_xlfn.XLOOKUP($A158,'P2'!$A$2:$A$342,'P2'!$V$2:$V$342,"X")</f>
        <v>1</v>
      </c>
      <c r="S158">
        <f>_xlfn.XLOOKUP($A158,'P2'!$A$2:$A$342,'P2'!$W$2:$W$342,"X")</f>
        <v>0</v>
      </c>
      <c r="T158">
        <f>_xlfn.XLOOKUP($A158,'P2'!$A$2:$A$342,'P2'!$X$2:$X$342,"X")</f>
        <v>1</v>
      </c>
      <c r="U158">
        <f>_xlfn.XLOOKUP($A158,'P2'!$A$2:$A$342,'P2'!$Y$2:$Y$342,"X")</f>
        <v>1</v>
      </c>
      <c r="V158">
        <f>_xlfn.XLOOKUP($A158,'P2'!$A$2:$A$342,'P2'!$Z$2:$Z$342,"X")</f>
        <v>1</v>
      </c>
      <c r="W158">
        <f>_xlfn.XLOOKUP($A158,'P2'!$A$2:$A$342,'P2'!$AA$2:$AA$342,"X")</f>
        <v>1</v>
      </c>
      <c r="X158">
        <f>_xlfn.XLOOKUP($A158,'P2'!$A$2:$A$342,'P2'!$AB$2:$AB$342,"X")</f>
        <v>1</v>
      </c>
      <c r="Y158" s="12">
        <f>_xlfn.XLOOKUP($A158,'P2'!$A$2:$A$342,'P2'!$R$2:$R$342,"X")</f>
        <v>25.2</v>
      </c>
    </row>
    <row r="159" spans="1:25" ht="18.75">
      <c r="A159" s="5">
        <v>5412629</v>
      </c>
      <c r="B159" s="13">
        <v>2</v>
      </c>
      <c r="C159" s="8">
        <v>9</v>
      </c>
      <c r="D159">
        <v>1</v>
      </c>
      <c r="E159">
        <v>1</v>
      </c>
      <c r="F159">
        <v>0</v>
      </c>
      <c r="G159">
        <v>1</v>
      </c>
      <c r="H159">
        <v>1</v>
      </c>
      <c r="I159">
        <v>0</v>
      </c>
      <c r="J159">
        <v>0</v>
      </c>
      <c r="K159">
        <v>1</v>
      </c>
      <c r="L159">
        <v>1</v>
      </c>
      <c r="M159">
        <v>0</v>
      </c>
      <c r="N159" s="12">
        <v>14.399999999999999</v>
      </c>
      <c r="O159">
        <f>_xlfn.XLOOKUP($A159,'P2'!$A$2:$A$342,'P2'!$S$2:$S$342,"X")</f>
        <v>1</v>
      </c>
      <c r="P159">
        <f>_xlfn.XLOOKUP($A159,'P2'!$A$2:$A$342,'P2'!$T$2:$T$342,"X")</f>
        <v>0</v>
      </c>
      <c r="Q159">
        <f>_xlfn.XLOOKUP($A159,'P2'!$A$2:$A$342,'P2'!$U$2:$U$342,"X")</f>
        <v>0</v>
      </c>
      <c r="R159">
        <f>_xlfn.XLOOKUP($A159,'P2'!$A$2:$A$342,'P2'!$V$2:$V$342,"X")</f>
        <v>0</v>
      </c>
      <c r="S159">
        <f>_xlfn.XLOOKUP($A159,'P2'!$A$2:$A$342,'P2'!$W$2:$W$342,"X")</f>
        <v>0</v>
      </c>
      <c r="T159">
        <f>_xlfn.XLOOKUP($A159,'P2'!$A$2:$A$342,'P2'!$X$2:$X$342,"X")</f>
        <v>1</v>
      </c>
      <c r="U159">
        <f>_xlfn.XLOOKUP($A159,'P2'!$A$2:$A$342,'P2'!$Y$2:$Y$342,"X")</f>
        <v>1</v>
      </c>
      <c r="V159">
        <f>_xlfn.XLOOKUP($A159,'P2'!$A$2:$A$342,'P2'!$Z$2:$Z$342,"X")</f>
        <v>0</v>
      </c>
      <c r="W159">
        <f>_xlfn.XLOOKUP($A159,'P2'!$A$2:$A$342,'P2'!$AA$2:$AA$342,"X")</f>
        <v>0</v>
      </c>
      <c r="X159">
        <f>_xlfn.XLOOKUP($A159,'P2'!$A$2:$A$342,'P2'!$AB$2:$AB$342,"X")</f>
        <v>0</v>
      </c>
      <c r="Y159" s="12">
        <f>_xlfn.XLOOKUP($A159,'P2'!$A$2:$A$342,'P2'!$R$2:$R$342,"X")</f>
        <v>10.8</v>
      </c>
    </row>
    <row r="160" spans="1:25" ht="18.75">
      <c r="A160" s="5">
        <v>5586620</v>
      </c>
      <c r="B160" s="13">
        <v>2</v>
      </c>
      <c r="C160" s="8">
        <v>16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s="12">
        <v>2.4</v>
      </c>
      <c r="O160">
        <f>_xlfn.XLOOKUP($A160,'P2'!$A$2:$A$342,'P2'!$S$2:$S$342,"X")</f>
        <v>0</v>
      </c>
      <c r="P160">
        <f>_xlfn.XLOOKUP($A160,'P2'!$A$2:$A$342,'P2'!$T$2:$T$342,"X")</f>
        <v>0</v>
      </c>
      <c r="Q160">
        <f>_xlfn.XLOOKUP($A160,'P2'!$A$2:$A$342,'P2'!$U$2:$U$342,"X")</f>
        <v>0</v>
      </c>
      <c r="R160">
        <f>_xlfn.XLOOKUP($A160,'P2'!$A$2:$A$342,'P2'!$V$2:$V$342,"X")</f>
        <v>0</v>
      </c>
      <c r="S160">
        <f>_xlfn.XLOOKUP($A160,'P2'!$A$2:$A$342,'P2'!$W$2:$W$342,"X")</f>
        <v>0</v>
      </c>
      <c r="T160">
        <f>_xlfn.XLOOKUP($A160,'P2'!$A$2:$A$342,'P2'!$X$2:$X$342,"X")</f>
        <v>0</v>
      </c>
      <c r="U160">
        <f>_xlfn.XLOOKUP($A160,'P2'!$A$2:$A$342,'P2'!$Y$2:$Y$342,"X")</f>
        <v>0</v>
      </c>
      <c r="V160">
        <f>_xlfn.XLOOKUP($A160,'P2'!$A$2:$A$342,'P2'!$Z$2:$Z$342,"X")</f>
        <v>0</v>
      </c>
      <c r="W160">
        <f>_xlfn.XLOOKUP($A160,'P2'!$A$2:$A$342,'P2'!$AA$2:$AA$342,"X")</f>
        <v>0</v>
      </c>
      <c r="X160">
        <f>_xlfn.XLOOKUP($A160,'P2'!$A$2:$A$342,'P2'!$AB$2:$AB$342,"X")</f>
        <v>0</v>
      </c>
      <c r="Y160" s="12">
        <f>_xlfn.XLOOKUP($A160,'P2'!$A$2:$A$342,'P2'!$R$2:$R$342,"X")</f>
        <v>0</v>
      </c>
    </row>
    <row r="161" spans="1:25" ht="18.75">
      <c r="A161" s="5">
        <v>5456396</v>
      </c>
      <c r="B161" s="13">
        <v>2</v>
      </c>
      <c r="C161" s="8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s="12" t="s">
        <v>8</v>
      </c>
      <c r="O161">
        <f>_xlfn.XLOOKUP($A161,'P2'!$A$2:$A$342,'P2'!$S$2:$S$342,"X")</f>
        <v>0</v>
      </c>
      <c r="P161">
        <f>_xlfn.XLOOKUP($A161,'P2'!$A$2:$A$342,'P2'!$T$2:$T$342,"X")</f>
        <v>0</v>
      </c>
      <c r="Q161">
        <f>_xlfn.XLOOKUP($A161,'P2'!$A$2:$A$342,'P2'!$U$2:$U$342,"X")</f>
        <v>0</v>
      </c>
      <c r="R161">
        <f>_xlfn.XLOOKUP($A161,'P2'!$A$2:$A$342,'P2'!$V$2:$V$342,"X")</f>
        <v>0</v>
      </c>
      <c r="S161">
        <f>_xlfn.XLOOKUP($A161,'P2'!$A$2:$A$342,'P2'!$W$2:$W$342,"X")</f>
        <v>0</v>
      </c>
      <c r="T161">
        <f>_xlfn.XLOOKUP($A161,'P2'!$A$2:$A$342,'P2'!$X$2:$X$342,"X")</f>
        <v>0</v>
      </c>
      <c r="U161">
        <f>_xlfn.XLOOKUP($A161,'P2'!$A$2:$A$342,'P2'!$Y$2:$Y$342,"X")</f>
        <v>0</v>
      </c>
      <c r="V161">
        <f>_xlfn.XLOOKUP($A161,'P2'!$A$2:$A$342,'P2'!$Z$2:$Z$342,"X")</f>
        <v>0</v>
      </c>
      <c r="W161">
        <f>_xlfn.XLOOKUP($A161,'P2'!$A$2:$A$342,'P2'!$AA$2:$AA$342,"X")</f>
        <v>0</v>
      </c>
      <c r="X161">
        <f>_xlfn.XLOOKUP($A161,'P2'!$A$2:$A$342,'P2'!$AB$2:$AB$342,"X")</f>
        <v>0</v>
      </c>
      <c r="Y161" s="12">
        <f>_xlfn.XLOOKUP($A161,'P2'!$A$2:$A$342,'P2'!$R$2:$R$342,"X")</f>
        <v>0</v>
      </c>
    </row>
    <row r="162" spans="1:25" ht="18.75">
      <c r="A162" s="5">
        <v>5580751</v>
      </c>
      <c r="B162" s="13">
        <v>2</v>
      </c>
      <c r="C162" s="8">
        <v>14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 s="12">
        <v>4.8</v>
      </c>
      <c r="O162">
        <f>_xlfn.XLOOKUP($A162,'P2'!$A$2:$A$342,'P2'!$S$2:$S$342,"X")</f>
        <v>0</v>
      </c>
      <c r="P162">
        <f>_xlfn.XLOOKUP($A162,'P2'!$A$2:$A$342,'P2'!$T$2:$T$342,"X")</f>
        <v>0</v>
      </c>
      <c r="Q162">
        <f>_xlfn.XLOOKUP($A162,'P2'!$A$2:$A$342,'P2'!$U$2:$U$342,"X")</f>
        <v>0</v>
      </c>
      <c r="R162">
        <f>_xlfn.XLOOKUP($A162,'P2'!$A$2:$A$342,'P2'!$V$2:$V$342,"X")</f>
        <v>0</v>
      </c>
      <c r="S162">
        <f>_xlfn.XLOOKUP($A162,'P2'!$A$2:$A$342,'P2'!$W$2:$W$342,"X")</f>
        <v>0</v>
      </c>
      <c r="T162">
        <f>_xlfn.XLOOKUP($A162,'P2'!$A$2:$A$342,'P2'!$X$2:$X$342,"X")</f>
        <v>1</v>
      </c>
      <c r="U162">
        <f>_xlfn.XLOOKUP($A162,'P2'!$A$2:$A$342,'P2'!$Y$2:$Y$342,"X")</f>
        <v>1</v>
      </c>
      <c r="V162">
        <f>_xlfn.XLOOKUP($A162,'P2'!$A$2:$A$342,'P2'!$Z$2:$Z$342,"X")</f>
        <v>0</v>
      </c>
      <c r="W162">
        <f>_xlfn.XLOOKUP($A162,'P2'!$A$2:$A$342,'P2'!$AA$2:$AA$342,"X")</f>
        <v>0</v>
      </c>
      <c r="X162">
        <f>_xlfn.XLOOKUP($A162,'P2'!$A$2:$A$342,'P2'!$AB$2:$AB$342,"X")</f>
        <v>0</v>
      </c>
      <c r="Y162" s="12">
        <f>_xlfn.XLOOKUP($A162,'P2'!$A$2:$A$342,'P2'!$R$2:$R$342,"X")</f>
        <v>7.2</v>
      </c>
    </row>
    <row r="163" spans="1:25" ht="18.75">
      <c r="A163" s="5">
        <v>5370265</v>
      </c>
      <c r="B163" s="13">
        <v>2</v>
      </c>
      <c r="C163" s="8">
        <v>8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1</v>
      </c>
      <c r="L163">
        <v>1</v>
      </c>
      <c r="M163">
        <v>1</v>
      </c>
      <c r="N163" s="12">
        <v>16.8</v>
      </c>
      <c r="O163">
        <f>_xlfn.XLOOKUP($A163,'P2'!$A$2:$A$342,'P2'!$S$2:$S$342,"X")</f>
        <v>1</v>
      </c>
      <c r="P163">
        <f>_xlfn.XLOOKUP($A163,'P2'!$A$2:$A$342,'P2'!$T$2:$T$342,"X")</f>
        <v>1</v>
      </c>
      <c r="Q163">
        <f>_xlfn.XLOOKUP($A163,'P2'!$A$2:$A$342,'P2'!$U$2:$U$342,"X")</f>
        <v>1</v>
      </c>
      <c r="R163">
        <f>_xlfn.XLOOKUP($A163,'P2'!$A$2:$A$342,'P2'!$V$2:$V$342,"X")</f>
        <v>1</v>
      </c>
      <c r="S163">
        <f>_xlfn.XLOOKUP($A163,'P2'!$A$2:$A$342,'P2'!$W$2:$W$342,"X")</f>
        <v>0</v>
      </c>
      <c r="T163">
        <f>_xlfn.XLOOKUP($A163,'P2'!$A$2:$A$342,'P2'!$X$2:$X$342,"X")</f>
        <v>1</v>
      </c>
      <c r="U163">
        <f>_xlfn.XLOOKUP($A163,'P2'!$A$2:$A$342,'P2'!$Y$2:$Y$342,"X")</f>
        <v>1</v>
      </c>
      <c r="V163">
        <f>_xlfn.XLOOKUP($A163,'P2'!$A$2:$A$342,'P2'!$Z$2:$Z$342,"X")</f>
        <v>0</v>
      </c>
      <c r="W163">
        <f>_xlfn.XLOOKUP($A163,'P2'!$A$2:$A$342,'P2'!$AA$2:$AA$342,"X")</f>
        <v>1</v>
      </c>
      <c r="X163">
        <f>_xlfn.XLOOKUP($A163,'P2'!$A$2:$A$342,'P2'!$AB$2:$AB$342,"X")</f>
        <v>0</v>
      </c>
      <c r="Y163" s="12">
        <f>_xlfn.XLOOKUP($A163,'P2'!$A$2:$A$342,'P2'!$R$2:$R$342,"X")</f>
        <v>25.2</v>
      </c>
    </row>
    <row r="164" spans="1:25" ht="18.75">
      <c r="A164" s="5">
        <v>5309345</v>
      </c>
      <c r="B164" s="13">
        <v>2</v>
      </c>
      <c r="C164" s="8">
        <v>15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 s="12" t="s">
        <v>8</v>
      </c>
      <c r="O164">
        <f>_xlfn.XLOOKUP($A164,'P2'!$A$2:$A$342,'P2'!$S$2:$S$342,"X")</f>
        <v>0</v>
      </c>
      <c r="P164">
        <f>_xlfn.XLOOKUP($A164,'P2'!$A$2:$A$342,'P2'!$T$2:$T$342,"X")</f>
        <v>0</v>
      </c>
      <c r="Q164">
        <f>_xlfn.XLOOKUP($A164,'P2'!$A$2:$A$342,'P2'!$U$2:$U$342,"X")</f>
        <v>0</v>
      </c>
      <c r="R164">
        <f>_xlfn.XLOOKUP($A164,'P2'!$A$2:$A$342,'P2'!$V$2:$V$342,"X")</f>
        <v>0</v>
      </c>
      <c r="S164">
        <f>_xlfn.XLOOKUP($A164,'P2'!$A$2:$A$342,'P2'!$W$2:$W$342,"X")</f>
        <v>0</v>
      </c>
      <c r="T164">
        <f>_xlfn.XLOOKUP($A164,'P2'!$A$2:$A$342,'P2'!$X$2:$X$342,"X")</f>
        <v>0</v>
      </c>
      <c r="U164">
        <f>_xlfn.XLOOKUP($A164,'P2'!$A$2:$A$342,'P2'!$Y$2:$Y$342,"X")</f>
        <v>0</v>
      </c>
      <c r="V164">
        <f>_xlfn.XLOOKUP($A164,'P2'!$A$2:$A$342,'P2'!$Z$2:$Z$342,"X")</f>
        <v>0</v>
      </c>
      <c r="W164">
        <f>_xlfn.XLOOKUP($A164,'P2'!$A$2:$A$342,'P2'!$AA$2:$AA$342,"X")</f>
        <v>0</v>
      </c>
      <c r="X164">
        <f>_xlfn.XLOOKUP($A164,'P2'!$A$2:$A$342,'P2'!$AB$2:$AB$342,"X")</f>
        <v>0</v>
      </c>
      <c r="Y164" s="12">
        <f>_xlfn.XLOOKUP($A164,'P2'!$A$2:$A$342,'P2'!$R$2:$R$342,"X")</f>
        <v>0</v>
      </c>
    </row>
    <row r="165" spans="1:25" ht="18.75">
      <c r="A165" s="5">
        <v>5206560</v>
      </c>
      <c r="B165" s="13">
        <v>2</v>
      </c>
      <c r="C165" s="8">
        <v>1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 s="12">
        <v>4.8</v>
      </c>
      <c r="O165">
        <f>_xlfn.XLOOKUP($A165,'P2'!$A$2:$A$342,'P2'!$S$2:$S$342,"X")</f>
        <v>0</v>
      </c>
      <c r="P165">
        <f>_xlfn.XLOOKUP($A165,'P2'!$A$2:$A$342,'P2'!$T$2:$T$342,"X")</f>
        <v>0</v>
      </c>
      <c r="Q165">
        <f>_xlfn.XLOOKUP($A165,'P2'!$A$2:$A$342,'P2'!$U$2:$U$342,"X")</f>
        <v>0</v>
      </c>
      <c r="R165">
        <f>_xlfn.XLOOKUP($A165,'P2'!$A$2:$A$342,'P2'!$V$2:$V$342,"X")</f>
        <v>0</v>
      </c>
      <c r="S165">
        <f>_xlfn.XLOOKUP($A165,'P2'!$A$2:$A$342,'P2'!$W$2:$W$342,"X")</f>
        <v>0</v>
      </c>
      <c r="T165">
        <f>_xlfn.XLOOKUP($A165,'P2'!$A$2:$A$342,'P2'!$X$2:$X$342,"X")</f>
        <v>0</v>
      </c>
      <c r="U165">
        <f>_xlfn.XLOOKUP($A165,'P2'!$A$2:$A$342,'P2'!$Y$2:$Y$342,"X")</f>
        <v>0</v>
      </c>
      <c r="V165">
        <f>_xlfn.XLOOKUP($A165,'P2'!$A$2:$A$342,'P2'!$Z$2:$Z$342,"X")</f>
        <v>0</v>
      </c>
      <c r="W165">
        <f>_xlfn.XLOOKUP($A165,'P2'!$A$2:$A$342,'P2'!$AA$2:$AA$342,"X")</f>
        <v>0</v>
      </c>
      <c r="X165">
        <f>_xlfn.XLOOKUP($A165,'P2'!$A$2:$A$342,'P2'!$AB$2:$AB$342,"X")</f>
        <v>0</v>
      </c>
      <c r="Y165" s="12">
        <f>_xlfn.XLOOKUP($A165,'P2'!$A$2:$A$342,'P2'!$R$2:$R$342,"X")</f>
        <v>0</v>
      </c>
    </row>
    <row r="166" spans="1:25" ht="18.75">
      <c r="A166" s="5">
        <v>5362665</v>
      </c>
      <c r="B166" s="13">
        <v>2</v>
      </c>
      <c r="C166" s="8">
        <v>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 s="12">
        <v>0</v>
      </c>
      <c r="O166">
        <f>_xlfn.XLOOKUP($A166,'P2'!$A$2:$A$342,'P2'!$S$2:$S$342,"X")</f>
        <v>0</v>
      </c>
      <c r="P166">
        <f>_xlfn.XLOOKUP($A166,'P2'!$A$2:$A$342,'P2'!$T$2:$T$342,"X")</f>
        <v>0</v>
      </c>
      <c r="Q166">
        <f>_xlfn.XLOOKUP($A166,'P2'!$A$2:$A$342,'P2'!$U$2:$U$342,"X")</f>
        <v>0</v>
      </c>
      <c r="R166">
        <f>_xlfn.XLOOKUP($A166,'P2'!$A$2:$A$342,'P2'!$V$2:$V$342,"X")</f>
        <v>0</v>
      </c>
      <c r="S166">
        <f>_xlfn.XLOOKUP($A166,'P2'!$A$2:$A$342,'P2'!$W$2:$W$342,"X")</f>
        <v>0</v>
      </c>
      <c r="T166">
        <f>_xlfn.XLOOKUP($A166,'P2'!$A$2:$A$342,'P2'!$X$2:$X$342,"X")</f>
        <v>0</v>
      </c>
      <c r="U166">
        <f>_xlfn.XLOOKUP($A166,'P2'!$A$2:$A$342,'P2'!$Y$2:$Y$342,"X")</f>
        <v>0</v>
      </c>
      <c r="V166">
        <f>_xlfn.XLOOKUP($A166,'P2'!$A$2:$A$342,'P2'!$Z$2:$Z$342,"X")</f>
        <v>0</v>
      </c>
      <c r="W166">
        <f>_xlfn.XLOOKUP($A166,'P2'!$A$2:$A$342,'P2'!$AA$2:$AA$342,"X")</f>
        <v>0</v>
      </c>
      <c r="X166">
        <f>_xlfn.XLOOKUP($A166,'P2'!$A$2:$A$342,'P2'!$AB$2:$AB$342,"X")</f>
        <v>0</v>
      </c>
      <c r="Y166" s="12">
        <f>_xlfn.XLOOKUP($A166,'P2'!$A$2:$A$342,'P2'!$R$2:$R$342,"X")</f>
        <v>0</v>
      </c>
    </row>
    <row r="167" spans="1:25" ht="18.75">
      <c r="A167" s="5">
        <v>5346093</v>
      </c>
      <c r="B167" s="13">
        <v>2</v>
      </c>
      <c r="C167" s="8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s="12">
        <v>0</v>
      </c>
      <c r="O167">
        <f>_xlfn.XLOOKUP($A167,'P2'!$A$2:$A$342,'P2'!$S$2:$S$342,"X")</f>
        <v>0</v>
      </c>
      <c r="P167">
        <f>_xlfn.XLOOKUP($A167,'P2'!$A$2:$A$342,'P2'!$T$2:$T$342,"X")</f>
        <v>0</v>
      </c>
      <c r="Q167">
        <f>_xlfn.XLOOKUP($A167,'P2'!$A$2:$A$342,'P2'!$U$2:$U$342,"X")</f>
        <v>0</v>
      </c>
      <c r="R167">
        <f>_xlfn.XLOOKUP($A167,'P2'!$A$2:$A$342,'P2'!$V$2:$V$342,"X")</f>
        <v>0</v>
      </c>
      <c r="S167">
        <f>_xlfn.XLOOKUP($A167,'P2'!$A$2:$A$342,'P2'!$W$2:$W$342,"X")</f>
        <v>0</v>
      </c>
      <c r="T167">
        <f>_xlfn.XLOOKUP($A167,'P2'!$A$2:$A$342,'P2'!$X$2:$X$342,"X")</f>
        <v>0</v>
      </c>
      <c r="U167">
        <f>_xlfn.XLOOKUP($A167,'P2'!$A$2:$A$342,'P2'!$Y$2:$Y$342,"X")</f>
        <v>0</v>
      </c>
      <c r="V167">
        <f>_xlfn.XLOOKUP($A167,'P2'!$A$2:$A$342,'P2'!$Z$2:$Z$342,"X")</f>
        <v>0</v>
      </c>
      <c r="W167">
        <f>_xlfn.XLOOKUP($A167,'P2'!$A$2:$A$342,'P2'!$AA$2:$AA$342,"X")</f>
        <v>0</v>
      </c>
      <c r="X167">
        <f>_xlfn.XLOOKUP($A167,'P2'!$A$2:$A$342,'P2'!$AB$2:$AB$342,"X")</f>
        <v>0</v>
      </c>
      <c r="Y167" s="12">
        <f>_xlfn.XLOOKUP($A167,'P2'!$A$2:$A$342,'P2'!$R$2:$R$342,"X")</f>
        <v>0</v>
      </c>
    </row>
    <row r="168" spans="1:25" ht="18.75">
      <c r="A168" s="5">
        <v>5385497</v>
      </c>
      <c r="B168" s="13">
        <v>2</v>
      </c>
      <c r="C168" s="8">
        <v>6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1</v>
      </c>
      <c r="J168">
        <v>1</v>
      </c>
      <c r="K168">
        <v>1</v>
      </c>
      <c r="L168">
        <v>1</v>
      </c>
      <c r="M168">
        <v>1</v>
      </c>
      <c r="N168" s="12">
        <v>16.8</v>
      </c>
      <c r="O168">
        <f>_xlfn.XLOOKUP($A168,'P2'!$A$2:$A$342,'P2'!$S$2:$S$342,"X")</f>
        <v>0</v>
      </c>
      <c r="P168">
        <f>_xlfn.XLOOKUP($A168,'P2'!$A$2:$A$342,'P2'!$T$2:$T$342,"X")</f>
        <v>0</v>
      </c>
      <c r="Q168">
        <f>_xlfn.XLOOKUP($A168,'P2'!$A$2:$A$342,'P2'!$U$2:$U$342,"X")</f>
        <v>0</v>
      </c>
      <c r="R168">
        <f>_xlfn.XLOOKUP($A168,'P2'!$A$2:$A$342,'P2'!$V$2:$V$342,"X")</f>
        <v>1</v>
      </c>
      <c r="S168">
        <f>_xlfn.XLOOKUP($A168,'P2'!$A$2:$A$342,'P2'!$W$2:$W$342,"X")</f>
        <v>0</v>
      </c>
      <c r="T168">
        <f>_xlfn.XLOOKUP($A168,'P2'!$A$2:$A$342,'P2'!$X$2:$X$342,"X")</f>
        <v>1</v>
      </c>
      <c r="U168">
        <f>_xlfn.XLOOKUP($A168,'P2'!$A$2:$A$342,'P2'!$Y$2:$Y$342,"X")</f>
        <v>1</v>
      </c>
      <c r="V168">
        <f>_xlfn.XLOOKUP($A168,'P2'!$A$2:$A$342,'P2'!$Z$2:$Z$342,"X")</f>
        <v>0</v>
      </c>
      <c r="W168">
        <f>_xlfn.XLOOKUP($A168,'P2'!$A$2:$A$342,'P2'!$AA$2:$AA$342,"X")</f>
        <v>0</v>
      </c>
      <c r="X168">
        <f>_xlfn.XLOOKUP($A168,'P2'!$A$2:$A$342,'P2'!$AB$2:$AB$342,"X")</f>
        <v>0</v>
      </c>
      <c r="Y168" s="12">
        <f>_xlfn.XLOOKUP($A168,'P2'!$A$2:$A$342,'P2'!$R$2:$R$342,"X")</f>
        <v>10.8</v>
      </c>
    </row>
    <row r="169" spans="1:25" ht="18.75">
      <c r="A169" s="5">
        <v>5225870</v>
      </c>
      <c r="B169" s="13">
        <v>2</v>
      </c>
      <c r="C169" s="8">
        <v>13</v>
      </c>
      <c r="D169">
        <v>1</v>
      </c>
      <c r="E169">
        <v>1</v>
      </c>
      <c r="F169">
        <v>0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0</v>
      </c>
      <c r="N169" s="12">
        <v>19.2</v>
      </c>
      <c r="O169">
        <f>_xlfn.XLOOKUP($A169,'P2'!$A$2:$A$342,'P2'!$S$2:$S$342,"X")</f>
        <v>1</v>
      </c>
      <c r="P169">
        <f>_xlfn.XLOOKUP($A169,'P2'!$A$2:$A$342,'P2'!$T$2:$T$342,"X")</f>
        <v>0</v>
      </c>
      <c r="Q169">
        <f>_xlfn.XLOOKUP($A169,'P2'!$A$2:$A$342,'P2'!$U$2:$U$342,"X")</f>
        <v>0</v>
      </c>
      <c r="R169">
        <f>_xlfn.XLOOKUP($A169,'P2'!$A$2:$A$342,'P2'!$V$2:$V$342,"X")</f>
        <v>1</v>
      </c>
      <c r="S169">
        <f>_xlfn.XLOOKUP($A169,'P2'!$A$2:$A$342,'P2'!$W$2:$W$342,"X")</f>
        <v>0</v>
      </c>
      <c r="T169">
        <f>_xlfn.XLOOKUP($A169,'P2'!$A$2:$A$342,'P2'!$X$2:$X$342,"X")</f>
        <v>1</v>
      </c>
      <c r="U169">
        <f>_xlfn.XLOOKUP($A169,'P2'!$A$2:$A$342,'P2'!$Y$2:$Y$342,"X")</f>
        <v>1</v>
      </c>
      <c r="V169">
        <f>_xlfn.XLOOKUP($A169,'P2'!$A$2:$A$342,'P2'!$Z$2:$Z$342,"X")</f>
        <v>0</v>
      </c>
      <c r="W169">
        <f>_xlfn.XLOOKUP($A169,'P2'!$A$2:$A$342,'P2'!$AA$2:$AA$342,"X")</f>
        <v>0</v>
      </c>
      <c r="X169">
        <f>_xlfn.XLOOKUP($A169,'P2'!$A$2:$A$342,'P2'!$AB$2:$AB$342,"X")</f>
        <v>0</v>
      </c>
      <c r="Y169" s="12">
        <f>_xlfn.XLOOKUP($A169,'P2'!$A$2:$A$342,'P2'!$R$2:$R$342,"X")</f>
        <v>14.4</v>
      </c>
    </row>
    <row r="170" spans="1:25" ht="18.75">
      <c r="A170" s="5">
        <v>5446713</v>
      </c>
      <c r="B170" s="13">
        <v>2</v>
      </c>
      <c r="C170" s="8">
        <v>9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0</v>
      </c>
      <c r="M170">
        <v>0</v>
      </c>
      <c r="N170" s="12">
        <v>14.399999999999999</v>
      </c>
      <c r="O170">
        <f>_xlfn.XLOOKUP($A170,'P2'!$A$2:$A$342,'P2'!$S$2:$S$342,"X")</f>
        <v>0</v>
      </c>
      <c r="P170">
        <f>_xlfn.XLOOKUP($A170,'P2'!$A$2:$A$342,'P2'!$T$2:$T$342,"X")</f>
        <v>0</v>
      </c>
      <c r="Q170">
        <f>_xlfn.XLOOKUP($A170,'P2'!$A$2:$A$342,'P2'!$U$2:$U$342,"X")</f>
        <v>0</v>
      </c>
      <c r="R170">
        <f>_xlfn.XLOOKUP($A170,'P2'!$A$2:$A$342,'P2'!$V$2:$V$342,"X")</f>
        <v>0</v>
      </c>
      <c r="S170">
        <f>_xlfn.XLOOKUP($A170,'P2'!$A$2:$A$342,'P2'!$W$2:$W$342,"X")</f>
        <v>0</v>
      </c>
      <c r="T170">
        <f>_xlfn.XLOOKUP($A170,'P2'!$A$2:$A$342,'P2'!$X$2:$X$342,"X")</f>
        <v>0</v>
      </c>
      <c r="U170">
        <f>_xlfn.XLOOKUP($A170,'P2'!$A$2:$A$342,'P2'!$Y$2:$Y$342,"X")</f>
        <v>1</v>
      </c>
      <c r="V170">
        <f>_xlfn.XLOOKUP($A170,'P2'!$A$2:$A$342,'P2'!$Z$2:$Z$342,"X")</f>
        <v>0</v>
      </c>
      <c r="W170">
        <f>_xlfn.XLOOKUP($A170,'P2'!$A$2:$A$342,'P2'!$AA$2:$AA$342,"X")</f>
        <v>1</v>
      </c>
      <c r="X170">
        <f>_xlfn.XLOOKUP($A170,'P2'!$A$2:$A$342,'P2'!$AB$2:$AB$342,"X")</f>
        <v>0</v>
      </c>
      <c r="Y170" s="12">
        <f>_xlfn.XLOOKUP($A170,'P2'!$A$2:$A$342,'P2'!$R$2:$R$342,"X")</f>
        <v>7.2</v>
      </c>
    </row>
    <row r="171" spans="1:25" ht="18.75">
      <c r="A171" s="5">
        <v>5404940</v>
      </c>
      <c r="B171" s="13">
        <v>2</v>
      </c>
      <c r="C171" s="8">
        <v>8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1</v>
      </c>
      <c r="K171">
        <v>1</v>
      </c>
      <c r="L171">
        <v>1</v>
      </c>
      <c r="M171">
        <v>0</v>
      </c>
      <c r="N171" s="12">
        <v>16.8</v>
      </c>
      <c r="O171">
        <f>_xlfn.XLOOKUP($A171,'P2'!$A$2:$A$342,'P2'!$S$2:$S$342,"X")</f>
        <v>1</v>
      </c>
      <c r="P171">
        <f>_xlfn.XLOOKUP($A171,'P2'!$A$2:$A$342,'P2'!$T$2:$T$342,"X")</f>
        <v>0</v>
      </c>
      <c r="Q171">
        <f>_xlfn.XLOOKUP($A171,'P2'!$A$2:$A$342,'P2'!$U$2:$U$342,"X")</f>
        <v>0</v>
      </c>
      <c r="R171">
        <f>_xlfn.XLOOKUP($A171,'P2'!$A$2:$A$342,'P2'!$V$2:$V$342,"X")</f>
        <v>0</v>
      </c>
      <c r="S171">
        <f>_xlfn.XLOOKUP($A171,'P2'!$A$2:$A$342,'P2'!$W$2:$W$342,"X")</f>
        <v>0</v>
      </c>
      <c r="T171">
        <f>_xlfn.XLOOKUP($A171,'P2'!$A$2:$A$342,'P2'!$X$2:$X$342,"X")</f>
        <v>1</v>
      </c>
      <c r="U171">
        <f>_xlfn.XLOOKUP($A171,'P2'!$A$2:$A$342,'P2'!$Y$2:$Y$342,"X")</f>
        <v>1</v>
      </c>
      <c r="V171">
        <f>_xlfn.XLOOKUP($A171,'P2'!$A$2:$A$342,'P2'!$Z$2:$Z$342,"X")</f>
        <v>1</v>
      </c>
      <c r="W171">
        <f>_xlfn.XLOOKUP($A171,'P2'!$A$2:$A$342,'P2'!$AA$2:$AA$342,"X")</f>
        <v>0</v>
      </c>
      <c r="X171">
        <f>_xlfn.XLOOKUP($A171,'P2'!$A$2:$A$342,'P2'!$AB$2:$AB$342,"X")</f>
        <v>1</v>
      </c>
      <c r="Y171" s="12">
        <f>_xlfn.XLOOKUP($A171,'P2'!$A$2:$A$342,'P2'!$R$2:$R$342,"X")</f>
        <v>18</v>
      </c>
    </row>
    <row r="172" spans="1:25" ht="18.75">
      <c r="A172" s="5">
        <v>5552666</v>
      </c>
      <c r="B172" s="13">
        <v>2</v>
      </c>
      <c r="C172" s="8">
        <v>12</v>
      </c>
      <c r="D172">
        <v>1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 s="12">
        <v>7.1999999999999993</v>
      </c>
      <c r="O172">
        <f>_xlfn.XLOOKUP($A172,'P2'!$A$2:$A$342,'P2'!$S$2:$S$342,"X")</f>
        <v>0</v>
      </c>
      <c r="P172">
        <f>_xlfn.XLOOKUP($A172,'P2'!$A$2:$A$342,'P2'!$T$2:$T$342,"X")</f>
        <v>0</v>
      </c>
      <c r="Q172">
        <f>_xlfn.XLOOKUP($A172,'P2'!$A$2:$A$342,'P2'!$U$2:$U$342,"X")</f>
        <v>0</v>
      </c>
      <c r="R172">
        <f>_xlfn.XLOOKUP($A172,'P2'!$A$2:$A$342,'P2'!$V$2:$V$342,"X")</f>
        <v>0</v>
      </c>
      <c r="S172">
        <f>_xlfn.XLOOKUP($A172,'P2'!$A$2:$A$342,'P2'!$W$2:$W$342,"X")</f>
        <v>0</v>
      </c>
      <c r="T172">
        <f>_xlfn.XLOOKUP($A172,'P2'!$A$2:$A$342,'P2'!$X$2:$X$342,"X")</f>
        <v>0</v>
      </c>
      <c r="U172">
        <f>_xlfn.XLOOKUP($A172,'P2'!$A$2:$A$342,'P2'!$Y$2:$Y$342,"X")</f>
        <v>0</v>
      </c>
      <c r="V172">
        <f>_xlfn.XLOOKUP($A172,'P2'!$A$2:$A$342,'P2'!$Z$2:$Z$342,"X")</f>
        <v>0</v>
      </c>
      <c r="W172">
        <f>_xlfn.XLOOKUP($A172,'P2'!$A$2:$A$342,'P2'!$AA$2:$AA$342,"X")</f>
        <v>0</v>
      </c>
      <c r="X172">
        <f>_xlfn.XLOOKUP($A172,'P2'!$A$2:$A$342,'P2'!$AB$2:$AB$342,"X")</f>
        <v>0</v>
      </c>
      <c r="Y172" s="12">
        <f>_xlfn.XLOOKUP($A172,'P2'!$A$2:$A$342,'P2'!$R$2:$R$342,"X")</f>
        <v>0</v>
      </c>
    </row>
    <row r="173" spans="1:25" ht="18.75">
      <c r="A173" s="5">
        <v>5419164</v>
      </c>
      <c r="B173" s="13">
        <v>2</v>
      </c>
      <c r="C173" s="8">
        <v>12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 s="12" t="s">
        <v>8</v>
      </c>
      <c r="O173">
        <f>_xlfn.XLOOKUP($A173,'P2'!$A$2:$A$342,'P2'!$S$2:$S$342,"X")</f>
        <v>0</v>
      </c>
      <c r="P173">
        <f>_xlfn.XLOOKUP($A173,'P2'!$A$2:$A$342,'P2'!$T$2:$T$342,"X")</f>
        <v>0</v>
      </c>
      <c r="Q173">
        <f>_xlfn.XLOOKUP($A173,'P2'!$A$2:$A$342,'P2'!$U$2:$U$342,"X")</f>
        <v>0</v>
      </c>
      <c r="R173">
        <f>_xlfn.XLOOKUP($A173,'P2'!$A$2:$A$342,'P2'!$V$2:$V$342,"X")</f>
        <v>0</v>
      </c>
      <c r="S173">
        <f>_xlfn.XLOOKUP($A173,'P2'!$A$2:$A$342,'P2'!$W$2:$W$342,"X")</f>
        <v>0</v>
      </c>
      <c r="T173">
        <f>_xlfn.XLOOKUP($A173,'P2'!$A$2:$A$342,'P2'!$X$2:$X$342,"X")</f>
        <v>0</v>
      </c>
      <c r="U173">
        <f>_xlfn.XLOOKUP($A173,'P2'!$A$2:$A$342,'P2'!$Y$2:$Y$342,"X")</f>
        <v>0</v>
      </c>
      <c r="V173">
        <f>_xlfn.XLOOKUP($A173,'P2'!$A$2:$A$342,'P2'!$Z$2:$Z$342,"X")</f>
        <v>0</v>
      </c>
      <c r="W173">
        <f>_xlfn.XLOOKUP($A173,'P2'!$A$2:$A$342,'P2'!$AA$2:$AA$342,"X")</f>
        <v>0</v>
      </c>
      <c r="X173">
        <f>_xlfn.XLOOKUP($A173,'P2'!$A$2:$A$342,'P2'!$AB$2:$AB$342,"X")</f>
        <v>0</v>
      </c>
      <c r="Y173" s="12">
        <f>_xlfn.XLOOKUP($A173,'P2'!$A$2:$A$342,'P2'!$R$2:$R$342,"X")</f>
        <v>0</v>
      </c>
    </row>
    <row r="174" spans="1:25" ht="18.75">
      <c r="A174" s="5">
        <v>5341100</v>
      </c>
      <c r="B174" s="13">
        <v>2</v>
      </c>
      <c r="C174" s="8">
        <v>2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s="12">
        <v>2.4</v>
      </c>
      <c r="O174">
        <f>_xlfn.XLOOKUP($A174,'P2'!$A$2:$A$342,'P2'!$S$2:$S$342,"X")</f>
        <v>0</v>
      </c>
      <c r="P174">
        <f>_xlfn.XLOOKUP($A174,'P2'!$A$2:$A$342,'P2'!$T$2:$T$342,"X")</f>
        <v>0</v>
      </c>
      <c r="Q174">
        <f>_xlfn.XLOOKUP($A174,'P2'!$A$2:$A$342,'P2'!$U$2:$U$342,"X")</f>
        <v>0</v>
      </c>
      <c r="R174">
        <f>_xlfn.XLOOKUP($A174,'P2'!$A$2:$A$342,'P2'!$V$2:$V$342,"X")</f>
        <v>0</v>
      </c>
      <c r="S174">
        <f>_xlfn.XLOOKUP($A174,'P2'!$A$2:$A$342,'P2'!$W$2:$W$342,"X")</f>
        <v>0</v>
      </c>
      <c r="T174">
        <f>_xlfn.XLOOKUP($A174,'P2'!$A$2:$A$342,'P2'!$X$2:$X$342,"X")</f>
        <v>0</v>
      </c>
      <c r="U174">
        <f>_xlfn.XLOOKUP($A174,'P2'!$A$2:$A$342,'P2'!$Y$2:$Y$342,"X")</f>
        <v>0</v>
      </c>
      <c r="V174">
        <f>_xlfn.XLOOKUP($A174,'P2'!$A$2:$A$342,'P2'!$Z$2:$Z$342,"X")</f>
        <v>0</v>
      </c>
      <c r="W174">
        <f>_xlfn.XLOOKUP($A174,'P2'!$A$2:$A$342,'P2'!$AA$2:$AA$342,"X")</f>
        <v>0</v>
      </c>
      <c r="X174">
        <f>_xlfn.XLOOKUP($A174,'P2'!$A$2:$A$342,'P2'!$AB$2:$AB$342,"X")</f>
        <v>0</v>
      </c>
      <c r="Y174" s="12">
        <f>_xlfn.XLOOKUP($A174,'P2'!$A$2:$A$342,'P2'!$R$2:$R$342,"X")</f>
        <v>0</v>
      </c>
    </row>
    <row r="175" spans="1:25" ht="18.75">
      <c r="A175" s="5">
        <v>6450933</v>
      </c>
      <c r="B175" s="13">
        <v>2</v>
      </c>
      <c r="C175" s="8">
        <v>4</v>
      </c>
      <c r="D175">
        <v>1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1</v>
      </c>
      <c r="N175" s="12">
        <v>9.6</v>
      </c>
      <c r="O175">
        <f>_xlfn.XLOOKUP($A175,'P2'!$A$2:$A$342,'P2'!$S$2:$S$342,"X")</f>
        <v>1</v>
      </c>
      <c r="P175">
        <f>_xlfn.XLOOKUP($A175,'P2'!$A$2:$A$342,'P2'!$T$2:$T$342,"X")</f>
        <v>0</v>
      </c>
      <c r="Q175">
        <f>_xlfn.XLOOKUP($A175,'P2'!$A$2:$A$342,'P2'!$U$2:$U$342,"X")</f>
        <v>0</v>
      </c>
      <c r="R175">
        <f>_xlfn.XLOOKUP($A175,'P2'!$A$2:$A$342,'P2'!$V$2:$V$342,"X")</f>
        <v>0</v>
      </c>
      <c r="S175">
        <f>_xlfn.XLOOKUP($A175,'P2'!$A$2:$A$342,'P2'!$W$2:$W$342,"X")</f>
        <v>0</v>
      </c>
      <c r="T175">
        <f>_xlfn.XLOOKUP($A175,'P2'!$A$2:$A$342,'P2'!$X$2:$X$342,"X")</f>
        <v>0</v>
      </c>
      <c r="U175">
        <f>_xlfn.XLOOKUP($A175,'P2'!$A$2:$A$342,'P2'!$Y$2:$Y$342,"X")</f>
        <v>0</v>
      </c>
      <c r="V175">
        <f>_xlfn.XLOOKUP($A175,'P2'!$A$2:$A$342,'P2'!$Z$2:$Z$342,"X")</f>
        <v>0</v>
      </c>
      <c r="W175">
        <f>_xlfn.XLOOKUP($A175,'P2'!$A$2:$A$342,'P2'!$AA$2:$AA$342,"X")</f>
        <v>1</v>
      </c>
      <c r="X175">
        <f>_xlfn.XLOOKUP($A175,'P2'!$A$2:$A$342,'P2'!$AB$2:$AB$342,"X")</f>
        <v>0</v>
      </c>
      <c r="Y175" s="12">
        <f>_xlfn.XLOOKUP($A175,'P2'!$A$2:$A$342,'P2'!$R$2:$R$342,"X")</f>
        <v>7.2</v>
      </c>
    </row>
    <row r="176" spans="1:25" ht="18.75">
      <c r="A176" s="5">
        <v>5218847</v>
      </c>
      <c r="B176" s="13">
        <v>2</v>
      </c>
      <c r="C176" s="8">
        <v>12</v>
      </c>
      <c r="D176">
        <v>0</v>
      </c>
      <c r="E176">
        <v>0</v>
      </c>
      <c r="F176">
        <v>0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1</v>
      </c>
      <c r="M176">
        <v>0</v>
      </c>
      <c r="N176" s="12">
        <v>7.1999999999999993</v>
      </c>
      <c r="O176">
        <f>_xlfn.XLOOKUP($A176,'P2'!$A$2:$A$342,'P2'!$S$2:$S$342,"X")</f>
        <v>1</v>
      </c>
      <c r="P176">
        <f>_xlfn.XLOOKUP($A176,'P2'!$A$2:$A$342,'P2'!$T$2:$T$342,"X")</f>
        <v>0</v>
      </c>
      <c r="Q176">
        <f>_xlfn.XLOOKUP($A176,'P2'!$A$2:$A$342,'P2'!$U$2:$U$342,"X")</f>
        <v>0</v>
      </c>
      <c r="R176">
        <f>_xlfn.XLOOKUP($A176,'P2'!$A$2:$A$342,'P2'!$V$2:$V$342,"X")</f>
        <v>0</v>
      </c>
      <c r="S176">
        <f>_xlfn.XLOOKUP($A176,'P2'!$A$2:$A$342,'P2'!$W$2:$W$342,"X")</f>
        <v>0</v>
      </c>
      <c r="T176">
        <f>_xlfn.XLOOKUP($A176,'P2'!$A$2:$A$342,'P2'!$X$2:$X$342,"X")</f>
        <v>0</v>
      </c>
      <c r="U176">
        <f>_xlfn.XLOOKUP($A176,'P2'!$A$2:$A$342,'P2'!$Y$2:$Y$342,"X")</f>
        <v>1</v>
      </c>
      <c r="V176">
        <f>_xlfn.XLOOKUP($A176,'P2'!$A$2:$A$342,'P2'!$Z$2:$Z$342,"X")</f>
        <v>0</v>
      </c>
      <c r="W176">
        <f>_xlfn.XLOOKUP($A176,'P2'!$A$2:$A$342,'P2'!$AA$2:$AA$342,"X")</f>
        <v>0</v>
      </c>
      <c r="X176">
        <f>_xlfn.XLOOKUP($A176,'P2'!$A$2:$A$342,'P2'!$AB$2:$AB$342,"X")</f>
        <v>0</v>
      </c>
      <c r="Y176" s="12">
        <f>_xlfn.XLOOKUP($A176,'P2'!$A$2:$A$342,'P2'!$R$2:$R$342,"X")</f>
        <v>7.2</v>
      </c>
    </row>
    <row r="177" spans="1:25" ht="18.75">
      <c r="A177" s="5">
        <v>5242762</v>
      </c>
      <c r="B177" s="13">
        <v>2</v>
      </c>
      <c r="C177" s="8">
        <v>9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0</v>
      </c>
      <c r="N177" s="12">
        <v>9.6</v>
      </c>
      <c r="O177">
        <f>_xlfn.XLOOKUP($A177,'P2'!$A$2:$A$342,'P2'!$S$2:$S$342,"X")</f>
        <v>1</v>
      </c>
      <c r="P177">
        <f>_xlfn.XLOOKUP($A177,'P2'!$A$2:$A$342,'P2'!$T$2:$T$342,"X")</f>
        <v>0</v>
      </c>
      <c r="Q177">
        <f>_xlfn.XLOOKUP($A177,'P2'!$A$2:$A$342,'P2'!$U$2:$U$342,"X")</f>
        <v>0</v>
      </c>
      <c r="R177">
        <f>_xlfn.XLOOKUP($A177,'P2'!$A$2:$A$342,'P2'!$V$2:$V$342,"X")</f>
        <v>0</v>
      </c>
      <c r="S177">
        <f>_xlfn.XLOOKUP($A177,'P2'!$A$2:$A$342,'P2'!$W$2:$W$342,"X")</f>
        <v>0</v>
      </c>
      <c r="T177">
        <f>_xlfn.XLOOKUP($A177,'P2'!$A$2:$A$342,'P2'!$X$2:$X$342,"X")</f>
        <v>0</v>
      </c>
      <c r="U177">
        <f>_xlfn.XLOOKUP($A177,'P2'!$A$2:$A$342,'P2'!$Y$2:$Y$342,"X")</f>
        <v>0</v>
      </c>
      <c r="V177">
        <f>_xlfn.XLOOKUP($A177,'P2'!$A$2:$A$342,'P2'!$Z$2:$Z$342,"X")</f>
        <v>0</v>
      </c>
      <c r="W177">
        <f>_xlfn.XLOOKUP($A177,'P2'!$A$2:$A$342,'P2'!$AA$2:$AA$342,"X")</f>
        <v>0</v>
      </c>
      <c r="X177">
        <f>_xlfn.XLOOKUP($A177,'P2'!$A$2:$A$342,'P2'!$AB$2:$AB$342,"X")</f>
        <v>0</v>
      </c>
      <c r="Y177" s="12">
        <f>_xlfn.XLOOKUP($A177,'P2'!$A$2:$A$342,'P2'!$R$2:$R$342,"X")</f>
        <v>3.6</v>
      </c>
    </row>
    <row r="178" spans="1:25" ht="18.75">
      <c r="A178" s="5">
        <v>5456389</v>
      </c>
      <c r="B178" s="13">
        <v>2</v>
      </c>
      <c r="C178" s="8">
        <v>5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 s="12">
        <v>7.1999999999999993</v>
      </c>
      <c r="O178">
        <f>_xlfn.XLOOKUP($A178,'P2'!$A$2:$A$342,'P2'!$S$2:$S$342,"X")</f>
        <v>0</v>
      </c>
      <c r="P178">
        <f>_xlfn.XLOOKUP($A178,'P2'!$A$2:$A$342,'P2'!$T$2:$T$342,"X")</f>
        <v>0</v>
      </c>
      <c r="Q178">
        <f>_xlfn.XLOOKUP($A178,'P2'!$A$2:$A$342,'P2'!$U$2:$U$342,"X")</f>
        <v>0</v>
      </c>
      <c r="R178">
        <f>_xlfn.XLOOKUP($A178,'P2'!$A$2:$A$342,'P2'!$V$2:$V$342,"X")</f>
        <v>0</v>
      </c>
      <c r="S178">
        <f>_xlfn.XLOOKUP($A178,'P2'!$A$2:$A$342,'P2'!$W$2:$W$342,"X")</f>
        <v>0</v>
      </c>
      <c r="T178">
        <f>_xlfn.XLOOKUP($A178,'P2'!$A$2:$A$342,'P2'!$X$2:$X$342,"X")</f>
        <v>0</v>
      </c>
      <c r="U178">
        <f>_xlfn.XLOOKUP($A178,'P2'!$A$2:$A$342,'P2'!$Y$2:$Y$342,"X")</f>
        <v>0</v>
      </c>
      <c r="V178">
        <f>_xlfn.XLOOKUP($A178,'P2'!$A$2:$A$342,'P2'!$Z$2:$Z$342,"X")</f>
        <v>0</v>
      </c>
      <c r="W178">
        <f>_xlfn.XLOOKUP($A178,'P2'!$A$2:$A$342,'P2'!$AA$2:$AA$342,"X")</f>
        <v>0</v>
      </c>
      <c r="X178">
        <f>_xlfn.XLOOKUP($A178,'P2'!$A$2:$A$342,'P2'!$AB$2:$AB$342,"X")</f>
        <v>0</v>
      </c>
      <c r="Y178" s="12">
        <f>_xlfn.XLOOKUP($A178,'P2'!$A$2:$A$342,'P2'!$R$2:$R$342,"X")</f>
        <v>0</v>
      </c>
    </row>
    <row r="179" spans="1:25" ht="18.75">
      <c r="A179" s="5">
        <v>5347197</v>
      </c>
      <c r="B179" s="13">
        <v>2</v>
      </c>
      <c r="C179" s="8">
        <v>5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0</v>
      </c>
      <c r="J179">
        <v>1</v>
      </c>
      <c r="K179">
        <v>0</v>
      </c>
      <c r="L179">
        <v>0</v>
      </c>
      <c r="M179">
        <v>0</v>
      </c>
      <c r="N179" s="12">
        <v>7.1999999999999993</v>
      </c>
      <c r="O179">
        <f>_xlfn.XLOOKUP($A179,'P2'!$A$2:$A$342,'P2'!$S$2:$S$342,"X")</f>
        <v>1</v>
      </c>
      <c r="P179">
        <f>_xlfn.XLOOKUP($A179,'P2'!$A$2:$A$342,'P2'!$T$2:$T$342,"X")</f>
        <v>0</v>
      </c>
      <c r="Q179">
        <f>_xlfn.XLOOKUP($A179,'P2'!$A$2:$A$342,'P2'!$U$2:$U$342,"X")</f>
        <v>0</v>
      </c>
      <c r="R179">
        <f>_xlfn.XLOOKUP($A179,'P2'!$A$2:$A$342,'P2'!$V$2:$V$342,"X")</f>
        <v>0</v>
      </c>
      <c r="S179">
        <f>_xlfn.XLOOKUP($A179,'P2'!$A$2:$A$342,'P2'!$W$2:$W$342,"X")</f>
        <v>0</v>
      </c>
      <c r="T179">
        <f>_xlfn.XLOOKUP($A179,'P2'!$A$2:$A$342,'P2'!$X$2:$X$342,"X")</f>
        <v>0</v>
      </c>
      <c r="U179">
        <f>_xlfn.XLOOKUP($A179,'P2'!$A$2:$A$342,'P2'!$Y$2:$Y$342,"X")</f>
        <v>0</v>
      </c>
      <c r="V179">
        <f>_xlfn.XLOOKUP($A179,'P2'!$A$2:$A$342,'P2'!$Z$2:$Z$342,"X")</f>
        <v>0</v>
      </c>
      <c r="W179">
        <f>_xlfn.XLOOKUP($A179,'P2'!$A$2:$A$342,'P2'!$AA$2:$AA$342,"X")</f>
        <v>0</v>
      </c>
      <c r="X179">
        <f>_xlfn.XLOOKUP($A179,'P2'!$A$2:$A$342,'P2'!$AB$2:$AB$342,"X")</f>
        <v>0</v>
      </c>
      <c r="Y179" s="12">
        <f>_xlfn.XLOOKUP($A179,'P2'!$A$2:$A$342,'P2'!$R$2:$R$342,"X")</f>
        <v>3.6</v>
      </c>
    </row>
    <row r="180" spans="1:25" ht="18.75">
      <c r="A180" s="5">
        <v>5408055</v>
      </c>
      <c r="B180" s="13">
        <v>2</v>
      </c>
      <c r="C180" s="8">
        <v>8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1</v>
      </c>
      <c r="J180">
        <v>0</v>
      </c>
      <c r="K180">
        <v>1</v>
      </c>
      <c r="L180">
        <v>0</v>
      </c>
      <c r="M180">
        <v>0</v>
      </c>
      <c r="N180" s="12">
        <v>9.6</v>
      </c>
      <c r="O180">
        <f>_xlfn.XLOOKUP($A180,'P2'!$A$2:$A$342,'P2'!$S$2:$S$342,"X")</f>
        <v>1</v>
      </c>
      <c r="P180">
        <f>_xlfn.XLOOKUP($A180,'P2'!$A$2:$A$342,'P2'!$T$2:$T$342,"X")</f>
        <v>0</v>
      </c>
      <c r="Q180">
        <f>_xlfn.XLOOKUP($A180,'P2'!$A$2:$A$342,'P2'!$U$2:$U$342,"X")</f>
        <v>0</v>
      </c>
      <c r="R180">
        <f>_xlfn.XLOOKUP($A180,'P2'!$A$2:$A$342,'P2'!$V$2:$V$342,"X")</f>
        <v>0</v>
      </c>
      <c r="S180">
        <f>_xlfn.XLOOKUP($A180,'P2'!$A$2:$A$342,'P2'!$W$2:$W$342,"X")</f>
        <v>0</v>
      </c>
      <c r="T180">
        <f>_xlfn.XLOOKUP($A180,'P2'!$A$2:$A$342,'P2'!$X$2:$X$342,"X")</f>
        <v>1</v>
      </c>
      <c r="U180">
        <f>_xlfn.XLOOKUP($A180,'P2'!$A$2:$A$342,'P2'!$Y$2:$Y$342,"X")</f>
        <v>0</v>
      </c>
      <c r="V180">
        <f>_xlfn.XLOOKUP($A180,'P2'!$A$2:$A$342,'P2'!$Z$2:$Z$342,"X")</f>
        <v>0</v>
      </c>
      <c r="W180">
        <f>_xlfn.XLOOKUP($A180,'P2'!$A$2:$A$342,'P2'!$AA$2:$AA$342,"X")</f>
        <v>0</v>
      </c>
      <c r="X180">
        <f>_xlfn.XLOOKUP($A180,'P2'!$A$2:$A$342,'P2'!$AB$2:$AB$342,"X")</f>
        <v>0</v>
      </c>
      <c r="Y180" s="12">
        <f>_xlfn.XLOOKUP($A180,'P2'!$A$2:$A$342,'P2'!$R$2:$R$342,"X")</f>
        <v>7.2</v>
      </c>
    </row>
    <row r="181" spans="1:25" ht="18.75">
      <c r="A181" s="5">
        <v>5384866</v>
      </c>
      <c r="B181" s="13">
        <v>2</v>
      </c>
      <c r="C181" s="8">
        <v>12</v>
      </c>
      <c r="D181">
        <v>1</v>
      </c>
      <c r="E181">
        <v>0</v>
      </c>
      <c r="F181">
        <v>0</v>
      </c>
      <c r="G181">
        <v>1</v>
      </c>
      <c r="H181">
        <v>1</v>
      </c>
      <c r="I181">
        <v>1</v>
      </c>
      <c r="J181">
        <v>0</v>
      </c>
      <c r="K181">
        <v>1</v>
      </c>
      <c r="L181">
        <v>0</v>
      </c>
      <c r="M181">
        <v>0</v>
      </c>
      <c r="N181" s="12">
        <v>12</v>
      </c>
      <c r="O181">
        <f>_xlfn.XLOOKUP($A181,'P2'!$A$2:$A$342,'P2'!$S$2:$S$342,"X")</f>
        <v>1</v>
      </c>
      <c r="P181">
        <f>_xlfn.XLOOKUP($A181,'P2'!$A$2:$A$342,'P2'!$T$2:$T$342,"X")</f>
        <v>0</v>
      </c>
      <c r="Q181">
        <f>_xlfn.XLOOKUP($A181,'P2'!$A$2:$A$342,'P2'!$U$2:$U$342,"X")</f>
        <v>0</v>
      </c>
      <c r="R181">
        <f>_xlfn.XLOOKUP($A181,'P2'!$A$2:$A$342,'P2'!$V$2:$V$342,"X")</f>
        <v>0</v>
      </c>
      <c r="S181">
        <f>_xlfn.XLOOKUP($A181,'P2'!$A$2:$A$342,'P2'!$W$2:$W$342,"X")</f>
        <v>0</v>
      </c>
      <c r="T181">
        <f>_xlfn.XLOOKUP($A181,'P2'!$A$2:$A$342,'P2'!$X$2:$X$342,"X")</f>
        <v>0</v>
      </c>
      <c r="U181">
        <f>_xlfn.XLOOKUP($A181,'P2'!$A$2:$A$342,'P2'!$Y$2:$Y$342,"X")</f>
        <v>0</v>
      </c>
      <c r="V181">
        <f>_xlfn.XLOOKUP($A181,'P2'!$A$2:$A$342,'P2'!$Z$2:$Z$342,"X")</f>
        <v>1</v>
      </c>
      <c r="W181">
        <f>_xlfn.XLOOKUP($A181,'P2'!$A$2:$A$342,'P2'!$AA$2:$AA$342,"X")</f>
        <v>1</v>
      </c>
      <c r="X181">
        <f>_xlfn.XLOOKUP($A181,'P2'!$A$2:$A$342,'P2'!$AB$2:$AB$342,"X")</f>
        <v>1</v>
      </c>
      <c r="Y181" s="12">
        <f>_xlfn.XLOOKUP($A181,'P2'!$A$2:$A$342,'P2'!$R$2:$R$342,"X")</f>
        <v>14.4</v>
      </c>
    </row>
    <row r="182" spans="1:25" ht="18.75">
      <c r="A182" s="5">
        <v>5379768</v>
      </c>
      <c r="B182" s="13">
        <v>2</v>
      </c>
      <c r="C182" s="8">
        <v>6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 s="12">
        <v>2.4</v>
      </c>
      <c r="O182">
        <f>_xlfn.XLOOKUP($A182,'P2'!$A$2:$A$342,'P2'!$S$2:$S$342,"X")</f>
        <v>0</v>
      </c>
      <c r="P182">
        <f>_xlfn.XLOOKUP($A182,'P2'!$A$2:$A$342,'P2'!$T$2:$T$342,"X")</f>
        <v>0</v>
      </c>
      <c r="Q182">
        <f>_xlfn.XLOOKUP($A182,'P2'!$A$2:$A$342,'P2'!$U$2:$U$342,"X")</f>
        <v>0</v>
      </c>
      <c r="R182">
        <f>_xlfn.XLOOKUP($A182,'P2'!$A$2:$A$342,'P2'!$V$2:$V$342,"X")</f>
        <v>0</v>
      </c>
      <c r="S182">
        <f>_xlfn.XLOOKUP($A182,'P2'!$A$2:$A$342,'P2'!$W$2:$W$342,"X")</f>
        <v>0</v>
      </c>
      <c r="T182">
        <f>_xlfn.XLOOKUP($A182,'P2'!$A$2:$A$342,'P2'!$X$2:$X$342,"X")</f>
        <v>0</v>
      </c>
      <c r="U182">
        <f>_xlfn.XLOOKUP($A182,'P2'!$A$2:$A$342,'P2'!$Y$2:$Y$342,"X")</f>
        <v>0</v>
      </c>
      <c r="V182">
        <f>_xlfn.XLOOKUP($A182,'P2'!$A$2:$A$342,'P2'!$Z$2:$Z$342,"X")</f>
        <v>0</v>
      </c>
      <c r="W182">
        <f>_xlfn.XLOOKUP($A182,'P2'!$A$2:$A$342,'P2'!$AA$2:$AA$342,"X")</f>
        <v>0</v>
      </c>
      <c r="X182">
        <f>_xlfn.XLOOKUP($A182,'P2'!$A$2:$A$342,'P2'!$AB$2:$AB$342,"X")</f>
        <v>0</v>
      </c>
      <c r="Y182" s="12">
        <f>_xlfn.XLOOKUP($A182,'P2'!$A$2:$A$342,'P2'!$R$2:$R$342,"X")</f>
        <v>0</v>
      </c>
    </row>
    <row r="183" spans="1:25" ht="18.75">
      <c r="A183" s="5">
        <v>5348963</v>
      </c>
      <c r="B183" s="13">
        <v>2</v>
      </c>
      <c r="C183" s="8">
        <v>10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1</v>
      </c>
      <c r="J183">
        <v>1</v>
      </c>
      <c r="K183">
        <v>1</v>
      </c>
      <c r="L183">
        <v>1</v>
      </c>
      <c r="M183">
        <v>1</v>
      </c>
      <c r="N183" s="12">
        <v>16.8</v>
      </c>
      <c r="O183">
        <f>_xlfn.XLOOKUP($A183,'P2'!$A$2:$A$342,'P2'!$S$2:$S$342,"X")</f>
        <v>1</v>
      </c>
      <c r="P183">
        <f>_xlfn.XLOOKUP($A183,'P2'!$A$2:$A$342,'P2'!$T$2:$T$342,"X")</f>
        <v>1</v>
      </c>
      <c r="Q183">
        <f>_xlfn.XLOOKUP($A183,'P2'!$A$2:$A$342,'P2'!$U$2:$U$342,"X")</f>
        <v>1</v>
      </c>
      <c r="R183">
        <f>_xlfn.XLOOKUP($A183,'P2'!$A$2:$A$342,'P2'!$V$2:$V$342,"X")</f>
        <v>1</v>
      </c>
      <c r="S183">
        <f>_xlfn.XLOOKUP($A183,'P2'!$A$2:$A$342,'P2'!$W$2:$W$342,"X")</f>
        <v>1</v>
      </c>
      <c r="T183">
        <f>_xlfn.XLOOKUP($A183,'P2'!$A$2:$A$342,'P2'!$X$2:$X$342,"X")</f>
        <v>1</v>
      </c>
      <c r="U183">
        <f>_xlfn.XLOOKUP($A183,'P2'!$A$2:$A$342,'P2'!$Y$2:$Y$342,"X")</f>
        <v>0</v>
      </c>
      <c r="V183">
        <f>_xlfn.XLOOKUP($A183,'P2'!$A$2:$A$342,'P2'!$Z$2:$Z$342,"X")</f>
        <v>1</v>
      </c>
      <c r="W183">
        <f>_xlfn.XLOOKUP($A183,'P2'!$A$2:$A$342,'P2'!$AA$2:$AA$342,"X")</f>
        <v>1</v>
      </c>
      <c r="X183">
        <f>_xlfn.XLOOKUP($A183,'P2'!$A$2:$A$342,'P2'!$AB$2:$AB$342,"X")</f>
        <v>1</v>
      </c>
      <c r="Y183" s="12">
        <f>_xlfn.XLOOKUP($A183,'P2'!$A$2:$A$342,'P2'!$R$2:$R$342,"X")</f>
        <v>32.4</v>
      </c>
    </row>
    <row r="184" spans="1:25" ht="18.75">
      <c r="A184" s="5">
        <v>5373375</v>
      </c>
      <c r="B184" s="13">
        <v>2</v>
      </c>
      <c r="C184" s="8">
        <v>8</v>
      </c>
      <c r="D184">
        <v>1</v>
      </c>
      <c r="E184">
        <v>0</v>
      </c>
      <c r="F184">
        <v>0</v>
      </c>
      <c r="G184">
        <v>1</v>
      </c>
      <c r="H184">
        <v>1</v>
      </c>
      <c r="I184">
        <v>0</v>
      </c>
      <c r="J184">
        <v>1</v>
      </c>
      <c r="K184">
        <v>0</v>
      </c>
      <c r="L184">
        <v>0</v>
      </c>
      <c r="M184">
        <v>0</v>
      </c>
      <c r="N184" s="12">
        <v>9.6</v>
      </c>
      <c r="O184">
        <f>_xlfn.XLOOKUP($A184,'P2'!$A$2:$A$342,'P2'!$S$2:$S$342,"X")</f>
        <v>0</v>
      </c>
      <c r="P184">
        <f>_xlfn.XLOOKUP($A184,'P2'!$A$2:$A$342,'P2'!$T$2:$T$342,"X")</f>
        <v>0</v>
      </c>
      <c r="Q184">
        <f>_xlfn.XLOOKUP($A184,'P2'!$A$2:$A$342,'P2'!$U$2:$U$342,"X")</f>
        <v>0</v>
      </c>
      <c r="R184">
        <f>_xlfn.XLOOKUP($A184,'P2'!$A$2:$A$342,'P2'!$V$2:$V$342,"X")</f>
        <v>1</v>
      </c>
      <c r="S184">
        <f>_xlfn.XLOOKUP($A184,'P2'!$A$2:$A$342,'P2'!$W$2:$W$342,"X")</f>
        <v>0</v>
      </c>
      <c r="T184">
        <f>_xlfn.XLOOKUP($A184,'P2'!$A$2:$A$342,'P2'!$X$2:$X$342,"X")</f>
        <v>0</v>
      </c>
      <c r="U184">
        <f>_xlfn.XLOOKUP($A184,'P2'!$A$2:$A$342,'P2'!$Y$2:$Y$342,"X")</f>
        <v>0</v>
      </c>
      <c r="V184">
        <f>_xlfn.XLOOKUP($A184,'P2'!$A$2:$A$342,'P2'!$Z$2:$Z$342,"X")</f>
        <v>0</v>
      </c>
      <c r="W184">
        <f>_xlfn.XLOOKUP($A184,'P2'!$A$2:$A$342,'P2'!$AA$2:$AA$342,"X")</f>
        <v>0</v>
      </c>
      <c r="X184">
        <f>_xlfn.XLOOKUP($A184,'P2'!$A$2:$A$342,'P2'!$AB$2:$AB$342,"X")</f>
        <v>0</v>
      </c>
      <c r="Y184" s="12">
        <f>_xlfn.XLOOKUP($A184,'P2'!$A$2:$A$342,'P2'!$R$2:$R$342,"X")</f>
        <v>3.6</v>
      </c>
    </row>
    <row r="185" spans="1:25" ht="18.75">
      <c r="A185" s="5">
        <v>5430387</v>
      </c>
      <c r="B185" s="13">
        <v>2</v>
      </c>
      <c r="C185" s="8">
        <v>2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0</v>
      </c>
      <c r="M185">
        <v>0</v>
      </c>
      <c r="N185" s="12">
        <v>12</v>
      </c>
      <c r="O185">
        <f>_xlfn.XLOOKUP($A185,'P2'!$A$2:$A$342,'P2'!$S$2:$S$342,"X")</f>
        <v>1</v>
      </c>
      <c r="P185">
        <f>_xlfn.XLOOKUP($A185,'P2'!$A$2:$A$342,'P2'!$T$2:$T$342,"X")</f>
        <v>0</v>
      </c>
      <c r="Q185">
        <f>_xlfn.XLOOKUP($A185,'P2'!$A$2:$A$342,'P2'!$U$2:$U$342,"X")</f>
        <v>0</v>
      </c>
      <c r="R185">
        <f>_xlfn.XLOOKUP($A185,'P2'!$A$2:$A$342,'P2'!$V$2:$V$342,"X")</f>
        <v>0</v>
      </c>
      <c r="S185">
        <f>_xlfn.XLOOKUP($A185,'P2'!$A$2:$A$342,'P2'!$W$2:$W$342,"X")</f>
        <v>0</v>
      </c>
      <c r="T185">
        <f>_xlfn.XLOOKUP($A185,'P2'!$A$2:$A$342,'P2'!$X$2:$X$342,"X")</f>
        <v>1</v>
      </c>
      <c r="U185">
        <f>_xlfn.XLOOKUP($A185,'P2'!$A$2:$A$342,'P2'!$Y$2:$Y$342,"X")</f>
        <v>1</v>
      </c>
      <c r="V185">
        <f>_xlfn.XLOOKUP($A185,'P2'!$A$2:$A$342,'P2'!$Z$2:$Z$342,"X")</f>
        <v>1</v>
      </c>
      <c r="W185">
        <f>_xlfn.XLOOKUP($A185,'P2'!$A$2:$A$342,'P2'!$AA$2:$AA$342,"X")</f>
        <v>1</v>
      </c>
      <c r="X185">
        <f>_xlfn.XLOOKUP($A185,'P2'!$A$2:$A$342,'P2'!$AB$2:$AB$342,"X")</f>
        <v>1</v>
      </c>
      <c r="Y185" s="12">
        <f>_xlfn.XLOOKUP($A185,'P2'!$A$2:$A$342,'P2'!$R$2:$R$342,"X")</f>
        <v>21.6</v>
      </c>
    </row>
    <row r="186" spans="1:25" ht="18.75">
      <c r="A186" s="5">
        <v>5499540</v>
      </c>
      <c r="B186" s="13">
        <v>2</v>
      </c>
      <c r="C186" s="8">
        <v>1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 s="12">
        <v>7.1999999999999993</v>
      </c>
      <c r="O186">
        <f>_xlfn.XLOOKUP($A186,'P2'!$A$2:$A$342,'P2'!$S$2:$S$342,"X")</f>
        <v>1</v>
      </c>
      <c r="P186">
        <f>_xlfn.XLOOKUP($A186,'P2'!$A$2:$A$342,'P2'!$T$2:$T$342,"X")</f>
        <v>0</v>
      </c>
      <c r="Q186">
        <f>_xlfn.XLOOKUP($A186,'P2'!$A$2:$A$342,'P2'!$U$2:$U$342,"X")</f>
        <v>0</v>
      </c>
      <c r="R186">
        <f>_xlfn.XLOOKUP($A186,'P2'!$A$2:$A$342,'P2'!$V$2:$V$342,"X")</f>
        <v>0</v>
      </c>
      <c r="S186">
        <f>_xlfn.XLOOKUP($A186,'P2'!$A$2:$A$342,'P2'!$W$2:$W$342,"X")</f>
        <v>0</v>
      </c>
      <c r="T186">
        <f>_xlfn.XLOOKUP($A186,'P2'!$A$2:$A$342,'P2'!$X$2:$X$342,"X")</f>
        <v>1</v>
      </c>
      <c r="U186">
        <f>_xlfn.XLOOKUP($A186,'P2'!$A$2:$A$342,'P2'!$Y$2:$Y$342,"X")</f>
        <v>0</v>
      </c>
      <c r="V186">
        <f>_xlfn.XLOOKUP($A186,'P2'!$A$2:$A$342,'P2'!$Z$2:$Z$342,"X")</f>
        <v>1</v>
      </c>
      <c r="W186">
        <f>_xlfn.XLOOKUP($A186,'P2'!$A$2:$A$342,'P2'!$AA$2:$AA$342,"X")</f>
        <v>1</v>
      </c>
      <c r="X186">
        <f>_xlfn.XLOOKUP($A186,'P2'!$A$2:$A$342,'P2'!$AB$2:$AB$342,"X")</f>
        <v>0</v>
      </c>
      <c r="Y186" s="12">
        <f>_xlfn.XLOOKUP($A186,'P2'!$A$2:$A$342,'P2'!$R$2:$R$342,"X")</f>
        <v>14.4</v>
      </c>
    </row>
    <row r="187" spans="1:25" ht="18.75">
      <c r="A187" s="5">
        <v>5405907</v>
      </c>
      <c r="B187" s="13">
        <v>2</v>
      </c>
      <c r="C187" s="8">
        <v>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s="12" t="s">
        <v>8</v>
      </c>
      <c r="O187">
        <f>_xlfn.XLOOKUP($A187,'P2'!$A$2:$A$342,'P2'!$S$2:$S$342,"X")</f>
        <v>0</v>
      </c>
      <c r="P187">
        <f>_xlfn.XLOOKUP($A187,'P2'!$A$2:$A$342,'P2'!$T$2:$T$342,"X")</f>
        <v>0</v>
      </c>
      <c r="Q187">
        <f>_xlfn.XLOOKUP($A187,'P2'!$A$2:$A$342,'P2'!$U$2:$U$342,"X")</f>
        <v>0</v>
      </c>
      <c r="R187">
        <f>_xlfn.XLOOKUP($A187,'P2'!$A$2:$A$342,'P2'!$V$2:$V$342,"X")</f>
        <v>0</v>
      </c>
      <c r="S187">
        <f>_xlfn.XLOOKUP($A187,'P2'!$A$2:$A$342,'P2'!$W$2:$W$342,"X")</f>
        <v>0</v>
      </c>
      <c r="T187">
        <f>_xlfn.XLOOKUP($A187,'P2'!$A$2:$A$342,'P2'!$X$2:$X$342,"X")</f>
        <v>0</v>
      </c>
      <c r="U187">
        <f>_xlfn.XLOOKUP($A187,'P2'!$A$2:$A$342,'P2'!$Y$2:$Y$342,"X")</f>
        <v>0</v>
      </c>
      <c r="V187">
        <f>_xlfn.XLOOKUP($A187,'P2'!$A$2:$A$342,'P2'!$Z$2:$Z$342,"X")</f>
        <v>0</v>
      </c>
      <c r="W187">
        <f>_xlfn.XLOOKUP($A187,'P2'!$A$2:$A$342,'P2'!$AA$2:$AA$342,"X")</f>
        <v>0</v>
      </c>
      <c r="X187">
        <f>_xlfn.XLOOKUP($A187,'P2'!$A$2:$A$342,'P2'!$AB$2:$AB$342,"X")</f>
        <v>0</v>
      </c>
      <c r="Y187" s="12">
        <f>_xlfn.XLOOKUP($A187,'P2'!$A$2:$A$342,'P2'!$R$2:$R$342,"X")</f>
        <v>0</v>
      </c>
    </row>
    <row r="188" spans="1:25" ht="18.75">
      <c r="A188" s="5">
        <v>5248198</v>
      </c>
      <c r="B188" s="13">
        <v>2</v>
      </c>
      <c r="C188" s="8">
        <v>16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 s="12">
        <v>2.4</v>
      </c>
      <c r="O188">
        <f>_xlfn.XLOOKUP($A188,'P2'!$A$2:$A$342,'P2'!$S$2:$S$342,"X")</f>
        <v>0</v>
      </c>
      <c r="P188">
        <f>_xlfn.XLOOKUP($A188,'P2'!$A$2:$A$342,'P2'!$T$2:$T$342,"X")</f>
        <v>0</v>
      </c>
      <c r="Q188">
        <f>_xlfn.XLOOKUP($A188,'P2'!$A$2:$A$342,'P2'!$U$2:$U$342,"X")</f>
        <v>0</v>
      </c>
      <c r="R188">
        <f>_xlfn.XLOOKUP($A188,'P2'!$A$2:$A$342,'P2'!$V$2:$V$342,"X")</f>
        <v>0</v>
      </c>
      <c r="S188">
        <f>_xlfn.XLOOKUP($A188,'P2'!$A$2:$A$342,'P2'!$W$2:$W$342,"X")</f>
        <v>0</v>
      </c>
      <c r="T188">
        <f>_xlfn.XLOOKUP($A188,'P2'!$A$2:$A$342,'P2'!$X$2:$X$342,"X")</f>
        <v>0</v>
      </c>
      <c r="U188">
        <f>_xlfn.XLOOKUP($A188,'P2'!$A$2:$A$342,'P2'!$Y$2:$Y$342,"X")</f>
        <v>0</v>
      </c>
      <c r="V188">
        <f>_xlfn.XLOOKUP($A188,'P2'!$A$2:$A$342,'P2'!$Z$2:$Z$342,"X")</f>
        <v>0</v>
      </c>
      <c r="W188">
        <f>_xlfn.XLOOKUP($A188,'P2'!$A$2:$A$342,'P2'!$AA$2:$AA$342,"X")</f>
        <v>0</v>
      </c>
      <c r="X188">
        <f>_xlfn.XLOOKUP($A188,'P2'!$A$2:$A$342,'P2'!$AB$2:$AB$342,"X")</f>
        <v>0</v>
      </c>
      <c r="Y188" s="12">
        <f>_xlfn.XLOOKUP($A188,'P2'!$A$2:$A$342,'P2'!$R$2:$R$342,"X")</f>
        <v>0</v>
      </c>
    </row>
    <row r="189" spans="1:25" ht="18.75">
      <c r="A189" s="5">
        <v>5240190</v>
      </c>
      <c r="B189" s="13">
        <v>2</v>
      </c>
      <c r="C189" s="8">
        <v>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 s="12" t="s">
        <v>8</v>
      </c>
      <c r="O189">
        <f>_xlfn.XLOOKUP($A189,'P2'!$A$2:$A$342,'P2'!$S$2:$S$342,"X")</f>
        <v>0</v>
      </c>
      <c r="P189">
        <f>_xlfn.XLOOKUP($A189,'P2'!$A$2:$A$342,'P2'!$T$2:$T$342,"X")</f>
        <v>0</v>
      </c>
      <c r="Q189">
        <f>_xlfn.XLOOKUP($A189,'P2'!$A$2:$A$342,'P2'!$U$2:$U$342,"X")</f>
        <v>0</v>
      </c>
      <c r="R189">
        <f>_xlfn.XLOOKUP($A189,'P2'!$A$2:$A$342,'P2'!$V$2:$V$342,"X")</f>
        <v>0</v>
      </c>
      <c r="S189">
        <f>_xlfn.XLOOKUP($A189,'P2'!$A$2:$A$342,'P2'!$W$2:$W$342,"X")</f>
        <v>0</v>
      </c>
      <c r="T189">
        <f>_xlfn.XLOOKUP($A189,'P2'!$A$2:$A$342,'P2'!$X$2:$X$342,"X")</f>
        <v>0</v>
      </c>
      <c r="U189">
        <f>_xlfn.XLOOKUP($A189,'P2'!$A$2:$A$342,'P2'!$Y$2:$Y$342,"X")</f>
        <v>0</v>
      </c>
      <c r="V189">
        <f>_xlfn.XLOOKUP($A189,'P2'!$A$2:$A$342,'P2'!$Z$2:$Z$342,"X")</f>
        <v>0</v>
      </c>
      <c r="W189">
        <f>_xlfn.XLOOKUP($A189,'P2'!$A$2:$A$342,'P2'!$AA$2:$AA$342,"X")</f>
        <v>0</v>
      </c>
      <c r="X189">
        <f>_xlfn.XLOOKUP($A189,'P2'!$A$2:$A$342,'P2'!$AB$2:$AB$342,"X")</f>
        <v>0</v>
      </c>
      <c r="Y189" s="12">
        <f>_xlfn.XLOOKUP($A189,'P2'!$A$2:$A$342,'P2'!$R$2:$R$342,"X")</f>
        <v>0</v>
      </c>
    </row>
    <row r="190" spans="1:25" ht="18.75">
      <c r="A190" s="5">
        <v>6355864</v>
      </c>
      <c r="B190" s="13">
        <v>2</v>
      </c>
      <c r="C190" s="8">
        <v>4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 s="12">
        <v>7.1999999999999993</v>
      </c>
      <c r="O190">
        <f>_xlfn.XLOOKUP($A190,'P2'!$A$2:$A$342,'P2'!$S$2:$S$342,"X")</f>
        <v>1</v>
      </c>
      <c r="P190">
        <f>_xlfn.XLOOKUP($A190,'P2'!$A$2:$A$342,'P2'!$T$2:$T$342,"X")</f>
        <v>0</v>
      </c>
      <c r="Q190">
        <f>_xlfn.XLOOKUP($A190,'P2'!$A$2:$A$342,'P2'!$U$2:$U$342,"X")</f>
        <v>0</v>
      </c>
      <c r="R190">
        <f>_xlfn.XLOOKUP($A190,'P2'!$A$2:$A$342,'P2'!$V$2:$V$342,"X")</f>
        <v>1</v>
      </c>
      <c r="S190">
        <f>_xlfn.XLOOKUP($A190,'P2'!$A$2:$A$342,'P2'!$W$2:$W$342,"X")</f>
        <v>0</v>
      </c>
      <c r="T190">
        <f>_xlfn.XLOOKUP($A190,'P2'!$A$2:$A$342,'P2'!$X$2:$X$342,"X")</f>
        <v>1</v>
      </c>
      <c r="U190">
        <f>_xlfn.XLOOKUP($A190,'P2'!$A$2:$A$342,'P2'!$Y$2:$Y$342,"X")</f>
        <v>1</v>
      </c>
      <c r="V190">
        <f>_xlfn.XLOOKUP($A190,'P2'!$A$2:$A$342,'P2'!$Z$2:$Z$342,"X")</f>
        <v>0</v>
      </c>
      <c r="W190">
        <f>_xlfn.XLOOKUP($A190,'P2'!$A$2:$A$342,'P2'!$AA$2:$AA$342,"X")</f>
        <v>0</v>
      </c>
      <c r="X190">
        <f>_xlfn.XLOOKUP($A190,'P2'!$A$2:$A$342,'P2'!$AB$2:$AB$342,"X")</f>
        <v>0</v>
      </c>
      <c r="Y190" s="12">
        <f>_xlfn.XLOOKUP($A190,'P2'!$A$2:$A$342,'P2'!$R$2:$R$342,"X")</f>
        <v>14.4</v>
      </c>
    </row>
    <row r="191" spans="1:25" ht="18.75">
      <c r="A191" s="5">
        <v>5329824</v>
      </c>
      <c r="B191" s="13">
        <v>2</v>
      </c>
      <c r="C191" s="8">
        <v>6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0</v>
      </c>
      <c r="N191" s="12">
        <v>19.2</v>
      </c>
      <c r="O191">
        <f>_xlfn.XLOOKUP($A191,'P2'!$A$2:$A$342,'P2'!$S$2:$S$342,"X")</f>
        <v>1</v>
      </c>
      <c r="P191">
        <f>_xlfn.XLOOKUP($A191,'P2'!$A$2:$A$342,'P2'!$T$2:$T$342,"X")</f>
        <v>1</v>
      </c>
      <c r="Q191">
        <f>_xlfn.XLOOKUP($A191,'P2'!$A$2:$A$342,'P2'!$U$2:$U$342,"X")</f>
        <v>0</v>
      </c>
      <c r="R191">
        <f>_xlfn.XLOOKUP($A191,'P2'!$A$2:$A$342,'P2'!$V$2:$V$342,"X")</f>
        <v>1</v>
      </c>
      <c r="S191">
        <f>_xlfn.XLOOKUP($A191,'P2'!$A$2:$A$342,'P2'!$W$2:$W$342,"X")</f>
        <v>0</v>
      </c>
      <c r="T191">
        <f>_xlfn.XLOOKUP($A191,'P2'!$A$2:$A$342,'P2'!$X$2:$X$342,"X")</f>
        <v>1</v>
      </c>
      <c r="U191">
        <f>_xlfn.XLOOKUP($A191,'P2'!$A$2:$A$342,'P2'!$Y$2:$Y$342,"X")</f>
        <v>0</v>
      </c>
      <c r="V191">
        <f>_xlfn.XLOOKUP($A191,'P2'!$A$2:$A$342,'P2'!$Z$2:$Z$342,"X")</f>
        <v>0</v>
      </c>
      <c r="W191">
        <f>_xlfn.XLOOKUP($A191,'P2'!$A$2:$A$342,'P2'!$AA$2:$AA$342,"X")</f>
        <v>0</v>
      </c>
      <c r="X191">
        <f>_xlfn.XLOOKUP($A191,'P2'!$A$2:$A$342,'P2'!$AB$2:$AB$342,"X")</f>
        <v>0</v>
      </c>
      <c r="Y191" s="12">
        <f>_xlfn.XLOOKUP($A191,'P2'!$A$2:$A$342,'P2'!$R$2:$R$342,"X")</f>
        <v>14.4</v>
      </c>
    </row>
    <row r="192" spans="1:25" ht="18.75">
      <c r="A192" s="5">
        <v>5846918</v>
      </c>
      <c r="B192" s="13">
        <v>2</v>
      </c>
      <c r="C192" s="8">
        <v>7</v>
      </c>
      <c r="D192">
        <v>1</v>
      </c>
      <c r="E192">
        <v>0</v>
      </c>
      <c r="F192">
        <v>0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0</v>
      </c>
      <c r="M192">
        <v>0</v>
      </c>
      <c r="N192" s="12">
        <v>14.399999999999999</v>
      </c>
      <c r="O192">
        <f>_xlfn.XLOOKUP($A192,'P2'!$A$2:$A$342,'P2'!$S$2:$S$342,"X")</f>
        <v>1</v>
      </c>
      <c r="P192">
        <f>_xlfn.XLOOKUP($A192,'P2'!$A$2:$A$342,'P2'!$T$2:$T$342,"X")</f>
        <v>0</v>
      </c>
      <c r="Q192">
        <f>_xlfn.XLOOKUP($A192,'P2'!$A$2:$A$342,'P2'!$U$2:$U$342,"X")</f>
        <v>0</v>
      </c>
      <c r="R192">
        <f>_xlfn.XLOOKUP($A192,'P2'!$A$2:$A$342,'P2'!$V$2:$V$342,"X")</f>
        <v>0</v>
      </c>
      <c r="S192">
        <f>_xlfn.XLOOKUP($A192,'P2'!$A$2:$A$342,'P2'!$W$2:$W$342,"X")</f>
        <v>0</v>
      </c>
      <c r="T192">
        <f>_xlfn.XLOOKUP($A192,'P2'!$A$2:$A$342,'P2'!$X$2:$X$342,"X")</f>
        <v>0</v>
      </c>
      <c r="U192">
        <f>_xlfn.XLOOKUP($A192,'P2'!$A$2:$A$342,'P2'!$Y$2:$Y$342,"X")</f>
        <v>0</v>
      </c>
      <c r="V192">
        <f>_xlfn.XLOOKUP($A192,'P2'!$A$2:$A$342,'P2'!$Z$2:$Z$342,"X")</f>
        <v>1</v>
      </c>
      <c r="W192">
        <f>_xlfn.XLOOKUP($A192,'P2'!$A$2:$A$342,'P2'!$AA$2:$AA$342,"X")</f>
        <v>1</v>
      </c>
      <c r="X192">
        <f>_xlfn.XLOOKUP($A192,'P2'!$A$2:$A$342,'P2'!$AB$2:$AB$342,"X")</f>
        <v>1</v>
      </c>
      <c r="Y192" s="12">
        <f>_xlfn.XLOOKUP($A192,'P2'!$A$2:$A$342,'P2'!$R$2:$R$342,"X")</f>
        <v>14.4</v>
      </c>
    </row>
    <row r="193" spans="1:25" ht="18.75">
      <c r="A193" s="5">
        <v>5402053</v>
      </c>
      <c r="B193" s="13">
        <v>2</v>
      </c>
      <c r="C193" s="8">
        <v>10</v>
      </c>
      <c r="D193">
        <v>0</v>
      </c>
      <c r="E193">
        <v>0</v>
      </c>
      <c r="F193">
        <v>0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0</v>
      </c>
      <c r="M193">
        <v>0</v>
      </c>
      <c r="N193" s="12">
        <v>12</v>
      </c>
      <c r="O193">
        <f>_xlfn.XLOOKUP($A193,'P2'!$A$2:$A$342,'P2'!$S$2:$S$342,"X")</f>
        <v>1</v>
      </c>
      <c r="P193">
        <f>_xlfn.XLOOKUP($A193,'P2'!$A$2:$A$342,'P2'!$T$2:$T$342,"X")</f>
        <v>0</v>
      </c>
      <c r="Q193">
        <f>_xlfn.XLOOKUP($A193,'P2'!$A$2:$A$342,'P2'!$U$2:$U$342,"X")</f>
        <v>1</v>
      </c>
      <c r="R193">
        <f>_xlfn.XLOOKUP($A193,'P2'!$A$2:$A$342,'P2'!$V$2:$V$342,"X")</f>
        <v>1</v>
      </c>
      <c r="S193">
        <f>_xlfn.XLOOKUP($A193,'P2'!$A$2:$A$342,'P2'!$W$2:$W$342,"X")</f>
        <v>0</v>
      </c>
      <c r="T193">
        <f>_xlfn.XLOOKUP($A193,'P2'!$A$2:$A$342,'P2'!$X$2:$X$342,"X")</f>
        <v>1</v>
      </c>
      <c r="U193">
        <f>_xlfn.XLOOKUP($A193,'P2'!$A$2:$A$342,'P2'!$Y$2:$Y$342,"X")</f>
        <v>1</v>
      </c>
      <c r="V193">
        <f>_xlfn.XLOOKUP($A193,'P2'!$A$2:$A$342,'P2'!$Z$2:$Z$342,"X")</f>
        <v>1</v>
      </c>
      <c r="W193">
        <f>_xlfn.XLOOKUP($A193,'P2'!$A$2:$A$342,'P2'!$AA$2:$AA$342,"X")</f>
        <v>1</v>
      </c>
      <c r="X193">
        <f>_xlfn.XLOOKUP($A193,'P2'!$A$2:$A$342,'P2'!$AB$2:$AB$342,"X")</f>
        <v>1</v>
      </c>
      <c r="Y193" s="12">
        <f>_xlfn.XLOOKUP($A193,'P2'!$A$2:$A$342,'P2'!$R$2:$R$342,"X")</f>
        <v>28.8</v>
      </c>
    </row>
    <row r="194" spans="1:25" ht="18.75">
      <c r="A194" s="5">
        <v>5401238</v>
      </c>
      <c r="B194" s="13">
        <v>2</v>
      </c>
      <c r="C194" s="8">
        <v>3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0</v>
      </c>
      <c r="L194">
        <v>1</v>
      </c>
      <c r="M194">
        <v>1</v>
      </c>
      <c r="N194" s="12">
        <v>21.599999999999998</v>
      </c>
      <c r="O194">
        <f>_xlfn.XLOOKUP($A194,'P2'!$A$2:$A$342,'P2'!$S$2:$S$342,"X")</f>
        <v>1</v>
      </c>
      <c r="P194">
        <f>_xlfn.XLOOKUP($A194,'P2'!$A$2:$A$342,'P2'!$T$2:$T$342,"X")</f>
        <v>1</v>
      </c>
      <c r="Q194">
        <f>_xlfn.XLOOKUP($A194,'P2'!$A$2:$A$342,'P2'!$U$2:$U$342,"X")</f>
        <v>1</v>
      </c>
      <c r="R194">
        <f>_xlfn.XLOOKUP($A194,'P2'!$A$2:$A$342,'P2'!$V$2:$V$342,"X")</f>
        <v>1</v>
      </c>
      <c r="S194">
        <f>_xlfn.XLOOKUP($A194,'P2'!$A$2:$A$342,'P2'!$W$2:$W$342,"X")</f>
        <v>0</v>
      </c>
      <c r="T194">
        <f>_xlfn.XLOOKUP($A194,'P2'!$A$2:$A$342,'P2'!$X$2:$X$342,"X")</f>
        <v>1</v>
      </c>
      <c r="U194">
        <f>_xlfn.XLOOKUP($A194,'P2'!$A$2:$A$342,'P2'!$Y$2:$Y$342,"X")</f>
        <v>1</v>
      </c>
      <c r="V194">
        <f>_xlfn.XLOOKUP($A194,'P2'!$A$2:$A$342,'P2'!$Z$2:$Z$342,"X")</f>
        <v>1</v>
      </c>
      <c r="W194">
        <f>_xlfn.XLOOKUP($A194,'P2'!$A$2:$A$342,'P2'!$AA$2:$AA$342,"X")</f>
        <v>1</v>
      </c>
      <c r="X194">
        <f>_xlfn.XLOOKUP($A194,'P2'!$A$2:$A$342,'P2'!$AB$2:$AB$342,"X")</f>
        <v>1</v>
      </c>
      <c r="Y194" s="12">
        <f>_xlfn.XLOOKUP($A194,'P2'!$A$2:$A$342,'P2'!$R$2:$R$342,"X")</f>
        <v>32.4</v>
      </c>
    </row>
    <row r="195" spans="1:25" ht="18.75">
      <c r="A195" s="5">
        <v>5338586</v>
      </c>
      <c r="B195" s="13">
        <v>2</v>
      </c>
      <c r="C195" s="8">
        <v>5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1</v>
      </c>
      <c r="J195">
        <v>0</v>
      </c>
      <c r="K195">
        <v>1</v>
      </c>
      <c r="L195">
        <v>1</v>
      </c>
      <c r="M195">
        <v>1</v>
      </c>
      <c r="N195" s="12">
        <v>14.399999999999999</v>
      </c>
      <c r="O195">
        <f>_xlfn.XLOOKUP($A195,'P2'!$A$2:$A$342,'P2'!$S$2:$S$342,"X")</f>
        <v>0</v>
      </c>
      <c r="P195">
        <f>_xlfn.XLOOKUP($A195,'P2'!$A$2:$A$342,'P2'!$T$2:$T$342,"X")</f>
        <v>0</v>
      </c>
      <c r="Q195">
        <f>_xlfn.XLOOKUP($A195,'P2'!$A$2:$A$342,'P2'!$U$2:$U$342,"X")</f>
        <v>0</v>
      </c>
      <c r="R195">
        <f>_xlfn.XLOOKUP($A195,'P2'!$A$2:$A$342,'P2'!$V$2:$V$342,"X")</f>
        <v>1</v>
      </c>
      <c r="S195">
        <f>_xlfn.XLOOKUP($A195,'P2'!$A$2:$A$342,'P2'!$W$2:$W$342,"X")</f>
        <v>1</v>
      </c>
      <c r="T195">
        <f>_xlfn.XLOOKUP($A195,'P2'!$A$2:$A$342,'P2'!$X$2:$X$342,"X")</f>
        <v>1</v>
      </c>
      <c r="U195">
        <f>_xlfn.XLOOKUP($A195,'P2'!$A$2:$A$342,'P2'!$Y$2:$Y$342,"X")</f>
        <v>0</v>
      </c>
      <c r="V195">
        <f>_xlfn.XLOOKUP($A195,'P2'!$A$2:$A$342,'P2'!$Z$2:$Z$342,"X")</f>
        <v>0</v>
      </c>
      <c r="W195">
        <f>_xlfn.XLOOKUP($A195,'P2'!$A$2:$A$342,'P2'!$AA$2:$AA$342,"X")</f>
        <v>1</v>
      </c>
      <c r="X195">
        <f>_xlfn.XLOOKUP($A195,'P2'!$A$2:$A$342,'P2'!$AB$2:$AB$342,"X")</f>
        <v>0</v>
      </c>
      <c r="Y195" s="12">
        <f>_xlfn.XLOOKUP($A195,'P2'!$A$2:$A$342,'P2'!$R$2:$R$342,"X")</f>
        <v>14.4</v>
      </c>
    </row>
    <row r="196" spans="1:25" ht="18.75">
      <c r="A196" s="5">
        <v>5070317</v>
      </c>
      <c r="B196" s="13">
        <v>2</v>
      </c>
      <c r="C196" s="8">
        <v>16</v>
      </c>
      <c r="D196">
        <v>0</v>
      </c>
      <c r="E196">
        <v>1</v>
      </c>
      <c r="F196">
        <v>0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0</v>
      </c>
      <c r="N196" s="12">
        <v>16.8</v>
      </c>
      <c r="O196">
        <f>_xlfn.XLOOKUP($A196,'P2'!$A$2:$A$342,'P2'!$S$2:$S$342,"X")</f>
        <v>1</v>
      </c>
      <c r="P196">
        <f>_xlfn.XLOOKUP($A196,'P2'!$A$2:$A$342,'P2'!$T$2:$T$342,"X")</f>
        <v>0</v>
      </c>
      <c r="Q196">
        <f>_xlfn.XLOOKUP($A196,'P2'!$A$2:$A$342,'P2'!$U$2:$U$342,"X")</f>
        <v>0</v>
      </c>
      <c r="R196">
        <f>_xlfn.XLOOKUP($A196,'P2'!$A$2:$A$342,'P2'!$V$2:$V$342,"X")</f>
        <v>0</v>
      </c>
      <c r="S196">
        <f>_xlfn.XLOOKUP($A196,'P2'!$A$2:$A$342,'P2'!$W$2:$W$342,"X")</f>
        <v>0</v>
      </c>
      <c r="T196">
        <f>_xlfn.XLOOKUP($A196,'P2'!$A$2:$A$342,'P2'!$X$2:$X$342,"X")</f>
        <v>1</v>
      </c>
      <c r="U196">
        <f>_xlfn.XLOOKUP($A196,'P2'!$A$2:$A$342,'P2'!$Y$2:$Y$342,"X")</f>
        <v>1</v>
      </c>
      <c r="V196">
        <f>_xlfn.XLOOKUP($A196,'P2'!$A$2:$A$342,'P2'!$Z$2:$Z$342,"X")</f>
        <v>1</v>
      </c>
      <c r="W196">
        <f>_xlfn.XLOOKUP($A196,'P2'!$A$2:$A$342,'P2'!$AA$2:$AA$342,"X")</f>
        <v>0</v>
      </c>
      <c r="X196">
        <f>_xlfn.XLOOKUP($A196,'P2'!$A$2:$A$342,'P2'!$AB$2:$AB$342,"X")</f>
        <v>1</v>
      </c>
      <c r="Y196" s="12">
        <f>_xlfn.XLOOKUP($A196,'P2'!$A$2:$A$342,'P2'!$R$2:$R$342,"X")</f>
        <v>18</v>
      </c>
    </row>
    <row r="197" spans="1:25" ht="18.75">
      <c r="A197" s="5">
        <v>5315045</v>
      </c>
      <c r="B197" s="13">
        <v>2</v>
      </c>
      <c r="C197" s="8">
        <v>15</v>
      </c>
      <c r="D197">
        <v>1</v>
      </c>
      <c r="E197">
        <v>0</v>
      </c>
      <c r="F197">
        <v>0</v>
      </c>
      <c r="G197">
        <v>1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0</v>
      </c>
      <c r="N197" s="12">
        <v>12</v>
      </c>
      <c r="O197">
        <f>_xlfn.XLOOKUP($A197,'P2'!$A$2:$A$342,'P2'!$S$2:$S$342,"X")</f>
        <v>1</v>
      </c>
      <c r="P197">
        <f>_xlfn.XLOOKUP($A197,'P2'!$A$2:$A$342,'P2'!$T$2:$T$342,"X")</f>
        <v>0</v>
      </c>
      <c r="Q197">
        <f>_xlfn.XLOOKUP($A197,'P2'!$A$2:$A$342,'P2'!$U$2:$U$342,"X")</f>
        <v>0</v>
      </c>
      <c r="R197">
        <f>_xlfn.XLOOKUP($A197,'P2'!$A$2:$A$342,'P2'!$V$2:$V$342,"X")</f>
        <v>0</v>
      </c>
      <c r="S197">
        <f>_xlfn.XLOOKUP($A197,'P2'!$A$2:$A$342,'P2'!$W$2:$W$342,"X")</f>
        <v>0</v>
      </c>
      <c r="T197">
        <f>_xlfn.XLOOKUP($A197,'P2'!$A$2:$A$342,'P2'!$X$2:$X$342,"X")</f>
        <v>1</v>
      </c>
      <c r="U197">
        <f>_xlfn.XLOOKUP($A197,'P2'!$A$2:$A$342,'P2'!$Y$2:$Y$342,"X")</f>
        <v>0</v>
      </c>
      <c r="V197">
        <f>_xlfn.XLOOKUP($A197,'P2'!$A$2:$A$342,'P2'!$Z$2:$Z$342,"X")</f>
        <v>0</v>
      </c>
      <c r="W197">
        <f>_xlfn.XLOOKUP($A197,'P2'!$A$2:$A$342,'P2'!$AA$2:$AA$342,"X")</f>
        <v>1</v>
      </c>
      <c r="X197">
        <f>_xlfn.XLOOKUP($A197,'P2'!$A$2:$A$342,'P2'!$AB$2:$AB$342,"X")</f>
        <v>1</v>
      </c>
      <c r="Y197" s="12">
        <f>_xlfn.XLOOKUP($A197,'P2'!$A$2:$A$342,'P2'!$R$2:$R$342,"X")</f>
        <v>14.4</v>
      </c>
    </row>
    <row r="198" spans="1:25" ht="18.75">
      <c r="A198" s="5">
        <v>5387731</v>
      </c>
      <c r="B198" s="13">
        <v>2</v>
      </c>
      <c r="C198" s="8" t="s">
        <v>26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 s="12" t="s">
        <v>8</v>
      </c>
      <c r="O198">
        <f>_xlfn.XLOOKUP($A198,'P2'!$A$2:$A$342,'P2'!$S$2:$S$342,"X")</f>
        <v>0</v>
      </c>
      <c r="P198">
        <f>_xlfn.XLOOKUP($A198,'P2'!$A$2:$A$342,'P2'!$T$2:$T$342,"X")</f>
        <v>0</v>
      </c>
      <c r="Q198">
        <f>_xlfn.XLOOKUP($A198,'P2'!$A$2:$A$342,'P2'!$U$2:$U$342,"X")</f>
        <v>0</v>
      </c>
      <c r="R198">
        <f>_xlfn.XLOOKUP($A198,'P2'!$A$2:$A$342,'P2'!$V$2:$V$342,"X")</f>
        <v>0</v>
      </c>
      <c r="S198">
        <f>_xlfn.XLOOKUP($A198,'P2'!$A$2:$A$342,'P2'!$W$2:$W$342,"X")</f>
        <v>0</v>
      </c>
      <c r="T198">
        <f>_xlfn.XLOOKUP($A198,'P2'!$A$2:$A$342,'P2'!$X$2:$X$342,"X")</f>
        <v>0</v>
      </c>
      <c r="U198">
        <f>_xlfn.XLOOKUP($A198,'P2'!$A$2:$A$342,'P2'!$Y$2:$Y$342,"X")</f>
        <v>0</v>
      </c>
      <c r="V198">
        <f>_xlfn.XLOOKUP($A198,'P2'!$A$2:$A$342,'P2'!$Z$2:$Z$342,"X")</f>
        <v>0</v>
      </c>
      <c r="W198">
        <f>_xlfn.XLOOKUP($A198,'P2'!$A$2:$A$342,'P2'!$AA$2:$AA$342,"X")</f>
        <v>0</v>
      </c>
      <c r="X198">
        <f>_xlfn.XLOOKUP($A198,'P2'!$A$2:$A$342,'P2'!$AB$2:$AB$342,"X")</f>
        <v>0</v>
      </c>
      <c r="Y198" s="12">
        <f>_xlfn.XLOOKUP($A198,'P2'!$A$2:$A$342,'P2'!$R$2:$R$342,"X")</f>
        <v>0</v>
      </c>
    </row>
    <row r="199" spans="1:25" ht="18.75">
      <c r="A199" s="5">
        <v>4525439</v>
      </c>
      <c r="B199" s="13">
        <v>2</v>
      </c>
      <c r="C199" s="8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 s="12" t="s">
        <v>8</v>
      </c>
      <c r="O199">
        <f>_xlfn.XLOOKUP($A199,'P2'!$A$2:$A$342,'P2'!$S$2:$S$342,"X")</f>
        <v>0</v>
      </c>
      <c r="P199">
        <f>_xlfn.XLOOKUP($A199,'P2'!$A$2:$A$342,'P2'!$T$2:$T$342,"X")</f>
        <v>0</v>
      </c>
      <c r="Q199">
        <f>_xlfn.XLOOKUP($A199,'P2'!$A$2:$A$342,'P2'!$U$2:$U$342,"X")</f>
        <v>0</v>
      </c>
      <c r="R199">
        <f>_xlfn.XLOOKUP($A199,'P2'!$A$2:$A$342,'P2'!$V$2:$V$342,"X")</f>
        <v>0</v>
      </c>
      <c r="S199">
        <f>_xlfn.XLOOKUP($A199,'P2'!$A$2:$A$342,'P2'!$W$2:$W$342,"X")</f>
        <v>0</v>
      </c>
      <c r="T199">
        <f>_xlfn.XLOOKUP($A199,'P2'!$A$2:$A$342,'P2'!$X$2:$X$342,"X")</f>
        <v>0</v>
      </c>
      <c r="U199">
        <f>_xlfn.XLOOKUP($A199,'P2'!$A$2:$A$342,'P2'!$Y$2:$Y$342,"X")</f>
        <v>0</v>
      </c>
      <c r="V199">
        <f>_xlfn.XLOOKUP($A199,'P2'!$A$2:$A$342,'P2'!$Z$2:$Z$342,"X")</f>
        <v>0</v>
      </c>
      <c r="W199">
        <f>_xlfn.XLOOKUP($A199,'P2'!$A$2:$A$342,'P2'!$AA$2:$AA$342,"X")</f>
        <v>0</v>
      </c>
      <c r="X199">
        <f>_xlfn.XLOOKUP($A199,'P2'!$A$2:$A$342,'P2'!$AB$2:$AB$342,"X")</f>
        <v>0</v>
      </c>
      <c r="Y199" s="12">
        <f>_xlfn.XLOOKUP($A199,'P2'!$A$2:$A$342,'P2'!$R$2:$R$342,"X")</f>
        <v>0</v>
      </c>
    </row>
    <row r="200" spans="1:25" ht="18.75">
      <c r="A200" s="5">
        <v>5109101</v>
      </c>
      <c r="B200" s="13">
        <v>2</v>
      </c>
      <c r="C200" s="8">
        <v>12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 s="12" t="s">
        <v>8</v>
      </c>
      <c r="O200">
        <f>_xlfn.XLOOKUP($A200,'P2'!$A$2:$A$342,'P2'!$S$2:$S$342,"X")</f>
        <v>0</v>
      </c>
      <c r="P200">
        <f>_xlfn.XLOOKUP($A200,'P2'!$A$2:$A$342,'P2'!$T$2:$T$342,"X")</f>
        <v>0</v>
      </c>
      <c r="Q200">
        <f>_xlfn.XLOOKUP($A200,'P2'!$A$2:$A$342,'P2'!$U$2:$U$342,"X")</f>
        <v>0</v>
      </c>
      <c r="R200">
        <f>_xlfn.XLOOKUP($A200,'P2'!$A$2:$A$342,'P2'!$V$2:$V$342,"X")</f>
        <v>0</v>
      </c>
      <c r="S200">
        <f>_xlfn.XLOOKUP($A200,'P2'!$A$2:$A$342,'P2'!$W$2:$W$342,"X")</f>
        <v>0</v>
      </c>
      <c r="T200">
        <f>_xlfn.XLOOKUP($A200,'P2'!$A$2:$A$342,'P2'!$X$2:$X$342,"X")</f>
        <v>0</v>
      </c>
      <c r="U200">
        <f>_xlfn.XLOOKUP($A200,'P2'!$A$2:$A$342,'P2'!$Y$2:$Y$342,"X")</f>
        <v>0</v>
      </c>
      <c r="V200">
        <f>_xlfn.XLOOKUP($A200,'P2'!$A$2:$A$342,'P2'!$Z$2:$Z$342,"X")</f>
        <v>0</v>
      </c>
      <c r="W200">
        <f>_xlfn.XLOOKUP($A200,'P2'!$A$2:$A$342,'P2'!$AA$2:$AA$342,"X")</f>
        <v>0</v>
      </c>
      <c r="X200">
        <f>_xlfn.XLOOKUP($A200,'P2'!$A$2:$A$342,'P2'!$AB$2:$AB$342,"X")</f>
        <v>0</v>
      </c>
      <c r="Y200" s="12">
        <f>_xlfn.XLOOKUP($A200,'P2'!$A$2:$A$342,'P2'!$R$2:$R$342,"X")</f>
        <v>0</v>
      </c>
    </row>
    <row r="201" spans="1:25" ht="18.75">
      <c r="A201" s="5">
        <v>5529321</v>
      </c>
      <c r="B201" s="13">
        <v>2</v>
      </c>
      <c r="C201" s="8">
        <v>9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0</v>
      </c>
      <c r="K201">
        <v>1</v>
      </c>
      <c r="L201">
        <v>1</v>
      </c>
      <c r="M201">
        <v>0</v>
      </c>
      <c r="N201" s="12">
        <v>12</v>
      </c>
      <c r="O201">
        <f>_xlfn.XLOOKUP($A201,'P2'!$A$2:$A$342,'P2'!$S$2:$S$342,"X")</f>
        <v>0</v>
      </c>
      <c r="P201">
        <f>_xlfn.XLOOKUP($A201,'P2'!$A$2:$A$342,'P2'!$T$2:$T$342,"X")</f>
        <v>0</v>
      </c>
      <c r="Q201">
        <f>_xlfn.XLOOKUP($A201,'P2'!$A$2:$A$342,'P2'!$U$2:$U$342,"X")</f>
        <v>0</v>
      </c>
      <c r="R201">
        <f>_xlfn.XLOOKUP($A201,'P2'!$A$2:$A$342,'P2'!$V$2:$V$342,"X")</f>
        <v>0</v>
      </c>
      <c r="S201">
        <f>_xlfn.XLOOKUP($A201,'P2'!$A$2:$A$342,'P2'!$W$2:$W$342,"X")</f>
        <v>0</v>
      </c>
      <c r="T201">
        <f>_xlfn.XLOOKUP($A201,'P2'!$A$2:$A$342,'P2'!$X$2:$X$342,"X")</f>
        <v>0</v>
      </c>
      <c r="U201">
        <f>_xlfn.XLOOKUP($A201,'P2'!$A$2:$A$342,'P2'!$Y$2:$Y$342,"X")</f>
        <v>0</v>
      </c>
      <c r="V201">
        <f>_xlfn.XLOOKUP($A201,'P2'!$A$2:$A$342,'P2'!$Z$2:$Z$342,"X")</f>
        <v>0</v>
      </c>
      <c r="W201">
        <f>_xlfn.XLOOKUP($A201,'P2'!$A$2:$A$342,'P2'!$AA$2:$AA$342,"X")</f>
        <v>0</v>
      </c>
      <c r="X201">
        <f>_xlfn.XLOOKUP($A201,'P2'!$A$2:$A$342,'P2'!$AB$2:$AB$342,"X")</f>
        <v>0</v>
      </c>
      <c r="Y201" s="12">
        <f>_xlfn.XLOOKUP($A201,'P2'!$A$2:$A$342,'P2'!$R$2:$R$342,"X")</f>
        <v>0</v>
      </c>
    </row>
    <row r="202" spans="1:25" ht="18.75">
      <c r="A202" s="5">
        <v>6304650</v>
      </c>
      <c r="B202" s="13">
        <v>2</v>
      </c>
      <c r="C202" s="8">
        <v>6</v>
      </c>
      <c r="D202">
        <v>1</v>
      </c>
      <c r="E202">
        <v>0</v>
      </c>
      <c r="F202">
        <v>0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 s="12">
        <v>19.2</v>
      </c>
      <c r="O202">
        <f>_xlfn.XLOOKUP($A202,'P2'!$A$2:$A$342,'P2'!$S$2:$S$342,"X")</f>
        <v>1</v>
      </c>
      <c r="P202">
        <f>_xlfn.XLOOKUP($A202,'P2'!$A$2:$A$342,'P2'!$T$2:$T$342,"X")</f>
        <v>0</v>
      </c>
      <c r="Q202">
        <f>_xlfn.XLOOKUP($A202,'P2'!$A$2:$A$342,'P2'!$U$2:$U$342,"X")</f>
        <v>1</v>
      </c>
      <c r="R202">
        <f>_xlfn.XLOOKUP($A202,'P2'!$A$2:$A$342,'P2'!$V$2:$V$342,"X")</f>
        <v>0</v>
      </c>
      <c r="S202">
        <f>_xlfn.XLOOKUP($A202,'P2'!$A$2:$A$342,'P2'!$W$2:$W$342,"X")</f>
        <v>0</v>
      </c>
      <c r="T202">
        <f>_xlfn.XLOOKUP($A202,'P2'!$A$2:$A$342,'P2'!$X$2:$X$342,"X")</f>
        <v>1</v>
      </c>
      <c r="U202">
        <f>_xlfn.XLOOKUP($A202,'P2'!$A$2:$A$342,'P2'!$Y$2:$Y$342,"X")</f>
        <v>1</v>
      </c>
      <c r="V202">
        <f>_xlfn.XLOOKUP($A202,'P2'!$A$2:$A$342,'P2'!$Z$2:$Z$342,"X")</f>
        <v>1</v>
      </c>
      <c r="W202">
        <f>_xlfn.XLOOKUP($A202,'P2'!$A$2:$A$342,'P2'!$AA$2:$AA$342,"X")</f>
        <v>0</v>
      </c>
      <c r="X202">
        <f>_xlfn.XLOOKUP($A202,'P2'!$A$2:$A$342,'P2'!$AB$2:$AB$342,"X")</f>
        <v>0</v>
      </c>
      <c r="Y202" s="12">
        <f>_xlfn.XLOOKUP($A202,'P2'!$A$2:$A$342,'P2'!$R$2:$R$342,"X")</f>
        <v>18</v>
      </c>
    </row>
    <row r="203" spans="1:25" ht="18.75">
      <c r="A203" s="5">
        <v>5524050</v>
      </c>
      <c r="B203" s="13">
        <v>2</v>
      </c>
      <c r="C203" s="8">
        <v>2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0</v>
      </c>
      <c r="N203" s="12">
        <v>7.1999999999999993</v>
      </c>
      <c r="O203">
        <f>_xlfn.XLOOKUP($A203,'P2'!$A$2:$A$342,'P2'!$S$2:$S$342,"X")</f>
        <v>1</v>
      </c>
      <c r="P203">
        <f>_xlfn.XLOOKUP($A203,'P2'!$A$2:$A$342,'P2'!$T$2:$T$342,"X")</f>
        <v>0</v>
      </c>
      <c r="Q203">
        <f>_xlfn.XLOOKUP($A203,'P2'!$A$2:$A$342,'P2'!$U$2:$U$342,"X")</f>
        <v>0</v>
      </c>
      <c r="R203">
        <f>_xlfn.XLOOKUP($A203,'P2'!$A$2:$A$342,'P2'!$V$2:$V$342,"X")</f>
        <v>0</v>
      </c>
      <c r="S203">
        <f>_xlfn.XLOOKUP($A203,'P2'!$A$2:$A$342,'P2'!$W$2:$W$342,"X")</f>
        <v>1</v>
      </c>
      <c r="T203">
        <f>_xlfn.XLOOKUP($A203,'P2'!$A$2:$A$342,'P2'!$X$2:$X$342,"X")</f>
        <v>1</v>
      </c>
      <c r="U203">
        <f>_xlfn.XLOOKUP($A203,'P2'!$A$2:$A$342,'P2'!$Y$2:$Y$342,"X")</f>
        <v>0</v>
      </c>
      <c r="V203">
        <f>_xlfn.XLOOKUP($A203,'P2'!$A$2:$A$342,'P2'!$Z$2:$Z$342,"X")</f>
        <v>0</v>
      </c>
      <c r="W203">
        <f>_xlfn.XLOOKUP($A203,'P2'!$A$2:$A$342,'P2'!$AA$2:$AA$342,"X")</f>
        <v>0</v>
      </c>
      <c r="X203">
        <f>_xlfn.XLOOKUP($A203,'P2'!$A$2:$A$342,'P2'!$AB$2:$AB$342,"X")</f>
        <v>0</v>
      </c>
      <c r="Y203" s="12">
        <f>_xlfn.XLOOKUP($A203,'P2'!$A$2:$A$342,'P2'!$R$2:$R$342,"X")</f>
        <v>10.8</v>
      </c>
    </row>
    <row r="204" spans="1:25" ht="18.75">
      <c r="A204" s="5">
        <v>5180228</v>
      </c>
      <c r="B204" s="13">
        <v>2</v>
      </c>
      <c r="C204" s="8">
        <v>12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 s="12" t="s">
        <v>8</v>
      </c>
      <c r="O204">
        <f>_xlfn.XLOOKUP($A204,'P2'!$A$2:$A$342,'P2'!$S$2:$S$342,"X")</f>
        <v>0</v>
      </c>
      <c r="P204">
        <f>_xlfn.XLOOKUP($A204,'P2'!$A$2:$A$342,'P2'!$T$2:$T$342,"X")</f>
        <v>0</v>
      </c>
      <c r="Q204">
        <f>_xlfn.XLOOKUP($A204,'P2'!$A$2:$A$342,'P2'!$U$2:$U$342,"X")</f>
        <v>0</v>
      </c>
      <c r="R204">
        <f>_xlfn.XLOOKUP($A204,'P2'!$A$2:$A$342,'P2'!$V$2:$V$342,"X")</f>
        <v>0</v>
      </c>
      <c r="S204">
        <f>_xlfn.XLOOKUP($A204,'P2'!$A$2:$A$342,'P2'!$W$2:$W$342,"X")</f>
        <v>0</v>
      </c>
      <c r="T204">
        <f>_xlfn.XLOOKUP($A204,'P2'!$A$2:$A$342,'P2'!$X$2:$X$342,"X")</f>
        <v>0</v>
      </c>
      <c r="U204">
        <f>_xlfn.XLOOKUP($A204,'P2'!$A$2:$A$342,'P2'!$Y$2:$Y$342,"X")</f>
        <v>0</v>
      </c>
      <c r="V204">
        <f>_xlfn.XLOOKUP($A204,'P2'!$A$2:$A$342,'P2'!$Z$2:$Z$342,"X")</f>
        <v>0</v>
      </c>
      <c r="W204">
        <f>_xlfn.XLOOKUP($A204,'P2'!$A$2:$A$342,'P2'!$AA$2:$AA$342,"X")</f>
        <v>0</v>
      </c>
      <c r="X204">
        <f>_xlfn.XLOOKUP($A204,'P2'!$A$2:$A$342,'P2'!$AB$2:$AB$342,"X")</f>
        <v>0</v>
      </c>
      <c r="Y204" s="12">
        <f>_xlfn.XLOOKUP($A204,'P2'!$A$2:$A$342,'P2'!$R$2:$R$342,"X")</f>
        <v>0</v>
      </c>
    </row>
    <row r="205" spans="1:25" ht="18.75">
      <c r="A205" s="5">
        <v>5220790</v>
      </c>
      <c r="B205" s="13">
        <v>2</v>
      </c>
      <c r="C205" s="8">
        <v>13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s="12">
        <v>2.4</v>
      </c>
      <c r="O205">
        <f>_xlfn.XLOOKUP($A205,'P2'!$A$2:$A$342,'P2'!$S$2:$S$342,"X")</f>
        <v>0</v>
      </c>
      <c r="P205">
        <f>_xlfn.XLOOKUP($A205,'P2'!$A$2:$A$342,'P2'!$T$2:$T$342,"X")</f>
        <v>0</v>
      </c>
      <c r="Q205">
        <f>_xlfn.XLOOKUP($A205,'P2'!$A$2:$A$342,'P2'!$U$2:$U$342,"X")</f>
        <v>0</v>
      </c>
      <c r="R205">
        <f>_xlfn.XLOOKUP($A205,'P2'!$A$2:$A$342,'P2'!$V$2:$V$342,"X")</f>
        <v>0</v>
      </c>
      <c r="S205">
        <f>_xlfn.XLOOKUP($A205,'P2'!$A$2:$A$342,'P2'!$W$2:$W$342,"X")</f>
        <v>0</v>
      </c>
      <c r="T205">
        <f>_xlfn.XLOOKUP($A205,'P2'!$A$2:$A$342,'P2'!$X$2:$X$342,"X")</f>
        <v>0</v>
      </c>
      <c r="U205">
        <f>_xlfn.XLOOKUP($A205,'P2'!$A$2:$A$342,'P2'!$Y$2:$Y$342,"X")</f>
        <v>0</v>
      </c>
      <c r="V205">
        <f>_xlfn.XLOOKUP($A205,'P2'!$A$2:$A$342,'P2'!$Z$2:$Z$342,"X")</f>
        <v>0</v>
      </c>
      <c r="W205">
        <f>_xlfn.XLOOKUP($A205,'P2'!$A$2:$A$342,'P2'!$AA$2:$AA$342,"X")</f>
        <v>0</v>
      </c>
      <c r="X205">
        <f>_xlfn.XLOOKUP($A205,'P2'!$A$2:$A$342,'P2'!$AB$2:$AB$342,"X")</f>
        <v>0</v>
      </c>
      <c r="Y205" s="12">
        <f>_xlfn.XLOOKUP($A205,'P2'!$A$2:$A$342,'P2'!$R$2:$R$342,"X")</f>
        <v>0</v>
      </c>
    </row>
    <row r="206" spans="1:25" ht="18.75">
      <c r="A206" s="5">
        <v>5314959</v>
      </c>
      <c r="B206" s="13">
        <v>2</v>
      </c>
      <c r="C206" s="8">
        <v>11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1</v>
      </c>
      <c r="K206">
        <v>1</v>
      </c>
      <c r="L206">
        <v>0</v>
      </c>
      <c r="M206">
        <v>0</v>
      </c>
      <c r="N206" s="12">
        <v>9.6</v>
      </c>
      <c r="O206">
        <f>_xlfn.XLOOKUP($A206,'P2'!$A$2:$A$342,'P2'!$S$2:$S$342,"X")</f>
        <v>1</v>
      </c>
      <c r="P206">
        <f>_xlfn.XLOOKUP($A206,'P2'!$A$2:$A$342,'P2'!$T$2:$T$342,"X")</f>
        <v>0</v>
      </c>
      <c r="Q206">
        <f>_xlfn.XLOOKUP($A206,'P2'!$A$2:$A$342,'P2'!$U$2:$U$342,"X")</f>
        <v>0</v>
      </c>
      <c r="R206">
        <f>_xlfn.XLOOKUP($A206,'P2'!$A$2:$A$342,'P2'!$V$2:$V$342,"X")</f>
        <v>0</v>
      </c>
      <c r="S206">
        <f>_xlfn.XLOOKUP($A206,'P2'!$A$2:$A$342,'P2'!$W$2:$W$342,"X")</f>
        <v>0</v>
      </c>
      <c r="T206">
        <f>_xlfn.XLOOKUP($A206,'P2'!$A$2:$A$342,'P2'!$X$2:$X$342,"X")</f>
        <v>0</v>
      </c>
      <c r="U206">
        <f>_xlfn.XLOOKUP($A206,'P2'!$A$2:$A$342,'P2'!$Y$2:$Y$342,"X")</f>
        <v>0</v>
      </c>
      <c r="V206">
        <f>_xlfn.XLOOKUP($A206,'P2'!$A$2:$A$342,'P2'!$Z$2:$Z$342,"X")</f>
        <v>0</v>
      </c>
      <c r="W206">
        <f>_xlfn.XLOOKUP($A206,'P2'!$A$2:$A$342,'P2'!$AA$2:$AA$342,"X")</f>
        <v>0</v>
      </c>
      <c r="X206">
        <f>_xlfn.XLOOKUP($A206,'P2'!$A$2:$A$342,'P2'!$AB$2:$AB$342,"X")</f>
        <v>0</v>
      </c>
      <c r="Y206" s="12">
        <f>_xlfn.XLOOKUP($A206,'P2'!$A$2:$A$342,'P2'!$R$2:$R$342,"X")</f>
        <v>3.6</v>
      </c>
    </row>
    <row r="207" spans="1:25" ht="18.75">
      <c r="A207" s="5">
        <v>5253579</v>
      </c>
      <c r="B207" s="13">
        <v>2</v>
      </c>
      <c r="C207" s="8">
        <v>5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1</v>
      </c>
      <c r="J207">
        <v>1</v>
      </c>
      <c r="K207">
        <v>0</v>
      </c>
      <c r="L207">
        <v>0</v>
      </c>
      <c r="M207">
        <v>0</v>
      </c>
      <c r="N207" s="12">
        <v>12</v>
      </c>
      <c r="O207">
        <f>_xlfn.XLOOKUP($A207,'P2'!$A$2:$A$342,'P2'!$S$2:$S$342,"X")</f>
        <v>1</v>
      </c>
      <c r="P207">
        <f>_xlfn.XLOOKUP($A207,'P2'!$A$2:$A$342,'P2'!$T$2:$T$342,"X")</f>
        <v>0</v>
      </c>
      <c r="Q207">
        <f>_xlfn.XLOOKUP($A207,'P2'!$A$2:$A$342,'P2'!$U$2:$U$342,"X")</f>
        <v>0</v>
      </c>
      <c r="R207">
        <f>_xlfn.XLOOKUP($A207,'P2'!$A$2:$A$342,'P2'!$V$2:$V$342,"X")</f>
        <v>0</v>
      </c>
      <c r="S207">
        <f>_xlfn.XLOOKUP($A207,'P2'!$A$2:$A$342,'P2'!$W$2:$W$342,"X")</f>
        <v>0</v>
      </c>
      <c r="T207">
        <f>_xlfn.XLOOKUP($A207,'P2'!$A$2:$A$342,'P2'!$X$2:$X$342,"X")</f>
        <v>0</v>
      </c>
      <c r="U207">
        <f>_xlfn.XLOOKUP($A207,'P2'!$A$2:$A$342,'P2'!$Y$2:$Y$342,"X")</f>
        <v>0</v>
      </c>
      <c r="V207">
        <f>_xlfn.XLOOKUP($A207,'P2'!$A$2:$A$342,'P2'!$Z$2:$Z$342,"X")</f>
        <v>1</v>
      </c>
      <c r="W207">
        <f>_xlfn.XLOOKUP($A207,'P2'!$A$2:$A$342,'P2'!$AA$2:$AA$342,"X")</f>
        <v>0</v>
      </c>
      <c r="X207">
        <f>_xlfn.XLOOKUP($A207,'P2'!$A$2:$A$342,'P2'!$AB$2:$AB$342,"X")</f>
        <v>0</v>
      </c>
      <c r="Y207" s="12">
        <f>_xlfn.XLOOKUP($A207,'P2'!$A$2:$A$342,'P2'!$R$2:$R$342,"X")</f>
        <v>7.2</v>
      </c>
    </row>
    <row r="208" spans="1:25" ht="18.75">
      <c r="A208" s="5">
        <v>5409943</v>
      </c>
      <c r="B208" s="13">
        <v>2</v>
      </c>
      <c r="C208" s="8">
        <v>7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 s="12">
        <v>2.4</v>
      </c>
      <c r="O208">
        <f>_xlfn.XLOOKUP($A208,'P2'!$A$2:$A$342,'P2'!$S$2:$S$342,"X")</f>
        <v>1</v>
      </c>
      <c r="P208">
        <f>_xlfn.XLOOKUP($A208,'P2'!$A$2:$A$342,'P2'!$T$2:$T$342,"X")</f>
        <v>0</v>
      </c>
      <c r="Q208">
        <f>_xlfn.XLOOKUP($A208,'P2'!$A$2:$A$342,'P2'!$U$2:$U$342,"X")</f>
        <v>1</v>
      </c>
      <c r="R208">
        <f>_xlfn.XLOOKUP($A208,'P2'!$A$2:$A$342,'P2'!$V$2:$V$342,"X")</f>
        <v>1</v>
      </c>
      <c r="S208">
        <f>_xlfn.XLOOKUP($A208,'P2'!$A$2:$A$342,'P2'!$W$2:$W$342,"X")</f>
        <v>0</v>
      </c>
      <c r="T208">
        <f>_xlfn.XLOOKUP($A208,'P2'!$A$2:$A$342,'P2'!$X$2:$X$342,"X")</f>
        <v>1</v>
      </c>
      <c r="U208">
        <f>_xlfn.XLOOKUP($A208,'P2'!$A$2:$A$342,'P2'!$Y$2:$Y$342,"X")</f>
        <v>1</v>
      </c>
      <c r="V208">
        <f>_xlfn.XLOOKUP($A208,'P2'!$A$2:$A$342,'P2'!$Z$2:$Z$342,"X")</f>
        <v>1</v>
      </c>
      <c r="W208">
        <f>_xlfn.XLOOKUP($A208,'P2'!$A$2:$A$342,'P2'!$AA$2:$AA$342,"X")</f>
        <v>0</v>
      </c>
      <c r="X208">
        <f>_xlfn.XLOOKUP($A208,'P2'!$A$2:$A$342,'P2'!$AB$2:$AB$342,"X")</f>
        <v>1</v>
      </c>
      <c r="Y208" s="12">
        <f>_xlfn.XLOOKUP($A208,'P2'!$A$2:$A$342,'P2'!$R$2:$R$342,"X")</f>
        <v>25.2</v>
      </c>
    </row>
    <row r="209" spans="1:25" ht="18.75">
      <c r="A209" s="5">
        <v>6095342</v>
      </c>
      <c r="B209" s="13">
        <v>2</v>
      </c>
      <c r="C209" s="8" t="s">
        <v>26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 s="12" t="s">
        <v>8</v>
      </c>
      <c r="O209">
        <f>_xlfn.XLOOKUP($A209,'P2'!$A$2:$A$342,'P2'!$S$2:$S$342,"X")</f>
        <v>0</v>
      </c>
      <c r="P209">
        <f>_xlfn.XLOOKUP($A209,'P2'!$A$2:$A$342,'P2'!$T$2:$T$342,"X")</f>
        <v>0</v>
      </c>
      <c r="Q209">
        <f>_xlfn.XLOOKUP($A209,'P2'!$A$2:$A$342,'P2'!$U$2:$U$342,"X")</f>
        <v>0</v>
      </c>
      <c r="R209">
        <f>_xlfn.XLOOKUP($A209,'P2'!$A$2:$A$342,'P2'!$V$2:$V$342,"X")</f>
        <v>0</v>
      </c>
      <c r="S209">
        <f>_xlfn.XLOOKUP($A209,'P2'!$A$2:$A$342,'P2'!$W$2:$W$342,"X")</f>
        <v>0</v>
      </c>
      <c r="T209">
        <f>_xlfn.XLOOKUP($A209,'P2'!$A$2:$A$342,'P2'!$X$2:$X$342,"X")</f>
        <v>0</v>
      </c>
      <c r="U209">
        <f>_xlfn.XLOOKUP($A209,'P2'!$A$2:$A$342,'P2'!$Y$2:$Y$342,"X")</f>
        <v>0</v>
      </c>
      <c r="V209">
        <f>_xlfn.XLOOKUP($A209,'P2'!$A$2:$A$342,'P2'!$Z$2:$Z$342,"X")</f>
        <v>0</v>
      </c>
      <c r="W209">
        <f>_xlfn.XLOOKUP($A209,'P2'!$A$2:$A$342,'P2'!$AA$2:$AA$342,"X")</f>
        <v>0</v>
      </c>
      <c r="X209">
        <f>_xlfn.XLOOKUP($A209,'P2'!$A$2:$A$342,'P2'!$AB$2:$AB$342,"X")</f>
        <v>0</v>
      </c>
      <c r="Y209" s="12">
        <f>_xlfn.XLOOKUP($A209,'P2'!$A$2:$A$342,'P2'!$R$2:$R$342,"X")</f>
        <v>0</v>
      </c>
    </row>
    <row r="210" spans="1:25" ht="18.75">
      <c r="A210" s="5">
        <v>5544227</v>
      </c>
      <c r="B210" s="13">
        <v>2</v>
      </c>
      <c r="C210" s="8">
        <v>16</v>
      </c>
      <c r="D210">
        <v>1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</v>
      </c>
      <c r="K210">
        <v>1</v>
      </c>
      <c r="L210">
        <v>1</v>
      </c>
      <c r="M210">
        <v>0</v>
      </c>
      <c r="N210" s="12">
        <v>14.399999999999999</v>
      </c>
      <c r="O210">
        <f>_xlfn.XLOOKUP($A210,'P2'!$A$2:$A$342,'P2'!$S$2:$S$342,"X")</f>
        <v>1</v>
      </c>
      <c r="P210">
        <f>_xlfn.XLOOKUP($A210,'P2'!$A$2:$A$342,'P2'!$T$2:$T$342,"X")</f>
        <v>0</v>
      </c>
      <c r="Q210">
        <f>_xlfn.XLOOKUP($A210,'P2'!$A$2:$A$342,'P2'!$U$2:$U$342,"X")</f>
        <v>0</v>
      </c>
      <c r="R210">
        <f>_xlfn.XLOOKUP($A210,'P2'!$A$2:$A$342,'P2'!$V$2:$V$342,"X")</f>
        <v>0</v>
      </c>
      <c r="S210">
        <f>_xlfn.XLOOKUP($A210,'P2'!$A$2:$A$342,'P2'!$W$2:$W$342,"X")</f>
        <v>0</v>
      </c>
      <c r="T210">
        <f>_xlfn.XLOOKUP($A210,'P2'!$A$2:$A$342,'P2'!$X$2:$X$342,"X")</f>
        <v>0</v>
      </c>
      <c r="U210">
        <f>_xlfn.XLOOKUP($A210,'P2'!$A$2:$A$342,'P2'!$Y$2:$Y$342,"X")</f>
        <v>0</v>
      </c>
      <c r="V210">
        <f>_xlfn.XLOOKUP($A210,'P2'!$A$2:$A$342,'P2'!$Z$2:$Z$342,"X")</f>
        <v>1</v>
      </c>
      <c r="W210">
        <f>_xlfn.XLOOKUP($A210,'P2'!$A$2:$A$342,'P2'!$AA$2:$AA$342,"X")</f>
        <v>1</v>
      </c>
      <c r="X210">
        <f>_xlfn.XLOOKUP($A210,'P2'!$A$2:$A$342,'P2'!$AB$2:$AB$342,"X")</f>
        <v>1</v>
      </c>
      <c r="Y210" s="12">
        <f>_xlfn.XLOOKUP($A210,'P2'!$A$2:$A$342,'P2'!$R$2:$R$342,"X")</f>
        <v>14.4</v>
      </c>
    </row>
    <row r="211" spans="1:25" ht="18.75">
      <c r="A211" s="5">
        <v>5396773</v>
      </c>
      <c r="B211" s="13">
        <v>2</v>
      </c>
      <c r="C211" s="8">
        <v>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 s="12" t="s">
        <v>8</v>
      </c>
      <c r="O211">
        <f>_xlfn.XLOOKUP($A211,'P2'!$A$2:$A$342,'P2'!$S$2:$S$342,"X")</f>
        <v>0</v>
      </c>
      <c r="P211">
        <f>_xlfn.XLOOKUP($A211,'P2'!$A$2:$A$342,'P2'!$T$2:$T$342,"X")</f>
        <v>0</v>
      </c>
      <c r="Q211">
        <f>_xlfn.XLOOKUP($A211,'P2'!$A$2:$A$342,'P2'!$U$2:$U$342,"X")</f>
        <v>0</v>
      </c>
      <c r="R211">
        <f>_xlfn.XLOOKUP($A211,'P2'!$A$2:$A$342,'P2'!$V$2:$V$342,"X")</f>
        <v>0</v>
      </c>
      <c r="S211">
        <f>_xlfn.XLOOKUP($A211,'P2'!$A$2:$A$342,'P2'!$W$2:$W$342,"X")</f>
        <v>0</v>
      </c>
      <c r="T211">
        <f>_xlfn.XLOOKUP($A211,'P2'!$A$2:$A$342,'P2'!$X$2:$X$342,"X")</f>
        <v>0</v>
      </c>
      <c r="U211">
        <f>_xlfn.XLOOKUP($A211,'P2'!$A$2:$A$342,'P2'!$Y$2:$Y$342,"X")</f>
        <v>0</v>
      </c>
      <c r="V211">
        <f>_xlfn.XLOOKUP($A211,'P2'!$A$2:$A$342,'P2'!$Z$2:$Z$342,"X")</f>
        <v>0</v>
      </c>
      <c r="W211">
        <f>_xlfn.XLOOKUP($A211,'P2'!$A$2:$A$342,'P2'!$AA$2:$AA$342,"X")</f>
        <v>0</v>
      </c>
      <c r="X211">
        <f>_xlfn.XLOOKUP($A211,'P2'!$A$2:$A$342,'P2'!$AB$2:$AB$342,"X")</f>
        <v>0</v>
      </c>
      <c r="Y211" s="12">
        <f>_xlfn.XLOOKUP($A211,'P2'!$A$2:$A$342,'P2'!$R$2:$R$342,"X")</f>
        <v>0</v>
      </c>
    </row>
    <row r="212" spans="1:25" ht="18.75">
      <c r="A212" s="5">
        <v>5362891</v>
      </c>
      <c r="B212" s="13">
        <v>2</v>
      </c>
      <c r="C212" s="8">
        <v>5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1</v>
      </c>
      <c r="J212">
        <v>1</v>
      </c>
      <c r="K212">
        <v>1</v>
      </c>
      <c r="L212">
        <v>1</v>
      </c>
      <c r="M212">
        <v>0</v>
      </c>
      <c r="N212" s="12">
        <v>12</v>
      </c>
      <c r="O212">
        <f>_xlfn.XLOOKUP($A212,'P2'!$A$2:$A$342,'P2'!$S$2:$S$342,"X")</f>
        <v>0</v>
      </c>
      <c r="P212">
        <f>_xlfn.XLOOKUP($A212,'P2'!$A$2:$A$342,'P2'!$T$2:$T$342,"X")</f>
        <v>1</v>
      </c>
      <c r="Q212">
        <f>_xlfn.XLOOKUP($A212,'P2'!$A$2:$A$342,'P2'!$U$2:$U$342,"X")</f>
        <v>0</v>
      </c>
      <c r="R212">
        <f>_xlfn.XLOOKUP($A212,'P2'!$A$2:$A$342,'P2'!$V$2:$V$342,"X")</f>
        <v>1</v>
      </c>
      <c r="S212">
        <f>_xlfn.XLOOKUP($A212,'P2'!$A$2:$A$342,'P2'!$W$2:$W$342,"X")</f>
        <v>1</v>
      </c>
      <c r="T212">
        <f>_xlfn.XLOOKUP($A212,'P2'!$A$2:$A$342,'P2'!$X$2:$X$342,"X")</f>
        <v>1</v>
      </c>
      <c r="U212">
        <f>_xlfn.XLOOKUP($A212,'P2'!$A$2:$A$342,'P2'!$Y$2:$Y$342,"X")</f>
        <v>1</v>
      </c>
      <c r="V212">
        <f>_xlfn.XLOOKUP($A212,'P2'!$A$2:$A$342,'P2'!$Z$2:$Z$342,"X")</f>
        <v>0</v>
      </c>
      <c r="W212">
        <f>_xlfn.XLOOKUP($A212,'P2'!$A$2:$A$342,'P2'!$AA$2:$AA$342,"X")</f>
        <v>1</v>
      </c>
      <c r="X212">
        <f>_xlfn.XLOOKUP($A212,'P2'!$A$2:$A$342,'P2'!$AB$2:$AB$342,"X")</f>
        <v>0</v>
      </c>
      <c r="Y212" s="12">
        <f>_xlfn.XLOOKUP($A212,'P2'!$A$2:$A$342,'P2'!$R$2:$R$342,"X")</f>
        <v>21.6</v>
      </c>
    </row>
    <row r="213" spans="1:25" ht="18.75">
      <c r="A213" s="5">
        <v>5539897</v>
      </c>
      <c r="B213" s="13">
        <v>2</v>
      </c>
      <c r="C213" s="8">
        <v>2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1</v>
      </c>
      <c r="L213">
        <v>0</v>
      </c>
      <c r="M213">
        <v>1</v>
      </c>
      <c r="N213" s="12">
        <v>19.2</v>
      </c>
      <c r="O213">
        <f>_xlfn.XLOOKUP($A213,'P2'!$A$2:$A$342,'P2'!$S$2:$S$342,"X")</f>
        <v>1</v>
      </c>
      <c r="P213">
        <f>_xlfn.XLOOKUP($A213,'P2'!$A$2:$A$342,'P2'!$T$2:$T$342,"X")</f>
        <v>0</v>
      </c>
      <c r="Q213">
        <f>_xlfn.XLOOKUP($A213,'P2'!$A$2:$A$342,'P2'!$U$2:$U$342,"X")</f>
        <v>1</v>
      </c>
      <c r="R213">
        <f>_xlfn.XLOOKUP($A213,'P2'!$A$2:$A$342,'P2'!$V$2:$V$342,"X")</f>
        <v>1</v>
      </c>
      <c r="S213">
        <f>_xlfn.XLOOKUP($A213,'P2'!$A$2:$A$342,'P2'!$W$2:$W$342,"X")</f>
        <v>0</v>
      </c>
      <c r="T213">
        <f>_xlfn.XLOOKUP($A213,'P2'!$A$2:$A$342,'P2'!$X$2:$X$342,"X")</f>
        <v>1</v>
      </c>
      <c r="U213">
        <f>_xlfn.XLOOKUP($A213,'P2'!$A$2:$A$342,'P2'!$Y$2:$Y$342,"X")</f>
        <v>1</v>
      </c>
      <c r="V213">
        <f>_xlfn.XLOOKUP($A213,'P2'!$A$2:$A$342,'P2'!$Z$2:$Z$342,"X")</f>
        <v>1</v>
      </c>
      <c r="W213">
        <f>_xlfn.XLOOKUP($A213,'P2'!$A$2:$A$342,'P2'!$AA$2:$AA$342,"X")</f>
        <v>1</v>
      </c>
      <c r="X213">
        <f>_xlfn.XLOOKUP($A213,'P2'!$A$2:$A$342,'P2'!$AB$2:$AB$342,"X")</f>
        <v>0</v>
      </c>
      <c r="Y213" s="12">
        <f>_xlfn.XLOOKUP($A213,'P2'!$A$2:$A$342,'P2'!$R$2:$R$342,"X")</f>
        <v>25.2</v>
      </c>
    </row>
    <row r="214" spans="1:25" ht="18.75">
      <c r="A214" s="5">
        <v>5542645</v>
      </c>
      <c r="B214" s="13">
        <v>2</v>
      </c>
      <c r="C214" s="8">
        <v>15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 s="12">
        <v>24</v>
      </c>
      <c r="O214">
        <f>_xlfn.XLOOKUP($A214,'P2'!$A$2:$A$342,'P2'!$S$2:$S$342,"X")</f>
        <v>1</v>
      </c>
      <c r="P214">
        <f>_xlfn.XLOOKUP($A214,'P2'!$A$2:$A$342,'P2'!$T$2:$T$342,"X")</f>
        <v>1</v>
      </c>
      <c r="Q214">
        <f>_xlfn.XLOOKUP($A214,'P2'!$A$2:$A$342,'P2'!$U$2:$U$342,"X")</f>
        <v>1</v>
      </c>
      <c r="R214">
        <f>_xlfn.XLOOKUP($A214,'P2'!$A$2:$A$342,'P2'!$V$2:$V$342,"X")</f>
        <v>1</v>
      </c>
      <c r="S214">
        <f>_xlfn.XLOOKUP($A214,'P2'!$A$2:$A$342,'P2'!$W$2:$W$342,"X")</f>
        <v>1</v>
      </c>
      <c r="T214">
        <f>_xlfn.XLOOKUP($A214,'P2'!$A$2:$A$342,'P2'!$X$2:$X$342,"X")</f>
        <v>1</v>
      </c>
      <c r="U214">
        <f>_xlfn.XLOOKUP($A214,'P2'!$A$2:$A$342,'P2'!$Y$2:$Y$342,"X")</f>
        <v>1</v>
      </c>
      <c r="V214">
        <f>_xlfn.XLOOKUP($A214,'P2'!$A$2:$A$342,'P2'!$Z$2:$Z$342,"X")</f>
        <v>1</v>
      </c>
      <c r="W214">
        <f>_xlfn.XLOOKUP($A214,'P2'!$A$2:$A$342,'P2'!$AA$2:$AA$342,"X")</f>
        <v>1</v>
      </c>
      <c r="X214">
        <f>_xlfn.XLOOKUP($A214,'P2'!$A$2:$A$342,'P2'!$AB$2:$AB$342,"X")</f>
        <v>0</v>
      </c>
      <c r="Y214" s="12">
        <f>_xlfn.XLOOKUP($A214,'P2'!$A$2:$A$342,'P2'!$R$2:$R$342,"X")</f>
        <v>32.4</v>
      </c>
    </row>
    <row r="215" spans="1:25" ht="18.75">
      <c r="A215" s="5">
        <v>5265216</v>
      </c>
      <c r="B215" s="13">
        <v>2</v>
      </c>
      <c r="C215" s="8">
        <v>7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 s="12" t="s">
        <v>8</v>
      </c>
      <c r="O215">
        <f>_xlfn.XLOOKUP($A215,'P2'!$A$2:$A$342,'P2'!$S$2:$S$342,"X")</f>
        <v>0</v>
      </c>
      <c r="P215">
        <f>_xlfn.XLOOKUP($A215,'P2'!$A$2:$A$342,'P2'!$T$2:$T$342,"X")</f>
        <v>0</v>
      </c>
      <c r="Q215">
        <f>_xlfn.XLOOKUP($A215,'P2'!$A$2:$A$342,'P2'!$U$2:$U$342,"X")</f>
        <v>0</v>
      </c>
      <c r="R215">
        <f>_xlfn.XLOOKUP($A215,'P2'!$A$2:$A$342,'P2'!$V$2:$V$342,"X")</f>
        <v>0</v>
      </c>
      <c r="S215">
        <f>_xlfn.XLOOKUP($A215,'P2'!$A$2:$A$342,'P2'!$W$2:$W$342,"X")</f>
        <v>0</v>
      </c>
      <c r="T215">
        <f>_xlfn.XLOOKUP($A215,'P2'!$A$2:$A$342,'P2'!$X$2:$X$342,"X")</f>
        <v>0</v>
      </c>
      <c r="U215">
        <f>_xlfn.XLOOKUP($A215,'P2'!$A$2:$A$342,'P2'!$Y$2:$Y$342,"X")</f>
        <v>0</v>
      </c>
      <c r="V215">
        <f>_xlfn.XLOOKUP($A215,'P2'!$A$2:$A$342,'P2'!$Z$2:$Z$342,"X")</f>
        <v>0</v>
      </c>
      <c r="W215">
        <f>_xlfn.XLOOKUP($A215,'P2'!$A$2:$A$342,'P2'!$AA$2:$AA$342,"X")</f>
        <v>0</v>
      </c>
      <c r="X215">
        <f>_xlfn.XLOOKUP($A215,'P2'!$A$2:$A$342,'P2'!$AB$2:$AB$342,"X")</f>
        <v>0</v>
      </c>
      <c r="Y215" s="12">
        <f>_xlfn.XLOOKUP($A215,'P2'!$A$2:$A$342,'P2'!$R$2:$R$342,"X")</f>
        <v>0</v>
      </c>
    </row>
    <row r="216" spans="1:25" ht="18.75">
      <c r="A216" s="5">
        <v>5299761</v>
      </c>
      <c r="B216" s="13">
        <v>2</v>
      </c>
      <c r="C216" s="8">
        <v>5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 s="12">
        <v>9.6</v>
      </c>
      <c r="O216">
        <f>_xlfn.XLOOKUP($A216,'P2'!$A$2:$A$342,'P2'!$S$2:$S$342,"X")</f>
        <v>0</v>
      </c>
      <c r="P216">
        <f>_xlfn.XLOOKUP($A216,'P2'!$A$2:$A$342,'P2'!$T$2:$T$342,"X")</f>
        <v>0</v>
      </c>
      <c r="Q216">
        <f>_xlfn.XLOOKUP($A216,'P2'!$A$2:$A$342,'P2'!$U$2:$U$342,"X")</f>
        <v>0</v>
      </c>
      <c r="R216">
        <f>_xlfn.XLOOKUP($A216,'P2'!$A$2:$A$342,'P2'!$V$2:$V$342,"X")</f>
        <v>0</v>
      </c>
      <c r="S216">
        <f>_xlfn.XLOOKUP($A216,'P2'!$A$2:$A$342,'P2'!$W$2:$W$342,"X")</f>
        <v>0</v>
      </c>
      <c r="T216">
        <f>_xlfn.XLOOKUP($A216,'P2'!$A$2:$A$342,'P2'!$X$2:$X$342,"X")</f>
        <v>0</v>
      </c>
      <c r="U216">
        <f>_xlfn.XLOOKUP($A216,'P2'!$A$2:$A$342,'P2'!$Y$2:$Y$342,"X")</f>
        <v>0</v>
      </c>
      <c r="V216">
        <f>_xlfn.XLOOKUP($A216,'P2'!$A$2:$A$342,'P2'!$Z$2:$Z$342,"X")</f>
        <v>0</v>
      </c>
      <c r="W216">
        <f>_xlfn.XLOOKUP($A216,'P2'!$A$2:$A$342,'P2'!$AA$2:$AA$342,"X")</f>
        <v>0</v>
      </c>
      <c r="X216">
        <f>_xlfn.XLOOKUP($A216,'P2'!$A$2:$A$342,'P2'!$AB$2:$AB$342,"X")</f>
        <v>0</v>
      </c>
      <c r="Y216" s="12">
        <f>_xlfn.XLOOKUP($A216,'P2'!$A$2:$A$342,'P2'!$R$2:$R$342,"X")</f>
        <v>0</v>
      </c>
    </row>
    <row r="217" spans="1:25" ht="18.75">
      <c r="A217" s="5">
        <v>5341449</v>
      </c>
      <c r="B217" s="13">
        <v>2</v>
      </c>
      <c r="C217" s="8">
        <v>8</v>
      </c>
      <c r="D217">
        <v>1</v>
      </c>
      <c r="E217">
        <v>0</v>
      </c>
      <c r="F217">
        <v>0</v>
      </c>
      <c r="G217">
        <v>1</v>
      </c>
      <c r="H217">
        <v>1</v>
      </c>
      <c r="I217">
        <v>0</v>
      </c>
      <c r="J217">
        <v>1</v>
      </c>
      <c r="K217">
        <v>0</v>
      </c>
      <c r="L217">
        <v>1</v>
      </c>
      <c r="M217">
        <v>0</v>
      </c>
      <c r="N217" s="12">
        <v>12</v>
      </c>
      <c r="O217">
        <f>_xlfn.XLOOKUP($A217,'P2'!$A$2:$A$342,'P2'!$S$2:$S$342,"X")</f>
        <v>0</v>
      </c>
      <c r="P217">
        <f>_xlfn.XLOOKUP($A217,'P2'!$A$2:$A$342,'P2'!$T$2:$T$342,"X")</f>
        <v>1</v>
      </c>
      <c r="Q217">
        <f>_xlfn.XLOOKUP($A217,'P2'!$A$2:$A$342,'P2'!$U$2:$U$342,"X")</f>
        <v>0</v>
      </c>
      <c r="R217">
        <f>_xlfn.XLOOKUP($A217,'P2'!$A$2:$A$342,'P2'!$V$2:$V$342,"X")</f>
        <v>0</v>
      </c>
      <c r="S217">
        <f>_xlfn.XLOOKUP($A217,'P2'!$A$2:$A$342,'P2'!$W$2:$W$342,"X")</f>
        <v>0</v>
      </c>
      <c r="T217">
        <f>_xlfn.XLOOKUP($A217,'P2'!$A$2:$A$342,'P2'!$X$2:$X$342,"X")</f>
        <v>0</v>
      </c>
      <c r="U217">
        <f>_xlfn.XLOOKUP($A217,'P2'!$A$2:$A$342,'P2'!$Y$2:$Y$342,"X")</f>
        <v>1</v>
      </c>
      <c r="V217">
        <f>_xlfn.XLOOKUP($A217,'P2'!$A$2:$A$342,'P2'!$Z$2:$Z$342,"X")</f>
        <v>0</v>
      </c>
      <c r="W217">
        <f>_xlfn.XLOOKUP($A217,'P2'!$A$2:$A$342,'P2'!$AA$2:$AA$342,"X")</f>
        <v>0</v>
      </c>
      <c r="X217">
        <f>_xlfn.XLOOKUP($A217,'P2'!$A$2:$A$342,'P2'!$AB$2:$AB$342,"X")</f>
        <v>1</v>
      </c>
      <c r="Y217" s="12">
        <f>_xlfn.XLOOKUP($A217,'P2'!$A$2:$A$342,'P2'!$R$2:$R$342,"X")</f>
        <v>10.8</v>
      </c>
    </row>
    <row r="218" spans="1:25" ht="18.75">
      <c r="A218" s="5">
        <v>5416786</v>
      </c>
      <c r="B218" s="13">
        <v>2</v>
      </c>
      <c r="C218" s="8">
        <v>10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 s="12">
        <v>4.8</v>
      </c>
      <c r="O218">
        <f>_xlfn.XLOOKUP($A218,'P2'!$A$2:$A$342,'P2'!$S$2:$S$342,"X")</f>
        <v>0</v>
      </c>
      <c r="P218">
        <f>_xlfn.XLOOKUP($A218,'P2'!$A$2:$A$342,'P2'!$T$2:$T$342,"X")</f>
        <v>0</v>
      </c>
      <c r="Q218">
        <f>_xlfn.XLOOKUP($A218,'P2'!$A$2:$A$342,'P2'!$U$2:$U$342,"X")</f>
        <v>0</v>
      </c>
      <c r="R218">
        <f>_xlfn.XLOOKUP($A218,'P2'!$A$2:$A$342,'P2'!$V$2:$V$342,"X")</f>
        <v>0</v>
      </c>
      <c r="S218">
        <f>_xlfn.XLOOKUP($A218,'P2'!$A$2:$A$342,'P2'!$W$2:$W$342,"X")</f>
        <v>0</v>
      </c>
      <c r="T218">
        <f>_xlfn.XLOOKUP($A218,'P2'!$A$2:$A$342,'P2'!$X$2:$X$342,"X")</f>
        <v>0</v>
      </c>
      <c r="U218">
        <f>_xlfn.XLOOKUP($A218,'P2'!$A$2:$A$342,'P2'!$Y$2:$Y$342,"X")</f>
        <v>0</v>
      </c>
      <c r="V218">
        <f>_xlfn.XLOOKUP($A218,'P2'!$A$2:$A$342,'P2'!$Z$2:$Z$342,"X")</f>
        <v>0</v>
      </c>
      <c r="W218">
        <f>_xlfn.XLOOKUP($A218,'P2'!$A$2:$A$342,'P2'!$AA$2:$AA$342,"X")</f>
        <v>0</v>
      </c>
      <c r="X218">
        <f>_xlfn.XLOOKUP($A218,'P2'!$A$2:$A$342,'P2'!$AB$2:$AB$342,"X")</f>
        <v>0</v>
      </c>
      <c r="Y218" s="12">
        <f>_xlfn.XLOOKUP($A218,'P2'!$A$2:$A$342,'P2'!$R$2:$R$342,"X")</f>
        <v>0</v>
      </c>
    </row>
    <row r="219" spans="1:25" ht="18.75">
      <c r="A219" s="5">
        <v>5339708</v>
      </c>
      <c r="B219" s="13">
        <v>2</v>
      </c>
      <c r="C219" s="8">
        <v>14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 s="12">
        <v>0</v>
      </c>
      <c r="O219">
        <f>_xlfn.XLOOKUP($A219,'P2'!$A$2:$A$342,'P2'!$S$2:$S$342,"X")</f>
        <v>0</v>
      </c>
      <c r="P219">
        <f>_xlfn.XLOOKUP($A219,'P2'!$A$2:$A$342,'P2'!$T$2:$T$342,"X")</f>
        <v>0</v>
      </c>
      <c r="Q219">
        <f>_xlfn.XLOOKUP($A219,'P2'!$A$2:$A$342,'P2'!$U$2:$U$342,"X")</f>
        <v>0</v>
      </c>
      <c r="R219">
        <f>_xlfn.XLOOKUP($A219,'P2'!$A$2:$A$342,'P2'!$V$2:$V$342,"X")</f>
        <v>0</v>
      </c>
      <c r="S219">
        <f>_xlfn.XLOOKUP($A219,'P2'!$A$2:$A$342,'P2'!$W$2:$W$342,"X")</f>
        <v>0</v>
      </c>
      <c r="T219">
        <f>_xlfn.XLOOKUP($A219,'P2'!$A$2:$A$342,'P2'!$X$2:$X$342,"X")</f>
        <v>0</v>
      </c>
      <c r="U219">
        <f>_xlfn.XLOOKUP($A219,'P2'!$A$2:$A$342,'P2'!$Y$2:$Y$342,"X")</f>
        <v>0</v>
      </c>
      <c r="V219">
        <f>_xlfn.XLOOKUP($A219,'P2'!$A$2:$A$342,'P2'!$Z$2:$Z$342,"X")</f>
        <v>0</v>
      </c>
      <c r="W219">
        <f>_xlfn.XLOOKUP($A219,'P2'!$A$2:$A$342,'P2'!$AA$2:$AA$342,"X")</f>
        <v>0</v>
      </c>
      <c r="X219">
        <f>_xlfn.XLOOKUP($A219,'P2'!$A$2:$A$342,'P2'!$AB$2:$AB$342,"X")</f>
        <v>0</v>
      </c>
      <c r="Y219" s="12">
        <f>_xlfn.XLOOKUP($A219,'P2'!$A$2:$A$342,'P2'!$R$2:$R$342,"X")</f>
        <v>0</v>
      </c>
    </row>
    <row r="220" spans="1:25" ht="18.75">
      <c r="A220" s="5">
        <v>5469350</v>
      </c>
      <c r="B220" s="13">
        <v>2</v>
      </c>
      <c r="C220" s="8">
        <v>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 s="12" t="s">
        <v>8</v>
      </c>
      <c r="O220">
        <f>_xlfn.XLOOKUP($A220,'P2'!$A$2:$A$342,'P2'!$S$2:$S$342,"X")</f>
        <v>0</v>
      </c>
      <c r="P220">
        <f>_xlfn.XLOOKUP($A220,'P2'!$A$2:$A$342,'P2'!$T$2:$T$342,"X")</f>
        <v>0</v>
      </c>
      <c r="Q220">
        <f>_xlfn.XLOOKUP($A220,'P2'!$A$2:$A$342,'P2'!$U$2:$U$342,"X")</f>
        <v>0</v>
      </c>
      <c r="R220">
        <f>_xlfn.XLOOKUP($A220,'P2'!$A$2:$A$342,'P2'!$V$2:$V$342,"X")</f>
        <v>0</v>
      </c>
      <c r="S220">
        <f>_xlfn.XLOOKUP($A220,'P2'!$A$2:$A$342,'P2'!$W$2:$W$342,"X")</f>
        <v>0</v>
      </c>
      <c r="T220">
        <f>_xlfn.XLOOKUP($A220,'P2'!$A$2:$A$342,'P2'!$X$2:$X$342,"X")</f>
        <v>0</v>
      </c>
      <c r="U220">
        <f>_xlfn.XLOOKUP($A220,'P2'!$A$2:$A$342,'P2'!$Y$2:$Y$342,"X")</f>
        <v>0</v>
      </c>
      <c r="V220">
        <f>_xlfn.XLOOKUP($A220,'P2'!$A$2:$A$342,'P2'!$Z$2:$Z$342,"X")</f>
        <v>0</v>
      </c>
      <c r="W220">
        <f>_xlfn.XLOOKUP($A220,'P2'!$A$2:$A$342,'P2'!$AA$2:$AA$342,"X")</f>
        <v>0</v>
      </c>
      <c r="X220">
        <f>_xlfn.XLOOKUP($A220,'P2'!$A$2:$A$342,'P2'!$AB$2:$AB$342,"X")</f>
        <v>0</v>
      </c>
      <c r="Y220" s="12">
        <f>_xlfn.XLOOKUP($A220,'P2'!$A$2:$A$342,'P2'!$R$2:$R$342,"X")</f>
        <v>0</v>
      </c>
    </row>
    <row r="221" spans="1:25" ht="18.75">
      <c r="A221" s="5">
        <v>5280645</v>
      </c>
      <c r="B221" s="13">
        <v>2</v>
      </c>
      <c r="C221" s="8">
        <v>14</v>
      </c>
      <c r="D221">
        <v>1</v>
      </c>
      <c r="E221">
        <v>1</v>
      </c>
      <c r="F221">
        <v>0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0</v>
      </c>
      <c r="N221" s="12">
        <v>19.2</v>
      </c>
      <c r="O221">
        <f>_xlfn.XLOOKUP($A221,'P2'!$A$2:$A$342,'P2'!$S$2:$S$342,"X")</f>
        <v>1</v>
      </c>
      <c r="P221">
        <f>_xlfn.XLOOKUP($A221,'P2'!$A$2:$A$342,'P2'!$T$2:$T$342,"X")</f>
        <v>1</v>
      </c>
      <c r="Q221">
        <f>_xlfn.XLOOKUP($A221,'P2'!$A$2:$A$342,'P2'!$U$2:$U$342,"X")</f>
        <v>1</v>
      </c>
      <c r="R221">
        <f>_xlfn.XLOOKUP($A221,'P2'!$A$2:$A$342,'P2'!$V$2:$V$342,"X")</f>
        <v>1</v>
      </c>
      <c r="S221">
        <f>_xlfn.XLOOKUP($A221,'P2'!$A$2:$A$342,'P2'!$W$2:$W$342,"X")</f>
        <v>1</v>
      </c>
      <c r="T221">
        <f>_xlfn.XLOOKUP($A221,'P2'!$A$2:$A$342,'P2'!$X$2:$X$342,"X")</f>
        <v>1</v>
      </c>
      <c r="U221">
        <f>_xlfn.XLOOKUP($A221,'P2'!$A$2:$A$342,'P2'!$Y$2:$Y$342,"X")</f>
        <v>1</v>
      </c>
      <c r="V221">
        <f>_xlfn.XLOOKUP($A221,'P2'!$A$2:$A$342,'P2'!$Z$2:$Z$342,"X")</f>
        <v>1</v>
      </c>
      <c r="W221">
        <f>_xlfn.XLOOKUP($A221,'P2'!$A$2:$A$342,'P2'!$AA$2:$AA$342,"X")</f>
        <v>1</v>
      </c>
      <c r="X221">
        <f>_xlfn.XLOOKUP($A221,'P2'!$A$2:$A$342,'P2'!$AB$2:$AB$342,"X")</f>
        <v>1</v>
      </c>
      <c r="Y221" s="12">
        <f>_xlfn.XLOOKUP($A221,'P2'!$A$2:$A$342,'P2'!$R$2:$R$342,"X")</f>
        <v>36</v>
      </c>
    </row>
    <row r="222" spans="1:25" ht="18.75">
      <c r="A222" s="5">
        <v>5389346</v>
      </c>
      <c r="B222" s="13">
        <v>2</v>
      </c>
      <c r="C222" s="8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 s="12" t="s">
        <v>8</v>
      </c>
      <c r="O222">
        <f>_xlfn.XLOOKUP($A222,'P2'!$A$2:$A$342,'P2'!$S$2:$S$342,"X")</f>
        <v>0</v>
      </c>
      <c r="P222">
        <f>_xlfn.XLOOKUP($A222,'P2'!$A$2:$A$342,'P2'!$T$2:$T$342,"X")</f>
        <v>0</v>
      </c>
      <c r="Q222">
        <f>_xlfn.XLOOKUP($A222,'P2'!$A$2:$A$342,'P2'!$U$2:$U$342,"X")</f>
        <v>0</v>
      </c>
      <c r="R222">
        <f>_xlfn.XLOOKUP($A222,'P2'!$A$2:$A$342,'P2'!$V$2:$V$342,"X")</f>
        <v>0</v>
      </c>
      <c r="S222">
        <f>_xlfn.XLOOKUP($A222,'P2'!$A$2:$A$342,'P2'!$W$2:$W$342,"X")</f>
        <v>0</v>
      </c>
      <c r="T222">
        <f>_xlfn.XLOOKUP($A222,'P2'!$A$2:$A$342,'P2'!$X$2:$X$342,"X")</f>
        <v>0</v>
      </c>
      <c r="U222">
        <f>_xlfn.XLOOKUP($A222,'P2'!$A$2:$A$342,'P2'!$Y$2:$Y$342,"X")</f>
        <v>0</v>
      </c>
      <c r="V222">
        <f>_xlfn.XLOOKUP($A222,'P2'!$A$2:$A$342,'P2'!$Z$2:$Z$342,"X")</f>
        <v>0</v>
      </c>
      <c r="W222">
        <f>_xlfn.XLOOKUP($A222,'P2'!$A$2:$A$342,'P2'!$AA$2:$AA$342,"X")</f>
        <v>0</v>
      </c>
      <c r="X222">
        <f>_xlfn.XLOOKUP($A222,'P2'!$A$2:$A$342,'P2'!$AB$2:$AB$342,"X")</f>
        <v>0</v>
      </c>
      <c r="Y222" s="12">
        <f>_xlfn.XLOOKUP($A222,'P2'!$A$2:$A$342,'P2'!$R$2:$R$342,"X")</f>
        <v>0</v>
      </c>
    </row>
    <row r="223" spans="1:25" ht="18.75">
      <c r="A223" s="5">
        <v>5452413</v>
      </c>
      <c r="B223" s="13">
        <v>2</v>
      </c>
      <c r="C223" s="8">
        <v>13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 s="12">
        <v>2.4</v>
      </c>
      <c r="O223">
        <f>_xlfn.XLOOKUP($A223,'P2'!$A$2:$A$342,'P2'!$S$2:$S$342,"X")</f>
        <v>0</v>
      </c>
      <c r="P223">
        <f>_xlfn.XLOOKUP($A223,'P2'!$A$2:$A$342,'P2'!$T$2:$T$342,"X")</f>
        <v>0</v>
      </c>
      <c r="Q223">
        <f>_xlfn.XLOOKUP($A223,'P2'!$A$2:$A$342,'P2'!$U$2:$U$342,"X")</f>
        <v>0</v>
      </c>
      <c r="R223">
        <f>_xlfn.XLOOKUP($A223,'P2'!$A$2:$A$342,'P2'!$V$2:$V$342,"X")</f>
        <v>0</v>
      </c>
      <c r="S223">
        <f>_xlfn.XLOOKUP($A223,'P2'!$A$2:$A$342,'P2'!$W$2:$W$342,"X")</f>
        <v>0</v>
      </c>
      <c r="T223">
        <f>_xlfn.XLOOKUP($A223,'P2'!$A$2:$A$342,'P2'!$X$2:$X$342,"X")</f>
        <v>0</v>
      </c>
      <c r="U223">
        <f>_xlfn.XLOOKUP($A223,'P2'!$A$2:$A$342,'P2'!$Y$2:$Y$342,"X")</f>
        <v>0</v>
      </c>
      <c r="V223">
        <f>_xlfn.XLOOKUP($A223,'P2'!$A$2:$A$342,'P2'!$Z$2:$Z$342,"X")</f>
        <v>0</v>
      </c>
      <c r="W223">
        <f>_xlfn.XLOOKUP($A223,'P2'!$A$2:$A$342,'P2'!$AA$2:$AA$342,"X")</f>
        <v>0</v>
      </c>
      <c r="X223">
        <f>_xlfn.XLOOKUP($A223,'P2'!$A$2:$A$342,'P2'!$AB$2:$AB$342,"X")</f>
        <v>0</v>
      </c>
      <c r="Y223" s="12">
        <f>_xlfn.XLOOKUP($A223,'P2'!$A$2:$A$342,'P2'!$R$2:$R$342,"X")</f>
        <v>0</v>
      </c>
    </row>
    <row r="224" spans="1:25" ht="18.75">
      <c r="A224" s="5">
        <v>5556186</v>
      </c>
      <c r="B224" s="13">
        <v>2</v>
      </c>
      <c r="C224" s="8">
        <v>9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1</v>
      </c>
      <c r="J224">
        <v>1</v>
      </c>
      <c r="K224">
        <v>1</v>
      </c>
      <c r="L224">
        <v>1</v>
      </c>
      <c r="M224">
        <v>0</v>
      </c>
      <c r="N224" s="12">
        <v>14.399999999999999</v>
      </c>
      <c r="O224">
        <f>_xlfn.XLOOKUP($A224,'P2'!$A$2:$A$342,'P2'!$S$2:$S$342,"X")</f>
        <v>1</v>
      </c>
      <c r="P224">
        <f>_xlfn.XLOOKUP($A224,'P2'!$A$2:$A$342,'P2'!$T$2:$T$342,"X")</f>
        <v>0</v>
      </c>
      <c r="Q224">
        <f>_xlfn.XLOOKUP($A224,'P2'!$A$2:$A$342,'P2'!$U$2:$U$342,"X")</f>
        <v>0</v>
      </c>
      <c r="R224">
        <f>_xlfn.XLOOKUP($A224,'P2'!$A$2:$A$342,'P2'!$V$2:$V$342,"X")</f>
        <v>0</v>
      </c>
      <c r="S224">
        <f>_xlfn.XLOOKUP($A224,'P2'!$A$2:$A$342,'P2'!$W$2:$W$342,"X")</f>
        <v>0</v>
      </c>
      <c r="T224">
        <f>_xlfn.XLOOKUP($A224,'P2'!$A$2:$A$342,'P2'!$X$2:$X$342,"X")</f>
        <v>1</v>
      </c>
      <c r="U224">
        <f>_xlfn.XLOOKUP($A224,'P2'!$A$2:$A$342,'P2'!$Y$2:$Y$342,"X")</f>
        <v>1</v>
      </c>
      <c r="V224">
        <f>_xlfn.XLOOKUP($A224,'P2'!$A$2:$A$342,'P2'!$Z$2:$Z$342,"X")</f>
        <v>1</v>
      </c>
      <c r="W224">
        <f>_xlfn.XLOOKUP($A224,'P2'!$A$2:$A$342,'P2'!$AA$2:$AA$342,"X")</f>
        <v>1</v>
      </c>
      <c r="X224">
        <f>_xlfn.XLOOKUP($A224,'P2'!$A$2:$A$342,'P2'!$AB$2:$AB$342,"X")</f>
        <v>1</v>
      </c>
      <c r="Y224" s="12">
        <f>_xlfn.XLOOKUP($A224,'P2'!$A$2:$A$342,'P2'!$R$2:$R$342,"X")</f>
        <v>21.6</v>
      </c>
    </row>
    <row r="225" spans="1:25" ht="18.75">
      <c r="A225" s="5">
        <v>5726372</v>
      </c>
      <c r="B225" s="13">
        <v>2</v>
      </c>
      <c r="C225" s="8">
        <v>1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1</v>
      </c>
      <c r="J225">
        <v>1</v>
      </c>
      <c r="K225">
        <v>1</v>
      </c>
      <c r="L225">
        <v>1</v>
      </c>
      <c r="M225">
        <v>0</v>
      </c>
      <c r="N225" s="12">
        <v>14.399999999999999</v>
      </c>
      <c r="O225">
        <f>_xlfn.XLOOKUP($A225,'P2'!$A$2:$A$342,'P2'!$S$2:$S$342,"X")</f>
        <v>0</v>
      </c>
      <c r="P225">
        <f>_xlfn.XLOOKUP($A225,'P2'!$A$2:$A$342,'P2'!$T$2:$T$342,"X")</f>
        <v>0</v>
      </c>
      <c r="Q225">
        <f>_xlfn.XLOOKUP($A225,'P2'!$A$2:$A$342,'P2'!$U$2:$U$342,"X")</f>
        <v>1</v>
      </c>
      <c r="R225">
        <f>_xlfn.XLOOKUP($A225,'P2'!$A$2:$A$342,'P2'!$V$2:$V$342,"X")</f>
        <v>1</v>
      </c>
      <c r="S225">
        <f>_xlfn.XLOOKUP($A225,'P2'!$A$2:$A$342,'P2'!$W$2:$W$342,"X")</f>
        <v>0</v>
      </c>
      <c r="T225">
        <f>_xlfn.XLOOKUP($A225,'P2'!$A$2:$A$342,'P2'!$X$2:$X$342,"X")</f>
        <v>1</v>
      </c>
      <c r="U225">
        <f>_xlfn.XLOOKUP($A225,'P2'!$A$2:$A$342,'P2'!$Y$2:$Y$342,"X")</f>
        <v>0</v>
      </c>
      <c r="V225">
        <f>_xlfn.XLOOKUP($A225,'P2'!$A$2:$A$342,'P2'!$Z$2:$Z$342,"X")</f>
        <v>1</v>
      </c>
      <c r="W225">
        <f>_xlfn.XLOOKUP($A225,'P2'!$A$2:$A$342,'P2'!$AA$2:$AA$342,"X")</f>
        <v>1</v>
      </c>
      <c r="X225">
        <f>_xlfn.XLOOKUP($A225,'P2'!$A$2:$A$342,'P2'!$AB$2:$AB$342,"X")</f>
        <v>0</v>
      </c>
      <c r="Y225" s="12">
        <f>_xlfn.XLOOKUP($A225,'P2'!$A$2:$A$342,'P2'!$R$2:$R$342,"X")</f>
        <v>18</v>
      </c>
    </row>
    <row r="226" spans="1:25" ht="18.75">
      <c r="A226" s="5">
        <v>5433611</v>
      </c>
      <c r="B226" s="13">
        <v>2</v>
      </c>
      <c r="C226" s="8">
        <v>8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 s="12">
        <v>7.1999999999999993</v>
      </c>
      <c r="O226">
        <f>_xlfn.XLOOKUP($A226,'P2'!$A$2:$A$342,'P2'!$S$2:$S$342,"X")</f>
        <v>0</v>
      </c>
      <c r="P226">
        <f>_xlfn.XLOOKUP($A226,'P2'!$A$2:$A$342,'P2'!$T$2:$T$342,"X")</f>
        <v>0</v>
      </c>
      <c r="Q226">
        <f>_xlfn.XLOOKUP($A226,'P2'!$A$2:$A$342,'P2'!$U$2:$U$342,"X")</f>
        <v>0</v>
      </c>
      <c r="R226">
        <f>_xlfn.XLOOKUP($A226,'P2'!$A$2:$A$342,'P2'!$V$2:$V$342,"X")</f>
        <v>0</v>
      </c>
      <c r="S226">
        <f>_xlfn.XLOOKUP($A226,'P2'!$A$2:$A$342,'P2'!$W$2:$W$342,"X")</f>
        <v>0</v>
      </c>
      <c r="T226">
        <f>_xlfn.XLOOKUP($A226,'P2'!$A$2:$A$342,'P2'!$X$2:$X$342,"X")</f>
        <v>0</v>
      </c>
      <c r="U226">
        <f>_xlfn.XLOOKUP($A226,'P2'!$A$2:$A$342,'P2'!$Y$2:$Y$342,"X")</f>
        <v>0</v>
      </c>
      <c r="V226">
        <f>_xlfn.XLOOKUP($A226,'P2'!$A$2:$A$342,'P2'!$Z$2:$Z$342,"X")</f>
        <v>0</v>
      </c>
      <c r="W226">
        <f>_xlfn.XLOOKUP($A226,'P2'!$A$2:$A$342,'P2'!$AA$2:$AA$342,"X")</f>
        <v>0</v>
      </c>
      <c r="X226">
        <f>_xlfn.XLOOKUP($A226,'P2'!$A$2:$A$342,'P2'!$AB$2:$AB$342,"X")</f>
        <v>0</v>
      </c>
      <c r="Y226" s="12">
        <f>_xlfn.XLOOKUP($A226,'P2'!$A$2:$A$342,'P2'!$R$2:$R$342,"X")</f>
        <v>0</v>
      </c>
    </row>
    <row r="227" spans="1:25" ht="18.75">
      <c r="A227" s="5">
        <v>5663390</v>
      </c>
      <c r="B227" s="13">
        <v>2</v>
      </c>
      <c r="C227" s="8">
        <v>16</v>
      </c>
      <c r="D227">
        <v>1</v>
      </c>
      <c r="E227">
        <v>0</v>
      </c>
      <c r="F227">
        <v>0</v>
      </c>
      <c r="G227">
        <v>1</v>
      </c>
      <c r="H227">
        <v>1</v>
      </c>
      <c r="I227">
        <v>1</v>
      </c>
      <c r="J227">
        <v>0</v>
      </c>
      <c r="K227">
        <v>1</v>
      </c>
      <c r="L227">
        <v>1</v>
      </c>
      <c r="M227">
        <v>1</v>
      </c>
      <c r="N227" s="12">
        <v>16.8</v>
      </c>
      <c r="O227">
        <f>_xlfn.XLOOKUP($A227,'P2'!$A$2:$A$342,'P2'!$S$2:$S$342,"X")</f>
        <v>1</v>
      </c>
      <c r="P227">
        <f>_xlfn.XLOOKUP($A227,'P2'!$A$2:$A$342,'P2'!$T$2:$T$342,"X")</f>
        <v>0</v>
      </c>
      <c r="Q227">
        <f>_xlfn.XLOOKUP($A227,'P2'!$A$2:$A$342,'P2'!$U$2:$U$342,"X")</f>
        <v>0</v>
      </c>
      <c r="R227">
        <f>_xlfn.XLOOKUP($A227,'P2'!$A$2:$A$342,'P2'!$V$2:$V$342,"X")</f>
        <v>0</v>
      </c>
      <c r="S227">
        <f>_xlfn.XLOOKUP($A227,'P2'!$A$2:$A$342,'P2'!$W$2:$W$342,"X")</f>
        <v>0</v>
      </c>
      <c r="T227">
        <f>_xlfn.XLOOKUP($A227,'P2'!$A$2:$A$342,'P2'!$X$2:$X$342,"X")</f>
        <v>1</v>
      </c>
      <c r="U227">
        <f>_xlfn.XLOOKUP($A227,'P2'!$A$2:$A$342,'P2'!$Y$2:$Y$342,"X")</f>
        <v>1</v>
      </c>
      <c r="V227">
        <f>_xlfn.XLOOKUP($A227,'P2'!$A$2:$A$342,'P2'!$Z$2:$Z$342,"X")</f>
        <v>0</v>
      </c>
      <c r="W227">
        <f>_xlfn.XLOOKUP($A227,'P2'!$A$2:$A$342,'P2'!$AA$2:$AA$342,"X")</f>
        <v>1</v>
      </c>
      <c r="X227">
        <f>_xlfn.XLOOKUP($A227,'P2'!$A$2:$A$342,'P2'!$AB$2:$AB$342,"X")</f>
        <v>0</v>
      </c>
      <c r="Y227" s="12">
        <f>_xlfn.XLOOKUP($A227,'P2'!$A$2:$A$342,'P2'!$R$2:$R$342,"X")</f>
        <v>14.4</v>
      </c>
    </row>
    <row r="228" spans="1:25" ht="18.75">
      <c r="A228" s="5">
        <v>5386060</v>
      </c>
      <c r="B228" s="13">
        <v>2</v>
      </c>
      <c r="C228" s="8">
        <v>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 s="12">
        <v>0</v>
      </c>
      <c r="O228">
        <f>_xlfn.XLOOKUP($A228,'P2'!$A$2:$A$342,'P2'!$S$2:$S$342,"X")</f>
        <v>0</v>
      </c>
      <c r="P228">
        <f>_xlfn.XLOOKUP($A228,'P2'!$A$2:$A$342,'P2'!$T$2:$T$342,"X")</f>
        <v>0</v>
      </c>
      <c r="Q228">
        <f>_xlfn.XLOOKUP($A228,'P2'!$A$2:$A$342,'P2'!$U$2:$U$342,"X")</f>
        <v>0</v>
      </c>
      <c r="R228">
        <f>_xlfn.XLOOKUP($A228,'P2'!$A$2:$A$342,'P2'!$V$2:$V$342,"X")</f>
        <v>0</v>
      </c>
      <c r="S228">
        <f>_xlfn.XLOOKUP($A228,'P2'!$A$2:$A$342,'P2'!$W$2:$W$342,"X")</f>
        <v>0</v>
      </c>
      <c r="T228">
        <f>_xlfn.XLOOKUP($A228,'P2'!$A$2:$A$342,'P2'!$X$2:$X$342,"X")</f>
        <v>0</v>
      </c>
      <c r="U228">
        <f>_xlfn.XLOOKUP($A228,'P2'!$A$2:$A$342,'P2'!$Y$2:$Y$342,"X")</f>
        <v>0</v>
      </c>
      <c r="V228">
        <f>_xlfn.XLOOKUP($A228,'P2'!$A$2:$A$342,'P2'!$Z$2:$Z$342,"X")</f>
        <v>0</v>
      </c>
      <c r="W228">
        <f>_xlfn.XLOOKUP($A228,'P2'!$A$2:$A$342,'P2'!$AA$2:$AA$342,"X")</f>
        <v>0</v>
      </c>
      <c r="X228">
        <f>_xlfn.XLOOKUP($A228,'P2'!$A$2:$A$342,'P2'!$AB$2:$AB$342,"X")</f>
        <v>0</v>
      </c>
      <c r="Y228" s="12">
        <f>_xlfn.XLOOKUP($A228,'P2'!$A$2:$A$342,'P2'!$R$2:$R$342,"X")</f>
        <v>0</v>
      </c>
    </row>
    <row r="229" spans="1:25" ht="18.75">
      <c r="A229" s="5">
        <v>5404854</v>
      </c>
      <c r="B229" s="13">
        <v>2</v>
      </c>
      <c r="C229" s="8">
        <v>7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1</v>
      </c>
      <c r="L229">
        <v>1</v>
      </c>
      <c r="M229">
        <v>0</v>
      </c>
      <c r="N229" s="12">
        <v>19.2</v>
      </c>
      <c r="O229">
        <f>_xlfn.XLOOKUP($A229,'P2'!$A$2:$A$342,'P2'!$S$2:$S$342,"X")</f>
        <v>1</v>
      </c>
      <c r="P229">
        <f>_xlfn.XLOOKUP($A229,'P2'!$A$2:$A$342,'P2'!$T$2:$T$342,"X")</f>
        <v>0</v>
      </c>
      <c r="Q229">
        <f>_xlfn.XLOOKUP($A229,'P2'!$A$2:$A$342,'P2'!$U$2:$U$342,"X")</f>
        <v>1</v>
      </c>
      <c r="R229">
        <f>_xlfn.XLOOKUP($A229,'P2'!$A$2:$A$342,'P2'!$V$2:$V$342,"X")</f>
        <v>1</v>
      </c>
      <c r="S229">
        <f>_xlfn.XLOOKUP($A229,'P2'!$A$2:$A$342,'P2'!$W$2:$W$342,"X")</f>
        <v>0</v>
      </c>
      <c r="T229">
        <f>_xlfn.XLOOKUP($A229,'P2'!$A$2:$A$342,'P2'!$X$2:$X$342,"X")</f>
        <v>1</v>
      </c>
      <c r="U229">
        <f>_xlfn.XLOOKUP($A229,'P2'!$A$2:$A$342,'P2'!$Y$2:$Y$342,"X")</f>
        <v>1</v>
      </c>
      <c r="V229">
        <f>_xlfn.XLOOKUP($A229,'P2'!$A$2:$A$342,'P2'!$Z$2:$Z$342,"X")</f>
        <v>1</v>
      </c>
      <c r="W229">
        <f>_xlfn.XLOOKUP($A229,'P2'!$A$2:$A$342,'P2'!$AA$2:$AA$342,"X")</f>
        <v>0</v>
      </c>
      <c r="X229">
        <f>_xlfn.XLOOKUP($A229,'P2'!$A$2:$A$342,'P2'!$AB$2:$AB$342,"X")</f>
        <v>0</v>
      </c>
      <c r="Y229" s="12">
        <f>_xlfn.XLOOKUP($A229,'P2'!$A$2:$A$342,'P2'!$R$2:$R$342,"X")</f>
        <v>21.6</v>
      </c>
    </row>
    <row r="230" spans="1:25" ht="18.75">
      <c r="A230" s="5">
        <v>5644277</v>
      </c>
      <c r="B230" s="13">
        <v>2</v>
      </c>
      <c r="C230" s="8">
        <v>10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 s="12" t="s">
        <v>8</v>
      </c>
      <c r="O230">
        <f>_xlfn.XLOOKUP($A230,'P2'!$A$2:$A$342,'P2'!$S$2:$S$342,"X")</f>
        <v>0</v>
      </c>
      <c r="P230">
        <f>_xlfn.XLOOKUP($A230,'P2'!$A$2:$A$342,'P2'!$T$2:$T$342,"X")</f>
        <v>0</v>
      </c>
      <c r="Q230">
        <f>_xlfn.XLOOKUP($A230,'P2'!$A$2:$A$342,'P2'!$U$2:$U$342,"X")</f>
        <v>0</v>
      </c>
      <c r="R230">
        <f>_xlfn.XLOOKUP($A230,'P2'!$A$2:$A$342,'P2'!$V$2:$V$342,"X")</f>
        <v>0</v>
      </c>
      <c r="S230">
        <f>_xlfn.XLOOKUP($A230,'P2'!$A$2:$A$342,'P2'!$W$2:$W$342,"X")</f>
        <v>0</v>
      </c>
      <c r="T230">
        <f>_xlfn.XLOOKUP($A230,'P2'!$A$2:$A$342,'P2'!$X$2:$X$342,"X")</f>
        <v>0</v>
      </c>
      <c r="U230">
        <f>_xlfn.XLOOKUP($A230,'P2'!$A$2:$A$342,'P2'!$Y$2:$Y$342,"X")</f>
        <v>0</v>
      </c>
      <c r="V230">
        <f>_xlfn.XLOOKUP($A230,'P2'!$A$2:$A$342,'P2'!$Z$2:$Z$342,"X")</f>
        <v>0</v>
      </c>
      <c r="W230">
        <f>_xlfn.XLOOKUP($A230,'P2'!$A$2:$A$342,'P2'!$AA$2:$AA$342,"X")</f>
        <v>0</v>
      </c>
      <c r="X230">
        <f>_xlfn.XLOOKUP($A230,'P2'!$A$2:$A$342,'P2'!$AB$2:$AB$342,"X")</f>
        <v>0</v>
      </c>
      <c r="Y230" s="12">
        <f>_xlfn.XLOOKUP($A230,'P2'!$A$2:$A$342,'P2'!$R$2:$R$342,"X")</f>
        <v>0</v>
      </c>
    </row>
    <row r="231" spans="1:25" ht="18.75">
      <c r="A231" s="5">
        <v>5529226</v>
      </c>
      <c r="B231" s="13">
        <v>2</v>
      </c>
      <c r="C231" s="8">
        <v>15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 s="12">
        <v>4.8</v>
      </c>
      <c r="O231">
        <f>_xlfn.XLOOKUP($A231,'P2'!$A$2:$A$342,'P2'!$S$2:$S$342,"X")</f>
        <v>0</v>
      </c>
      <c r="P231">
        <f>_xlfn.XLOOKUP($A231,'P2'!$A$2:$A$342,'P2'!$T$2:$T$342,"X")</f>
        <v>0</v>
      </c>
      <c r="Q231">
        <f>_xlfn.XLOOKUP($A231,'P2'!$A$2:$A$342,'P2'!$U$2:$U$342,"X")</f>
        <v>0</v>
      </c>
      <c r="R231">
        <f>_xlfn.XLOOKUP($A231,'P2'!$A$2:$A$342,'P2'!$V$2:$V$342,"X")</f>
        <v>0</v>
      </c>
      <c r="S231">
        <f>_xlfn.XLOOKUP($A231,'P2'!$A$2:$A$342,'P2'!$W$2:$W$342,"X")</f>
        <v>0</v>
      </c>
      <c r="T231">
        <f>_xlfn.XLOOKUP($A231,'P2'!$A$2:$A$342,'P2'!$X$2:$X$342,"X")</f>
        <v>0</v>
      </c>
      <c r="U231">
        <f>_xlfn.XLOOKUP($A231,'P2'!$A$2:$A$342,'P2'!$Y$2:$Y$342,"X")</f>
        <v>0</v>
      </c>
      <c r="V231">
        <f>_xlfn.XLOOKUP($A231,'P2'!$A$2:$A$342,'P2'!$Z$2:$Z$342,"X")</f>
        <v>0</v>
      </c>
      <c r="W231">
        <f>_xlfn.XLOOKUP($A231,'P2'!$A$2:$A$342,'P2'!$AA$2:$AA$342,"X")</f>
        <v>0</v>
      </c>
      <c r="X231">
        <f>_xlfn.XLOOKUP($A231,'P2'!$A$2:$A$342,'P2'!$AB$2:$AB$342,"X")</f>
        <v>0</v>
      </c>
      <c r="Y231" s="12">
        <f>_xlfn.XLOOKUP($A231,'P2'!$A$2:$A$342,'P2'!$R$2:$R$342,"X")</f>
        <v>0</v>
      </c>
    </row>
    <row r="232" spans="1:25" ht="18.75">
      <c r="A232" s="5">
        <v>5957524</v>
      </c>
      <c r="B232" s="13">
        <v>2</v>
      </c>
      <c r="C232" s="8">
        <v>10</v>
      </c>
      <c r="D232">
        <v>0</v>
      </c>
      <c r="E232">
        <v>1</v>
      </c>
      <c r="F232">
        <v>0</v>
      </c>
      <c r="G232">
        <v>1</v>
      </c>
      <c r="H232">
        <v>0</v>
      </c>
      <c r="I232">
        <v>1</v>
      </c>
      <c r="J232">
        <v>0</v>
      </c>
      <c r="K232">
        <v>0</v>
      </c>
      <c r="L232">
        <v>1</v>
      </c>
      <c r="M232">
        <v>0</v>
      </c>
      <c r="N232" s="12">
        <v>9.6</v>
      </c>
      <c r="O232">
        <f>_xlfn.XLOOKUP($A232,'P2'!$A$2:$A$342,'P2'!$S$2:$S$342,"X")</f>
        <v>1</v>
      </c>
      <c r="P232">
        <f>_xlfn.XLOOKUP($A232,'P2'!$A$2:$A$342,'P2'!$T$2:$T$342,"X")</f>
        <v>0</v>
      </c>
      <c r="Q232">
        <f>_xlfn.XLOOKUP($A232,'P2'!$A$2:$A$342,'P2'!$U$2:$U$342,"X")</f>
        <v>0</v>
      </c>
      <c r="R232">
        <f>_xlfn.XLOOKUP($A232,'P2'!$A$2:$A$342,'P2'!$V$2:$V$342,"X")</f>
        <v>1</v>
      </c>
      <c r="S232">
        <f>_xlfn.XLOOKUP($A232,'P2'!$A$2:$A$342,'P2'!$W$2:$W$342,"X")</f>
        <v>0</v>
      </c>
      <c r="T232">
        <f>_xlfn.XLOOKUP($A232,'P2'!$A$2:$A$342,'P2'!$X$2:$X$342,"X")</f>
        <v>0</v>
      </c>
      <c r="U232">
        <f>_xlfn.XLOOKUP($A232,'P2'!$A$2:$A$342,'P2'!$Y$2:$Y$342,"X")</f>
        <v>1</v>
      </c>
      <c r="V232">
        <f>_xlfn.XLOOKUP($A232,'P2'!$A$2:$A$342,'P2'!$Z$2:$Z$342,"X")</f>
        <v>1</v>
      </c>
      <c r="W232">
        <f>_xlfn.XLOOKUP($A232,'P2'!$A$2:$A$342,'P2'!$AA$2:$AA$342,"X")</f>
        <v>1</v>
      </c>
      <c r="X232">
        <f>_xlfn.XLOOKUP($A232,'P2'!$A$2:$A$342,'P2'!$AB$2:$AB$342,"X")</f>
        <v>0</v>
      </c>
      <c r="Y232" s="12">
        <f>_xlfn.XLOOKUP($A232,'P2'!$A$2:$A$342,'P2'!$R$2:$R$342,"X")</f>
        <v>18</v>
      </c>
    </row>
    <row r="233" spans="1:25" ht="18.75">
      <c r="A233" s="5">
        <v>5405733</v>
      </c>
      <c r="B233" s="13">
        <v>2</v>
      </c>
      <c r="C233" s="8">
        <v>13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 s="12" t="s">
        <v>8</v>
      </c>
      <c r="O233">
        <f>_xlfn.XLOOKUP($A233,'P2'!$A$2:$A$342,'P2'!$S$2:$S$342,"X")</f>
        <v>0</v>
      </c>
      <c r="P233">
        <f>_xlfn.XLOOKUP($A233,'P2'!$A$2:$A$342,'P2'!$T$2:$T$342,"X")</f>
        <v>0</v>
      </c>
      <c r="Q233">
        <f>_xlfn.XLOOKUP($A233,'P2'!$A$2:$A$342,'P2'!$U$2:$U$342,"X")</f>
        <v>0</v>
      </c>
      <c r="R233">
        <f>_xlfn.XLOOKUP($A233,'P2'!$A$2:$A$342,'P2'!$V$2:$V$342,"X")</f>
        <v>0</v>
      </c>
      <c r="S233">
        <f>_xlfn.XLOOKUP($A233,'P2'!$A$2:$A$342,'P2'!$W$2:$W$342,"X")</f>
        <v>0</v>
      </c>
      <c r="T233">
        <f>_xlfn.XLOOKUP($A233,'P2'!$A$2:$A$342,'P2'!$X$2:$X$342,"X")</f>
        <v>0</v>
      </c>
      <c r="U233">
        <f>_xlfn.XLOOKUP($A233,'P2'!$A$2:$A$342,'P2'!$Y$2:$Y$342,"X")</f>
        <v>0</v>
      </c>
      <c r="V233">
        <f>_xlfn.XLOOKUP($A233,'P2'!$A$2:$A$342,'P2'!$Z$2:$Z$342,"X")</f>
        <v>0</v>
      </c>
      <c r="W233">
        <f>_xlfn.XLOOKUP($A233,'P2'!$A$2:$A$342,'P2'!$AA$2:$AA$342,"X")</f>
        <v>0</v>
      </c>
      <c r="X233">
        <f>_xlfn.XLOOKUP($A233,'P2'!$A$2:$A$342,'P2'!$AB$2:$AB$342,"X")</f>
        <v>0</v>
      </c>
      <c r="Y233" s="12">
        <f>_xlfn.XLOOKUP($A233,'P2'!$A$2:$A$342,'P2'!$R$2:$R$342,"X")</f>
        <v>0</v>
      </c>
    </row>
    <row r="234" spans="1:25" ht="18.75">
      <c r="A234" s="5">
        <v>5529584</v>
      </c>
      <c r="B234" s="13">
        <v>2</v>
      </c>
      <c r="C234" s="8">
        <v>10</v>
      </c>
      <c r="D234">
        <v>1</v>
      </c>
      <c r="E234">
        <v>1</v>
      </c>
      <c r="F234">
        <v>0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 s="12">
        <v>21.599999999999998</v>
      </c>
      <c r="O234">
        <f>_xlfn.XLOOKUP($A234,'P2'!$A$2:$A$342,'P2'!$S$2:$S$342,"X")</f>
        <v>1</v>
      </c>
      <c r="P234">
        <f>_xlfn.XLOOKUP($A234,'P2'!$A$2:$A$342,'P2'!$T$2:$T$342,"X")</f>
        <v>0</v>
      </c>
      <c r="Q234">
        <f>_xlfn.XLOOKUP($A234,'P2'!$A$2:$A$342,'P2'!$U$2:$U$342,"X")</f>
        <v>0</v>
      </c>
      <c r="R234">
        <f>_xlfn.XLOOKUP($A234,'P2'!$A$2:$A$342,'P2'!$V$2:$V$342,"X")</f>
        <v>0</v>
      </c>
      <c r="S234">
        <f>_xlfn.XLOOKUP($A234,'P2'!$A$2:$A$342,'P2'!$W$2:$W$342,"X")</f>
        <v>0</v>
      </c>
      <c r="T234">
        <f>_xlfn.XLOOKUP($A234,'P2'!$A$2:$A$342,'P2'!$X$2:$X$342,"X")</f>
        <v>0</v>
      </c>
      <c r="U234">
        <f>_xlfn.XLOOKUP($A234,'P2'!$A$2:$A$342,'P2'!$Y$2:$Y$342,"X")</f>
        <v>0</v>
      </c>
      <c r="V234">
        <f>_xlfn.XLOOKUP($A234,'P2'!$A$2:$A$342,'P2'!$Z$2:$Z$342,"X")</f>
        <v>1</v>
      </c>
      <c r="W234">
        <f>_xlfn.XLOOKUP($A234,'P2'!$A$2:$A$342,'P2'!$AA$2:$AA$342,"X")</f>
        <v>0</v>
      </c>
      <c r="X234">
        <f>_xlfn.XLOOKUP($A234,'P2'!$A$2:$A$342,'P2'!$AB$2:$AB$342,"X")</f>
        <v>0</v>
      </c>
      <c r="Y234" s="12">
        <f>_xlfn.XLOOKUP($A234,'P2'!$A$2:$A$342,'P2'!$R$2:$R$342,"X")</f>
        <v>7.2</v>
      </c>
    </row>
    <row r="235" spans="1:25" ht="18.75">
      <c r="A235" s="5">
        <v>4635327</v>
      </c>
      <c r="B235" s="14">
        <v>3</v>
      </c>
      <c r="C235" s="8">
        <v>5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 s="12" t="s">
        <v>8</v>
      </c>
      <c r="O235">
        <f>_xlfn.XLOOKUP($A235,'P2'!$A$2:$A$342,'P2'!$S$2:$S$342,"X")</f>
        <v>0</v>
      </c>
      <c r="P235">
        <f>_xlfn.XLOOKUP($A235,'P2'!$A$2:$A$342,'P2'!$T$2:$T$342,"X")</f>
        <v>0</v>
      </c>
      <c r="Q235">
        <f>_xlfn.XLOOKUP($A235,'P2'!$A$2:$A$342,'P2'!$U$2:$U$342,"X")</f>
        <v>0</v>
      </c>
      <c r="R235">
        <f>_xlfn.XLOOKUP($A235,'P2'!$A$2:$A$342,'P2'!$V$2:$V$342,"X")</f>
        <v>0</v>
      </c>
      <c r="S235">
        <f>_xlfn.XLOOKUP($A235,'P2'!$A$2:$A$342,'P2'!$W$2:$W$342,"X")</f>
        <v>0</v>
      </c>
      <c r="T235">
        <f>_xlfn.XLOOKUP($A235,'P2'!$A$2:$A$342,'P2'!$X$2:$X$342,"X")</f>
        <v>0</v>
      </c>
      <c r="U235">
        <f>_xlfn.XLOOKUP($A235,'P2'!$A$2:$A$342,'P2'!$Y$2:$Y$342,"X")</f>
        <v>0</v>
      </c>
      <c r="V235">
        <f>_xlfn.XLOOKUP($A235,'P2'!$A$2:$A$342,'P2'!$Z$2:$Z$342,"X")</f>
        <v>0</v>
      </c>
      <c r="W235">
        <f>_xlfn.XLOOKUP($A235,'P2'!$A$2:$A$342,'P2'!$AA$2:$AA$342,"X")</f>
        <v>0</v>
      </c>
      <c r="X235">
        <f>_xlfn.XLOOKUP($A235,'P2'!$A$2:$A$342,'P2'!$AB$2:$AB$342,"X")</f>
        <v>0</v>
      </c>
      <c r="Y235" s="12">
        <f>_xlfn.XLOOKUP($A235,'P2'!$A$2:$A$342,'P2'!$R$2:$R$342,"X")</f>
        <v>0</v>
      </c>
    </row>
    <row r="236" spans="1:25" ht="18.75">
      <c r="A236" s="5">
        <v>4709861</v>
      </c>
      <c r="B236" s="14">
        <v>3</v>
      </c>
      <c r="C236" s="8">
        <v>3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 s="12">
        <v>4.8</v>
      </c>
      <c r="O236">
        <f>_xlfn.XLOOKUP($A236,'P2'!$A$2:$A$342,'P2'!$S$2:$S$342,"X")</f>
        <v>0</v>
      </c>
      <c r="P236">
        <f>_xlfn.XLOOKUP($A236,'P2'!$A$2:$A$342,'P2'!$T$2:$T$342,"X")</f>
        <v>0</v>
      </c>
      <c r="Q236">
        <f>_xlfn.XLOOKUP($A236,'P2'!$A$2:$A$342,'P2'!$U$2:$U$342,"X")</f>
        <v>0</v>
      </c>
      <c r="R236">
        <f>_xlfn.XLOOKUP($A236,'P2'!$A$2:$A$342,'P2'!$V$2:$V$342,"X")</f>
        <v>0</v>
      </c>
      <c r="S236">
        <f>_xlfn.XLOOKUP($A236,'P2'!$A$2:$A$342,'P2'!$W$2:$W$342,"X")</f>
        <v>0</v>
      </c>
      <c r="T236">
        <f>_xlfn.XLOOKUP($A236,'P2'!$A$2:$A$342,'P2'!$X$2:$X$342,"X")</f>
        <v>0</v>
      </c>
      <c r="U236">
        <f>_xlfn.XLOOKUP($A236,'P2'!$A$2:$A$342,'P2'!$Y$2:$Y$342,"X")</f>
        <v>0</v>
      </c>
      <c r="V236">
        <f>_xlfn.XLOOKUP($A236,'P2'!$A$2:$A$342,'P2'!$Z$2:$Z$342,"X")</f>
        <v>0</v>
      </c>
      <c r="W236">
        <f>_xlfn.XLOOKUP($A236,'P2'!$A$2:$A$342,'P2'!$AA$2:$AA$342,"X")</f>
        <v>0</v>
      </c>
      <c r="X236">
        <f>_xlfn.XLOOKUP($A236,'P2'!$A$2:$A$342,'P2'!$AB$2:$AB$342,"X")</f>
        <v>0</v>
      </c>
      <c r="Y236" s="12">
        <f>_xlfn.XLOOKUP($A236,'P2'!$A$2:$A$342,'P2'!$R$2:$R$342,"X")</f>
        <v>0</v>
      </c>
    </row>
    <row r="237" spans="1:25" ht="18.75">
      <c r="A237" s="5">
        <v>4751668</v>
      </c>
      <c r="B237" s="14">
        <v>3</v>
      </c>
      <c r="C237" s="8">
        <v>17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 s="12">
        <v>2.4</v>
      </c>
      <c r="O237">
        <f>_xlfn.XLOOKUP($A237,'P2'!$A$2:$A$342,'P2'!$S$2:$S$342,"X")</f>
        <v>0</v>
      </c>
      <c r="P237">
        <f>_xlfn.XLOOKUP($A237,'P2'!$A$2:$A$342,'P2'!$T$2:$T$342,"X")</f>
        <v>0</v>
      </c>
      <c r="Q237">
        <f>_xlfn.XLOOKUP($A237,'P2'!$A$2:$A$342,'P2'!$U$2:$U$342,"X")</f>
        <v>0</v>
      </c>
      <c r="R237">
        <f>_xlfn.XLOOKUP($A237,'P2'!$A$2:$A$342,'P2'!$V$2:$V$342,"X")</f>
        <v>0</v>
      </c>
      <c r="S237">
        <f>_xlfn.XLOOKUP($A237,'P2'!$A$2:$A$342,'P2'!$W$2:$W$342,"X")</f>
        <v>0</v>
      </c>
      <c r="T237">
        <f>_xlfn.XLOOKUP($A237,'P2'!$A$2:$A$342,'P2'!$X$2:$X$342,"X")</f>
        <v>0</v>
      </c>
      <c r="U237">
        <f>_xlfn.XLOOKUP($A237,'P2'!$A$2:$A$342,'P2'!$Y$2:$Y$342,"X")</f>
        <v>0</v>
      </c>
      <c r="V237">
        <f>_xlfn.XLOOKUP($A237,'P2'!$A$2:$A$342,'P2'!$Z$2:$Z$342,"X")</f>
        <v>0</v>
      </c>
      <c r="W237">
        <f>_xlfn.XLOOKUP($A237,'P2'!$A$2:$A$342,'P2'!$AA$2:$AA$342,"X")</f>
        <v>0</v>
      </c>
      <c r="X237">
        <f>_xlfn.XLOOKUP($A237,'P2'!$A$2:$A$342,'P2'!$AB$2:$AB$342,"X")</f>
        <v>0</v>
      </c>
      <c r="Y237" s="12">
        <f>_xlfn.XLOOKUP($A237,'P2'!$A$2:$A$342,'P2'!$R$2:$R$342,"X")</f>
        <v>0</v>
      </c>
    </row>
    <row r="238" spans="1:25" ht="18.75">
      <c r="A238" s="5">
        <v>4808002</v>
      </c>
      <c r="B238" s="14">
        <v>3</v>
      </c>
      <c r="C238" s="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 s="12" t="s">
        <v>8</v>
      </c>
      <c r="O238">
        <f>_xlfn.XLOOKUP($A238,'P2'!$A$2:$A$342,'P2'!$S$2:$S$342,"X")</f>
        <v>0</v>
      </c>
      <c r="P238">
        <f>_xlfn.XLOOKUP($A238,'P2'!$A$2:$A$342,'P2'!$T$2:$T$342,"X")</f>
        <v>0</v>
      </c>
      <c r="Q238">
        <f>_xlfn.XLOOKUP($A238,'P2'!$A$2:$A$342,'P2'!$U$2:$U$342,"X")</f>
        <v>0</v>
      </c>
      <c r="R238">
        <f>_xlfn.XLOOKUP($A238,'P2'!$A$2:$A$342,'P2'!$V$2:$V$342,"X")</f>
        <v>0</v>
      </c>
      <c r="S238">
        <f>_xlfn.XLOOKUP($A238,'P2'!$A$2:$A$342,'P2'!$W$2:$W$342,"X")</f>
        <v>0</v>
      </c>
      <c r="T238">
        <f>_xlfn.XLOOKUP($A238,'P2'!$A$2:$A$342,'P2'!$X$2:$X$342,"X")</f>
        <v>0</v>
      </c>
      <c r="U238">
        <f>_xlfn.XLOOKUP($A238,'P2'!$A$2:$A$342,'P2'!$Y$2:$Y$342,"X")</f>
        <v>0</v>
      </c>
      <c r="V238">
        <f>_xlfn.XLOOKUP($A238,'P2'!$A$2:$A$342,'P2'!$Z$2:$Z$342,"X")</f>
        <v>0</v>
      </c>
      <c r="W238">
        <f>_xlfn.XLOOKUP($A238,'P2'!$A$2:$A$342,'P2'!$AA$2:$AA$342,"X")</f>
        <v>0</v>
      </c>
      <c r="X238">
        <f>_xlfn.XLOOKUP($A238,'P2'!$A$2:$A$342,'P2'!$AB$2:$AB$342,"X")</f>
        <v>0</v>
      </c>
      <c r="Y238" s="12">
        <f>_xlfn.XLOOKUP($A238,'P2'!$A$2:$A$342,'P2'!$R$2:$R$342,"X")</f>
        <v>0</v>
      </c>
    </row>
    <row r="239" spans="1:25" ht="18.75">
      <c r="A239" s="5">
        <v>4863097</v>
      </c>
      <c r="B239" s="14">
        <v>3</v>
      </c>
      <c r="C239" s="8">
        <v>9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 s="12">
        <v>0</v>
      </c>
      <c r="O239">
        <f>_xlfn.XLOOKUP($A239,'P2'!$A$2:$A$342,'P2'!$S$2:$S$342,"X")</f>
        <v>0</v>
      </c>
      <c r="P239">
        <f>_xlfn.XLOOKUP($A239,'P2'!$A$2:$A$342,'P2'!$T$2:$T$342,"X")</f>
        <v>0</v>
      </c>
      <c r="Q239">
        <f>_xlfn.XLOOKUP($A239,'P2'!$A$2:$A$342,'P2'!$U$2:$U$342,"X")</f>
        <v>0</v>
      </c>
      <c r="R239">
        <f>_xlfn.XLOOKUP($A239,'P2'!$A$2:$A$342,'P2'!$V$2:$V$342,"X")</f>
        <v>0</v>
      </c>
      <c r="S239">
        <f>_xlfn.XLOOKUP($A239,'P2'!$A$2:$A$342,'P2'!$W$2:$W$342,"X")</f>
        <v>0</v>
      </c>
      <c r="T239">
        <f>_xlfn.XLOOKUP($A239,'P2'!$A$2:$A$342,'P2'!$X$2:$X$342,"X")</f>
        <v>0</v>
      </c>
      <c r="U239">
        <f>_xlfn.XLOOKUP($A239,'P2'!$A$2:$A$342,'P2'!$Y$2:$Y$342,"X")</f>
        <v>0</v>
      </c>
      <c r="V239">
        <f>_xlfn.XLOOKUP($A239,'P2'!$A$2:$A$342,'P2'!$Z$2:$Z$342,"X")</f>
        <v>0</v>
      </c>
      <c r="W239">
        <f>_xlfn.XLOOKUP($A239,'P2'!$A$2:$A$342,'P2'!$AA$2:$AA$342,"X")</f>
        <v>0</v>
      </c>
      <c r="X239">
        <f>_xlfn.XLOOKUP($A239,'P2'!$A$2:$A$342,'P2'!$AB$2:$AB$342,"X")</f>
        <v>0</v>
      </c>
      <c r="Y239" s="12">
        <f>_xlfn.XLOOKUP($A239,'P2'!$A$2:$A$342,'P2'!$R$2:$R$342,"X")</f>
        <v>0</v>
      </c>
    </row>
    <row r="240" spans="1:25" ht="18.75">
      <c r="A240" s="5">
        <v>4964148</v>
      </c>
      <c r="B240" s="14">
        <v>3</v>
      </c>
      <c r="C240" s="8">
        <v>9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 s="12" t="s">
        <v>8</v>
      </c>
      <c r="O240">
        <f>_xlfn.XLOOKUP($A240,'P2'!$A$2:$A$342,'P2'!$S$2:$S$342,"X")</f>
        <v>0</v>
      </c>
      <c r="P240">
        <f>_xlfn.XLOOKUP($A240,'P2'!$A$2:$A$342,'P2'!$T$2:$T$342,"X")</f>
        <v>0</v>
      </c>
      <c r="Q240">
        <f>_xlfn.XLOOKUP($A240,'P2'!$A$2:$A$342,'P2'!$U$2:$U$342,"X")</f>
        <v>0</v>
      </c>
      <c r="R240">
        <f>_xlfn.XLOOKUP($A240,'P2'!$A$2:$A$342,'P2'!$V$2:$V$342,"X")</f>
        <v>0</v>
      </c>
      <c r="S240">
        <f>_xlfn.XLOOKUP($A240,'P2'!$A$2:$A$342,'P2'!$W$2:$W$342,"X")</f>
        <v>0</v>
      </c>
      <c r="T240">
        <f>_xlfn.XLOOKUP($A240,'P2'!$A$2:$A$342,'P2'!$X$2:$X$342,"X")</f>
        <v>0</v>
      </c>
      <c r="U240">
        <f>_xlfn.XLOOKUP($A240,'P2'!$A$2:$A$342,'P2'!$Y$2:$Y$342,"X")</f>
        <v>0</v>
      </c>
      <c r="V240">
        <f>_xlfn.XLOOKUP($A240,'P2'!$A$2:$A$342,'P2'!$Z$2:$Z$342,"X")</f>
        <v>0</v>
      </c>
      <c r="W240">
        <f>_xlfn.XLOOKUP($A240,'P2'!$A$2:$A$342,'P2'!$AA$2:$AA$342,"X")</f>
        <v>0</v>
      </c>
      <c r="X240">
        <f>_xlfn.XLOOKUP($A240,'P2'!$A$2:$A$342,'P2'!$AB$2:$AB$342,"X")</f>
        <v>0</v>
      </c>
      <c r="Y240" s="12">
        <f>_xlfn.XLOOKUP($A240,'P2'!$A$2:$A$342,'P2'!$R$2:$R$342,"X")</f>
        <v>0</v>
      </c>
    </row>
    <row r="241" spans="1:25" ht="18.75">
      <c r="A241" s="5">
        <v>4987910</v>
      </c>
      <c r="B241" s="14">
        <v>3</v>
      </c>
      <c r="C241" s="8">
        <v>15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1</v>
      </c>
      <c r="K241">
        <v>1</v>
      </c>
      <c r="L241">
        <v>1</v>
      </c>
      <c r="M241">
        <v>0</v>
      </c>
      <c r="N241" s="12">
        <v>19.2</v>
      </c>
      <c r="O241">
        <f>_xlfn.XLOOKUP($A241,'P2'!$A$2:$A$342,'P2'!$S$2:$S$342,"X")</f>
        <v>1</v>
      </c>
      <c r="P241">
        <f>_xlfn.XLOOKUP($A241,'P2'!$A$2:$A$342,'P2'!$T$2:$T$342,"X")</f>
        <v>0</v>
      </c>
      <c r="Q241">
        <f>_xlfn.XLOOKUP($A241,'P2'!$A$2:$A$342,'P2'!$U$2:$U$342,"X")</f>
        <v>1</v>
      </c>
      <c r="R241">
        <f>_xlfn.XLOOKUP($A241,'P2'!$A$2:$A$342,'P2'!$V$2:$V$342,"X")</f>
        <v>0</v>
      </c>
      <c r="S241">
        <f>_xlfn.XLOOKUP($A241,'P2'!$A$2:$A$342,'P2'!$W$2:$W$342,"X")</f>
        <v>0</v>
      </c>
      <c r="T241">
        <f>_xlfn.XLOOKUP($A241,'P2'!$A$2:$A$342,'P2'!$X$2:$X$342,"X")</f>
        <v>0</v>
      </c>
      <c r="U241">
        <f>_xlfn.XLOOKUP($A241,'P2'!$A$2:$A$342,'P2'!$Y$2:$Y$342,"X")</f>
        <v>0</v>
      </c>
      <c r="V241">
        <f>_xlfn.XLOOKUP($A241,'P2'!$A$2:$A$342,'P2'!$Z$2:$Z$342,"X")</f>
        <v>0</v>
      </c>
      <c r="W241">
        <f>_xlfn.XLOOKUP($A241,'P2'!$A$2:$A$342,'P2'!$AA$2:$AA$342,"X")</f>
        <v>0</v>
      </c>
      <c r="X241">
        <f>_xlfn.XLOOKUP($A241,'P2'!$A$2:$A$342,'P2'!$AB$2:$AB$342,"X")</f>
        <v>0</v>
      </c>
      <c r="Y241" s="12">
        <f>_xlfn.XLOOKUP($A241,'P2'!$A$2:$A$342,'P2'!$R$2:$R$342,"X")</f>
        <v>7.2</v>
      </c>
    </row>
    <row r="242" spans="1:25" ht="18.75">
      <c r="A242" s="5">
        <v>5008438</v>
      </c>
      <c r="B242" s="14">
        <v>3</v>
      </c>
      <c r="C242" s="8">
        <v>15</v>
      </c>
      <c r="D242">
        <v>0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1</v>
      </c>
      <c r="K242">
        <v>0</v>
      </c>
      <c r="L242">
        <v>0</v>
      </c>
      <c r="M242">
        <v>0</v>
      </c>
      <c r="N242" s="12">
        <v>7.1999999999999993</v>
      </c>
      <c r="O242">
        <f>_xlfn.XLOOKUP($A242,'P2'!$A$2:$A$342,'P2'!$S$2:$S$342,"X")</f>
        <v>0</v>
      </c>
      <c r="P242">
        <f>_xlfn.XLOOKUP($A242,'P2'!$A$2:$A$342,'P2'!$T$2:$T$342,"X")</f>
        <v>0</v>
      </c>
      <c r="Q242">
        <f>_xlfn.XLOOKUP($A242,'P2'!$A$2:$A$342,'P2'!$U$2:$U$342,"X")</f>
        <v>0</v>
      </c>
      <c r="R242">
        <f>_xlfn.XLOOKUP($A242,'P2'!$A$2:$A$342,'P2'!$V$2:$V$342,"X")</f>
        <v>0</v>
      </c>
      <c r="S242">
        <f>_xlfn.XLOOKUP($A242,'P2'!$A$2:$A$342,'P2'!$W$2:$W$342,"X")</f>
        <v>0</v>
      </c>
      <c r="T242">
        <f>_xlfn.XLOOKUP($A242,'P2'!$A$2:$A$342,'P2'!$X$2:$X$342,"X")</f>
        <v>0</v>
      </c>
      <c r="U242">
        <f>_xlfn.XLOOKUP($A242,'P2'!$A$2:$A$342,'P2'!$Y$2:$Y$342,"X")</f>
        <v>0</v>
      </c>
      <c r="V242">
        <f>_xlfn.XLOOKUP($A242,'P2'!$A$2:$A$342,'P2'!$Z$2:$Z$342,"X")</f>
        <v>0</v>
      </c>
      <c r="W242">
        <f>_xlfn.XLOOKUP($A242,'P2'!$A$2:$A$342,'P2'!$AA$2:$AA$342,"X")</f>
        <v>0</v>
      </c>
      <c r="X242">
        <f>_xlfn.XLOOKUP($A242,'P2'!$A$2:$A$342,'P2'!$AB$2:$AB$342,"X")</f>
        <v>0</v>
      </c>
      <c r="Y242" s="12">
        <f>_xlfn.XLOOKUP($A242,'P2'!$A$2:$A$342,'P2'!$R$2:$R$342,"X")</f>
        <v>0</v>
      </c>
    </row>
    <row r="243" spans="1:25" ht="18.75">
      <c r="A243" s="5">
        <v>5033534</v>
      </c>
      <c r="B243" s="14">
        <v>3</v>
      </c>
      <c r="C243" s="8">
        <v>11</v>
      </c>
      <c r="D243">
        <v>1</v>
      </c>
      <c r="E243">
        <v>1</v>
      </c>
      <c r="F243">
        <v>0</v>
      </c>
      <c r="G243">
        <v>1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 s="12">
        <v>9.6</v>
      </c>
      <c r="O243">
        <f>_xlfn.XLOOKUP($A243,'P2'!$A$2:$A$342,'P2'!$S$2:$S$342,"X")</f>
        <v>0</v>
      </c>
      <c r="P243">
        <f>_xlfn.XLOOKUP($A243,'P2'!$A$2:$A$342,'P2'!$T$2:$T$342,"X")</f>
        <v>0</v>
      </c>
      <c r="Q243">
        <f>_xlfn.XLOOKUP($A243,'P2'!$A$2:$A$342,'P2'!$U$2:$U$342,"X")</f>
        <v>0</v>
      </c>
      <c r="R243">
        <f>_xlfn.XLOOKUP($A243,'P2'!$A$2:$A$342,'P2'!$V$2:$V$342,"X")</f>
        <v>0</v>
      </c>
      <c r="S243">
        <f>_xlfn.XLOOKUP($A243,'P2'!$A$2:$A$342,'P2'!$W$2:$W$342,"X")</f>
        <v>0</v>
      </c>
      <c r="T243">
        <f>_xlfn.XLOOKUP($A243,'P2'!$A$2:$A$342,'P2'!$X$2:$X$342,"X")</f>
        <v>0</v>
      </c>
      <c r="U243">
        <f>_xlfn.XLOOKUP($A243,'P2'!$A$2:$A$342,'P2'!$Y$2:$Y$342,"X")</f>
        <v>0</v>
      </c>
      <c r="V243">
        <f>_xlfn.XLOOKUP($A243,'P2'!$A$2:$A$342,'P2'!$Z$2:$Z$342,"X")</f>
        <v>0</v>
      </c>
      <c r="W243">
        <f>_xlfn.XLOOKUP($A243,'P2'!$A$2:$A$342,'P2'!$AA$2:$AA$342,"X")</f>
        <v>0</v>
      </c>
      <c r="X243">
        <f>_xlfn.XLOOKUP($A243,'P2'!$A$2:$A$342,'P2'!$AB$2:$AB$342,"X")</f>
        <v>0</v>
      </c>
      <c r="Y243" s="12">
        <f>_xlfn.XLOOKUP($A243,'P2'!$A$2:$A$342,'P2'!$R$2:$R$342,"X")</f>
        <v>0</v>
      </c>
    </row>
    <row r="244" spans="1:25" ht="18.75">
      <c r="A244" s="5">
        <v>5089453</v>
      </c>
      <c r="B244" s="14">
        <v>3</v>
      </c>
      <c r="C244" s="8">
        <v>5</v>
      </c>
      <c r="D244">
        <v>1</v>
      </c>
      <c r="E244">
        <v>0</v>
      </c>
      <c r="F244">
        <v>0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 s="12">
        <v>7.1999999999999993</v>
      </c>
      <c r="O244">
        <f>_xlfn.XLOOKUP($A244,'P2'!$A$2:$A$342,'P2'!$S$2:$S$342,"X")</f>
        <v>0</v>
      </c>
      <c r="P244">
        <f>_xlfn.XLOOKUP($A244,'P2'!$A$2:$A$342,'P2'!$T$2:$T$342,"X")</f>
        <v>0</v>
      </c>
      <c r="Q244">
        <f>_xlfn.XLOOKUP($A244,'P2'!$A$2:$A$342,'P2'!$U$2:$U$342,"X")</f>
        <v>0</v>
      </c>
      <c r="R244">
        <f>_xlfn.XLOOKUP($A244,'P2'!$A$2:$A$342,'P2'!$V$2:$V$342,"X")</f>
        <v>0</v>
      </c>
      <c r="S244">
        <f>_xlfn.XLOOKUP($A244,'P2'!$A$2:$A$342,'P2'!$W$2:$W$342,"X")</f>
        <v>0</v>
      </c>
      <c r="T244">
        <f>_xlfn.XLOOKUP($A244,'P2'!$A$2:$A$342,'P2'!$X$2:$X$342,"X")</f>
        <v>1</v>
      </c>
      <c r="U244">
        <f>_xlfn.XLOOKUP($A244,'P2'!$A$2:$A$342,'P2'!$Y$2:$Y$342,"X")</f>
        <v>0</v>
      </c>
      <c r="V244">
        <f>_xlfn.XLOOKUP($A244,'P2'!$A$2:$A$342,'P2'!$Z$2:$Z$342,"X")</f>
        <v>1</v>
      </c>
      <c r="W244">
        <f>_xlfn.XLOOKUP($A244,'P2'!$A$2:$A$342,'P2'!$AA$2:$AA$342,"X")</f>
        <v>0</v>
      </c>
      <c r="X244">
        <f>_xlfn.XLOOKUP($A244,'P2'!$A$2:$A$342,'P2'!$AB$2:$AB$342,"X")</f>
        <v>0</v>
      </c>
      <c r="Y244" s="12">
        <f>_xlfn.XLOOKUP($A244,'P2'!$A$2:$A$342,'P2'!$R$2:$R$342,"X")</f>
        <v>7.2</v>
      </c>
    </row>
    <row r="245" spans="1:25" ht="18.75">
      <c r="A245" s="5">
        <v>5114225</v>
      </c>
      <c r="B245" s="14">
        <v>3</v>
      </c>
      <c r="C245" s="8">
        <v>10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 s="12" t="s">
        <v>8</v>
      </c>
      <c r="O245">
        <f>_xlfn.XLOOKUP($A245,'P2'!$A$2:$A$342,'P2'!$S$2:$S$342,"X")</f>
        <v>0</v>
      </c>
      <c r="P245">
        <f>_xlfn.XLOOKUP($A245,'P2'!$A$2:$A$342,'P2'!$T$2:$T$342,"X")</f>
        <v>0</v>
      </c>
      <c r="Q245">
        <f>_xlfn.XLOOKUP($A245,'P2'!$A$2:$A$342,'P2'!$U$2:$U$342,"X")</f>
        <v>0</v>
      </c>
      <c r="R245">
        <f>_xlfn.XLOOKUP($A245,'P2'!$A$2:$A$342,'P2'!$V$2:$V$342,"X")</f>
        <v>0</v>
      </c>
      <c r="S245">
        <f>_xlfn.XLOOKUP($A245,'P2'!$A$2:$A$342,'P2'!$W$2:$W$342,"X")</f>
        <v>0</v>
      </c>
      <c r="T245">
        <f>_xlfn.XLOOKUP($A245,'P2'!$A$2:$A$342,'P2'!$X$2:$X$342,"X")</f>
        <v>0</v>
      </c>
      <c r="U245">
        <f>_xlfn.XLOOKUP($A245,'P2'!$A$2:$A$342,'P2'!$Y$2:$Y$342,"X")</f>
        <v>0</v>
      </c>
      <c r="V245">
        <f>_xlfn.XLOOKUP($A245,'P2'!$A$2:$A$342,'P2'!$Z$2:$Z$342,"X")</f>
        <v>0</v>
      </c>
      <c r="W245">
        <f>_xlfn.XLOOKUP($A245,'P2'!$A$2:$A$342,'P2'!$AA$2:$AA$342,"X")</f>
        <v>0</v>
      </c>
      <c r="X245">
        <f>_xlfn.XLOOKUP($A245,'P2'!$A$2:$A$342,'P2'!$AB$2:$AB$342,"X")</f>
        <v>0</v>
      </c>
      <c r="Y245" s="12">
        <f>_xlfn.XLOOKUP($A245,'P2'!$A$2:$A$342,'P2'!$R$2:$R$342,"X")</f>
        <v>0</v>
      </c>
    </row>
    <row r="246" spans="1:25" ht="18.75">
      <c r="A246" s="5">
        <v>5127450</v>
      </c>
      <c r="B246" s="14">
        <v>3</v>
      </c>
      <c r="C246" s="8">
        <v>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 s="12" t="s">
        <v>8</v>
      </c>
      <c r="O246">
        <f>_xlfn.XLOOKUP($A246,'P2'!$A$2:$A$342,'P2'!$S$2:$S$342,"X")</f>
        <v>0</v>
      </c>
      <c r="P246">
        <f>_xlfn.XLOOKUP($A246,'P2'!$A$2:$A$342,'P2'!$T$2:$T$342,"X")</f>
        <v>0</v>
      </c>
      <c r="Q246">
        <f>_xlfn.XLOOKUP($A246,'P2'!$A$2:$A$342,'P2'!$U$2:$U$342,"X")</f>
        <v>0</v>
      </c>
      <c r="R246">
        <f>_xlfn.XLOOKUP($A246,'P2'!$A$2:$A$342,'P2'!$V$2:$V$342,"X")</f>
        <v>0</v>
      </c>
      <c r="S246">
        <f>_xlfn.XLOOKUP($A246,'P2'!$A$2:$A$342,'P2'!$W$2:$W$342,"X")</f>
        <v>0</v>
      </c>
      <c r="T246">
        <f>_xlfn.XLOOKUP($A246,'P2'!$A$2:$A$342,'P2'!$X$2:$X$342,"X")</f>
        <v>0</v>
      </c>
      <c r="U246">
        <f>_xlfn.XLOOKUP($A246,'P2'!$A$2:$A$342,'P2'!$Y$2:$Y$342,"X")</f>
        <v>0</v>
      </c>
      <c r="V246">
        <f>_xlfn.XLOOKUP($A246,'P2'!$A$2:$A$342,'P2'!$Z$2:$Z$342,"X")</f>
        <v>0</v>
      </c>
      <c r="W246">
        <f>_xlfn.XLOOKUP($A246,'P2'!$A$2:$A$342,'P2'!$AA$2:$AA$342,"X")</f>
        <v>0</v>
      </c>
      <c r="X246">
        <f>_xlfn.XLOOKUP($A246,'P2'!$A$2:$A$342,'P2'!$AB$2:$AB$342,"X")</f>
        <v>0</v>
      </c>
      <c r="Y246" s="12">
        <f>_xlfn.XLOOKUP($A246,'P2'!$A$2:$A$342,'P2'!$R$2:$R$342,"X")</f>
        <v>0</v>
      </c>
    </row>
    <row r="247" spans="1:25" ht="18.75">
      <c r="A247" s="5">
        <v>5128139</v>
      </c>
      <c r="B247" s="14">
        <v>3</v>
      </c>
      <c r="C247" s="8">
        <v>11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 s="12" t="s">
        <v>8</v>
      </c>
      <c r="O247">
        <f>_xlfn.XLOOKUP($A247,'P2'!$A$2:$A$342,'P2'!$S$2:$S$342,"X")</f>
        <v>0</v>
      </c>
      <c r="P247">
        <f>_xlfn.XLOOKUP($A247,'P2'!$A$2:$A$342,'P2'!$T$2:$T$342,"X")</f>
        <v>0</v>
      </c>
      <c r="Q247">
        <f>_xlfn.XLOOKUP($A247,'P2'!$A$2:$A$342,'P2'!$U$2:$U$342,"X")</f>
        <v>0</v>
      </c>
      <c r="R247">
        <f>_xlfn.XLOOKUP($A247,'P2'!$A$2:$A$342,'P2'!$V$2:$V$342,"X")</f>
        <v>0</v>
      </c>
      <c r="S247">
        <f>_xlfn.XLOOKUP($A247,'P2'!$A$2:$A$342,'P2'!$W$2:$W$342,"X")</f>
        <v>0</v>
      </c>
      <c r="T247">
        <f>_xlfn.XLOOKUP($A247,'P2'!$A$2:$A$342,'P2'!$X$2:$X$342,"X")</f>
        <v>0</v>
      </c>
      <c r="U247">
        <f>_xlfn.XLOOKUP($A247,'P2'!$A$2:$A$342,'P2'!$Y$2:$Y$342,"X")</f>
        <v>0</v>
      </c>
      <c r="V247">
        <f>_xlfn.XLOOKUP($A247,'P2'!$A$2:$A$342,'P2'!$Z$2:$Z$342,"X")</f>
        <v>0</v>
      </c>
      <c r="W247">
        <f>_xlfn.XLOOKUP($A247,'P2'!$A$2:$A$342,'P2'!$AA$2:$AA$342,"X")</f>
        <v>0</v>
      </c>
      <c r="X247">
        <f>_xlfn.XLOOKUP($A247,'P2'!$A$2:$A$342,'P2'!$AB$2:$AB$342,"X")</f>
        <v>0</v>
      </c>
      <c r="Y247" s="12">
        <f>_xlfn.XLOOKUP($A247,'P2'!$A$2:$A$342,'P2'!$R$2:$R$342,"X")</f>
        <v>0</v>
      </c>
    </row>
    <row r="248" spans="1:25" ht="18.75">
      <c r="A248" s="5">
        <v>5175012</v>
      </c>
      <c r="B248" s="14">
        <v>3</v>
      </c>
      <c r="C248" s="8">
        <v>21</v>
      </c>
      <c r="D248">
        <v>1</v>
      </c>
      <c r="E248">
        <v>1</v>
      </c>
      <c r="F248">
        <v>0</v>
      </c>
      <c r="G248">
        <v>1</v>
      </c>
      <c r="H248">
        <v>1</v>
      </c>
      <c r="I248">
        <v>1</v>
      </c>
      <c r="J248">
        <v>0</v>
      </c>
      <c r="K248">
        <v>1</v>
      </c>
      <c r="L248">
        <v>1</v>
      </c>
      <c r="M248">
        <v>0</v>
      </c>
      <c r="N248" s="12">
        <v>16.8</v>
      </c>
      <c r="O248">
        <f>_xlfn.XLOOKUP($A248,'P2'!$A$2:$A$342,'P2'!$S$2:$S$342,"X")</f>
        <v>1</v>
      </c>
      <c r="P248">
        <f>_xlfn.XLOOKUP($A248,'P2'!$A$2:$A$342,'P2'!$T$2:$T$342,"X")</f>
        <v>1</v>
      </c>
      <c r="Q248">
        <f>_xlfn.XLOOKUP($A248,'P2'!$A$2:$A$342,'P2'!$U$2:$U$342,"X")</f>
        <v>0</v>
      </c>
      <c r="R248">
        <f>_xlfn.XLOOKUP($A248,'P2'!$A$2:$A$342,'P2'!$V$2:$V$342,"X")</f>
        <v>0</v>
      </c>
      <c r="S248">
        <f>_xlfn.XLOOKUP($A248,'P2'!$A$2:$A$342,'P2'!$W$2:$W$342,"X")</f>
        <v>1</v>
      </c>
      <c r="T248">
        <f>_xlfn.XLOOKUP($A248,'P2'!$A$2:$A$342,'P2'!$X$2:$X$342,"X")</f>
        <v>0</v>
      </c>
      <c r="U248">
        <f>_xlfn.XLOOKUP($A248,'P2'!$A$2:$A$342,'P2'!$Y$2:$Y$342,"X")</f>
        <v>0</v>
      </c>
      <c r="V248">
        <f>_xlfn.XLOOKUP($A248,'P2'!$A$2:$A$342,'P2'!$Z$2:$Z$342,"X")</f>
        <v>1</v>
      </c>
      <c r="W248">
        <f>_xlfn.XLOOKUP($A248,'P2'!$A$2:$A$342,'P2'!$AA$2:$AA$342,"X")</f>
        <v>0</v>
      </c>
      <c r="X248">
        <f>_xlfn.XLOOKUP($A248,'P2'!$A$2:$A$342,'P2'!$AB$2:$AB$342,"X")</f>
        <v>0</v>
      </c>
      <c r="Y248" s="12">
        <f>_xlfn.XLOOKUP($A248,'P2'!$A$2:$A$342,'P2'!$R$2:$R$342,"X")</f>
        <v>14.4</v>
      </c>
    </row>
    <row r="249" spans="1:25" ht="18.75">
      <c r="A249" s="5">
        <v>5185241</v>
      </c>
      <c r="B249" s="14">
        <v>3</v>
      </c>
      <c r="C249" s="8">
        <v>7</v>
      </c>
      <c r="D249">
        <v>0</v>
      </c>
      <c r="E249">
        <v>0</v>
      </c>
      <c r="F249">
        <v>0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 s="12">
        <v>4.8</v>
      </c>
      <c r="O249">
        <f>_xlfn.XLOOKUP($A249,'P2'!$A$2:$A$342,'P2'!$S$2:$S$342,"X")</f>
        <v>1</v>
      </c>
      <c r="P249">
        <f>_xlfn.XLOOKUP($A249,'P2'!$A$2:$A$342,'P2'!$T$2:$T$342,"X")</f>
        <v>0</v>
      </c>
      <c r="Q249">
        <f>_xlfn.XLOOKUP($A249,'P2'!$A$2:$A$342,'P2'!$U$2:$U$342,"X")</f>
        <v>0</v>
      </c>
      <c r="R249">
        <f>_xlfn.XLOOKUP($A249,'P2'!$A$2:$A$342,'P2'!$V$2:$V$342,"X")</f>
        <v>0</v>
      </c>
      <c r="S249">
        <f>_xlfn.XLOOKUP($A249,'P2'!$A$2:$A$342,'P2'!$W$2:$W$342,"X")</f>
        <v>0</v>
      </c>
      <c r="T249">
        <f>_xlfn.XLOOKUP($A249,'P2'!$A$2:$A$342,'P2'!$X$2:$X$342,"X")</f>
        <v>0</v>
      </c>
      <c r="U249">
        <f>_xlfn.XLOOKUP($A249,'P2'!$A$2:$A$342,'P2'!$Y$2:$Y$342,"X")</f>
        <v>0</v>
      </c>
      <c r="V249">
        <f>_xlfn.XLOOKUP($A249,'P2'!$A$2:$A$342,'P2'!$Z$2:$Z$342,"X")</f>
        <v>0</v>
      </c>
      <c r="W249">
        <f>_xlfn.XLOOKUP($A249,'P2'!$A$2:$A$342,'P2'!$AA$2:$AA$342,"X")</f>
        <v>0</v>
      </c>
      <c r="X249">
        <f>_xlfn.XLOOKUP($A249,'P2'!$A$2:$A$342,'P2'!$AB$2:$AB$342,"X")</f>
        <v>0</v>
      </c>
      <c r="Y249" s="12">
        <f>_xlfn.XLOOKUP($A249,'P2'!$A$2:$A$342,'P2'!$R$2:$R$342,"X")</f>
        <v>3.6</v>
      </c>
    </row>
    <row r="250" spans="1:25" ht="18.75">
      <c r="A250" s="5">
        <v>5197058</v>
      </c>
      <c r="B250" s="14">
        <v>3</v>
      </c>
      <c r="C250" s="8">
        <v>2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 s="12">
        <v>4.8</v>
      </c>
      <c r="O250">
        <f>_xlfn.XLOOKUP($A250,'P2'!$A$2:$A$342,'P2'!$S$2:$S$342,"X")</f>
        <v>0</v>
      </c>
      <c r="P250">
        <f>_xlfn.XLOOKUP($A250,'P2'!$A$2:$A$342,'P2'!$T$2:$T$342,"X")</f>
        <v>0</v>
      </c>
      <c r="Q250">
        <f>_xlfn.XLOOKUP($A250,'P2'!$A$2:$A$342,'P2'!$U$2:$U$342,"X")</f>
        <v>0</v>
      </c>
      <c r="R250">
        <f>_xlfn.XLOOKUP($A250,'P2'!$A$2:$A$342,'P2'!$V$2:$V$342,"X")</f>
        <v>0</v>
      </c>
      <c r="S250">
        <f>_xlfn.XLOOKUP($A250,'P2'!$A$2:$A$342,'P2'!$W$2:$W$342,"X")</f>
        <v>0</v>
      </c>
      <c r="T250">
        <f>_xlfn.XLOOKUP($A250,'P2'!$A$2:$A$342,'P2'!$X$2:$X$342,"X")</f>
        <v>0</v>
      </c>
      <c r="U250">
        <f>_xlfn.XLOOKUP($A250,'P2'!$A$2:$A$342,'P2'!$Y$2:$Y$342,"X")</f>
        <v>0</v>
      </c>
      <c r="V250">
        <f>_xlfn.XLOOKUP($A250,'P2'!$A$2:$A$342,'P2'!$Z$2:$Z$342,"X")</f>
        <v>0</v>
      </c>
      <c r="W250">
        <f>_xlfn.XLOOKUP($A250,'P2'!$A$2:$A$342,'P2'!$AA$2:$AA$342,"X")</f>
        <v>0</v>
      </c>
      <c r="X250">
        <f>_xlfn.XLOOKUP($A250,'P2'!$A$2:$A$342,'P2'!$AB$2:$AB$342,"X")</f>
        <v>0</v>
      </c>
      <c r="Y250" s="12">
        <f>_xlfn.XLOOKUP($A250,'P2'!$A$2:$A$342,'P2'!$R$2:$R$342,"X")</f>
        <v>0</v>
      </c>
    </row>
    <row r="251" spans="1:25" ht="18.75">
      <c r="A251" s="5">
        <v>5225703</v>
      </c>
      <c r="B251" s="14">
        <v>3</v>
      </c>
      <c r="C251" s="8">
        <v>21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 s="12">
        <v>2.4</v>
      </c>
      <c r="O251">
        <f>_xlfn.XLOOKUP($A251,'P2'!$A$2:$A$342,'P2'!$S$2:$S$342,"X")</f>
        <v>0</v>
      </c>
      <c r="P251">
        <f>_xlfn.XLOOKUP($A251,'P2'!$A$2:$A$342,'P2'!$T$2:$T$342,"X")</f>
        <v>0</v>
      </c>
      <c r="Q251">
        <f>_xlfn.XLOOKUP($A251,'P2'!$A$2:$A$342,'P2'!$U$2:$U$342,"X")</f>
        <v>0</v>
      </c>
      <c r="R251">
        <f>_xlfn.XLOOKUP($A251,'P2'!$A$2:$A$342,'P2'!$V$2:$V$342,"X")</f>
        <v>0</v>
      </c>
      <c r="S251">
        <f>_xlfn.XLOOKUP($A251,'P2'!$A$2:$A$342,'P2'!$W$2:$W$342,"X")</f>
        <v>0</v>
      </c>
      <c r="T251">
        <f>_xlfn.XLOOKUP($A251,'P2'!$A$2:$A$342,'P2'!$X$2:$X$342,"X")</f>
        <v>0</v>
      </c>
      <c r="U251">
        <f>_xlfn.XLOOKUP($A251,'P2'!$A$2:$A$342,'P2'!$Y$2:$Y$342,"X")</f>
        <v>0</v>
      </c>
      <c r="V251">
        <f>_xlfn.XLOOKUP($A251,'P2'!$A$2:$A$342,'P2'!$Z$2:$Z$342,"X")</f>
        <v>0</v>
      </c>
      <c r="W251">
        <f>_xlfn.XLOOKUP($A251,'P2'!$A$2:$A$342,'P2'!$AA$2:$AA$342,"X")</f>
        <v>0</v>
      </c>
      <c r="X251">
        <f>_xlfn.XLOOKUP($A251,'P2'!$A$2:$A$342,'P2'!$AB$2:$AB$342,"X")</f>
        <v>0</v>
      </c>
      <c r="Y251" s="12">
        <f>_xlfn.XLOOKUP($A251,'P2'!$A$2:$A$342,'P2'!$R$2:$R$342,"X")</f>
        <v>0</v>
      </c>
    </row>
    <row r="252" spans="1:25" ht="18.75">
      <c r="A252" s="5">
        <v>5226667</v>
      </c>
      <c r="B252" s="14">
        <v>3</v>
      </c>
      <c r="C252" s="8">
        <v>3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1</v>
      </c>
      <c r="J252">
        <v>1</v>
      </c>
      <c r="K252">
        <v>0</v>
      </c>
      <c r="L252">
        <v>0</v>
      </c>
      <c r="M252">
        <v>0</v>
      </c>
      <c r="N252" s="12">
        <v>9.6</v>
      </c>
      <c r="O252">
        <f>_xlfn.XLOOKUP($A252,'P2'!$A$2:$A$342,'P2'!$S$2:$S$342,"X")</f>
        <v>1</v>
      </c>
      <c r="P252">
        <f>_xlfn.XLOOKUP($A252,'P2'!$A$2:$A$342,'P2'!$T$2:$T$342,"X")</f>
        <v>1</v>
      </c>
      <c r="Q252">
        <f>_xlfn.XLOOKUP($A252,'P2'!$A$2:$A$342,'P2'!$U$2:$U$342,"X")</f>
        <v>1</v>
      </c>
      <c r="R252">
        <f>_xlfn.XLOOKUP($A252,'P2'!$A$2:$A$342,'P2'!$V$2:$V$342,"X")</f>
        <v>1</v>
      </c>
      <c r="S252">
        <f>_xlfn.XLOOKUP($A252,'P2'!$A$2:$A$342,'P2'!$W$2:$W$342,"X")</f>
        <v>0</v>
      </c>
      <c r="T252">
        <f>_xlfn.XLOOKUP($A252,'P2'!$A$2:$A$342,'P2'!$X$2:$X$342,"X")</f>
        <v>0</v>
      </c>
      <c r="U252">
        <f>_xlfn.XLOOKUP($A252,'P2'!$A$2:$A$342,'P2'!$Y$2:$Y$342,"X")</f>
        <v>1</v>
      </c>
      <c r="V252">
        <f>_xlfn.XLOOKUP($A252,'P2'!$A$2:$A$342,'P2'!$Z$2:$Z$342,"X")</f>
        <v>0</v>
      </c>
      <c r="W252">
        <f>_xlfn.XLOOKUP($A252,'P2'!$A$2:$A$342,'P2'!$AA$2:$AA$342,"X")</f>
        <v>0</v>
      </c>
      <c r="X252">
        <f>_xlfn.XLOOKUP($A252,'P2'!$A$2:$A$342,'P2'!$AB$2:$AB$342,"X")</f>
        <v>0</v>
      </c>
      <c r="Y252" s="12">
        <f>_xlfn.XLOOKUP($A252,'P2'!$A$2:$A$342,'P2'!$R$2:$R$342,"X")</f>
        <v>18</v>
      </c>
    </row>
    <row r="253" spans="1:25" ht="18.75">
      <c r="A253" s="5">
        <v>5229824</v>
      </c>
      <c r="B253" s="14">
        <v>3</v>
      </c>
      <c r="C253" s="8">
        <v>6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 s="12" t="s">
        <v>8</v>
      </c>
      <c r="O253">
        <f>_xlfn.XLOOKUP($A253,'P2'!$A$2:$A$342,'P2'!$S$2:$S$342,"X")</f>
        <v>0</v>
      </c>
      <c r="P253">
        <f>_xlfn.XLOOKUP($A253,'P2'!$A$2:$A$342,'P2'!$T$2:$T$342,"X")</f>
        <v>0</v>
      </c>
      <c r="Q253">
        <f>_xlfn.XLOOKUP($A253,'P2'!$A$2:$A$342,'P2'!$U$2:$U$342,"X")</f>
        <v>0</v>
      </c>
      <c r="R253">
        <f>_xlfn.XLOOKUP($A253,'P2'!$A$2:$A$342,'P2'!$V$2:$V$342,"X")</f>
        <v>0</v>
      </c>
      <c r="S253">
        <f>_xlfn.XLOOKUP($A253,'P2'!$A$2:$A$342,'P2'!$W$2:$W$342,"X")</f>
        <v>0</v>
      </c>
      <c r="T253">
        <f>_xlfn.XLOOKUP($A253,'P2'!$A$2:$A$342,'P2'!$X$2:$X$342,"X")</f>
        <v>0</v>
      </c>
      <c r="U253">
        <f>_xlfn.XLOOKUP($A253,'P2'!$A$2:$A$342,'P2'!$Y$2:$Y$342,"X")</f>
        <v>0</v>
      </c>
      <c r="V253">
        <f>_xlfn.XLOOKUP($A253,'P2'!$A$2:$A$342,'P2'!$Z$2:$Z$342,"X")</f>
        <v>0</v>
      </c>
      <c r="W253">
        <f>_xlfn.XLOOKUP($A253,'P2'!$A$2:$A$342,'P2'!$AA$2:$AA$342,"X")</f>
        <v>0</v>
      </c>
      <c r="X253">
        <f>_xlfn.XLOOKUP($A253,'P2'!$A$2:$A$342,'P2'!$AB$2:$AB$342,"X")</f>
        <v>0</v>
      </c>
      <c r="Y253" s="12">
        <f>_xlfn.XLOOKUP($A253,'P2'!$A$2:$A$342,'P2'!$R$2:$R$342,"X")</f>
        <v>0</v>
      </c>
    </row>
    <row r="254" spans="1:25" ht="18.75">
      <c r="A254" s="5">
        <v>5239279</v>
      </c>
      <c r="B254" s="14">
        <v>3</v>
      </c>
      <c r="C254" s="8">
        <v>17</v>
      </c>
      <c r="D254">
        <v>1</v>
      </c>
      <c r="E254">
        <v>1</v>
      </c>
      <c r="F254">
        <v>0</v>
      </c>
      <c r="G254">
        <v>1</v>
      </c>
      <c r="H254">
        <v>1</v>
      </c>
      <c r="I254">
        <v>1</v>
      </c>
      <c r="J254">
        <v>1</v>
      </c>
      <c r="K254">
        <v>0</v>
      </c>
      <c r="L254">
        <v>1</v>
      </c>
      <c r="M254">
        <v>0</v>
      </c>
      <c r="N254" s="12">
        <v>16.8</v>
      </c>
      <c r="O254">
        <f>_xlfn.XLOOKUP($A254,'P2'!$A$2:$A$342,'P2'!$S$2:$S$342,"X")</f>
        <v>1</v>
      </c>
      <c r="P254">
        <f>_xlfn.XLOOKUP($A254,'P2'!$A$2:$A$342,'P2'!$T$2:$T$342,"X")</f>
        <v>0</v>
      </c>
      <c r="Q254">
        <f>_xlfn.XLOOKUP($A254,'P2'!$A$2:$A$342,'P2'!$U$2:$U$342,"X")</f>
        <v>1</v>
      </c>
      <c r="R254">
        <f>_xlfn.XLOOKUP($A254,'P2'!$A$2:$A$342,'P2'!$V$2:$V$342,"X")</f>
        <v>1</v>
      </c>
      <c r="S254">
        <f>_xlfn.XLOOKUP($A254,'P2'!$A$2:$A$342,'P2'!$W$2:$W$342,"X")</f>
        <v>0</v>
      </c>
      <c r="T254">
        <f>_xlfn.XLOOKUP($A254,'P2'!$A$2:$A$342,'P2'!$X$2:$X$342,"X")</f>
        <v>0</v>
      </c>
      <c r="U254">
        <f>_xlfn.XLOOKUP($A254,'P2'!$A$2:$A$342,'P2'!$Y$2:$Y$342,"X")</f>
        <v>1</v>
      </c>
      <c r="V254">
        <f>_xlfn.XLOOKUP($A254,'P2'!$A$2:$A$342,'P2'!$Z$2:$Z$342,"X")</f>
        <v>0</v>
      </c>
      <c r="W254">
        <f>_xlfn.XLOOKUP($A254,'P2'!$A$2:$A$342,'P2'!$AA$2:$AA$342,"X")</f>
        <v>0</v>
      </c>
      <c r="X254">
        <f>_xlfn.XLOOKUP($A254,'P2'!$A$2:$A$342,'P2'!$AB$2:$AB$342,"X")</f>
        <v>0</v>
      </c>
      <c r="Y254" s="12">
        <f>_xlfn.XLOOKUP($A254,'P2'!$A$2:$A$342,'P2'!$R$2:$R$342,"X")</f>
        <v>14.4</v>
      </c>
    </row>
    <row r="255" spans="1:25" ht="18.75">
      <c r="A255" s="5">
        <v>5239286</v>
      </c>
      <c r="B255" s="14">
        <v>3</v>
      </c>
      <c r="C255" s="8">
        <v>3</v>
      </c>
      <c r="D255">
        <v>0</v>
      </c>
      <c r="E255">
        <v>0</v>
      </c>
      <c r="F255">
        <v>0</v>
      </c>
      <c r="G255">
        <v>1</v>
      </c>
      <c r="H255">
        <v>1</v>
      </c>
      <c r="I255">
        <v>0</v>
      </c>
      <c r="J255">
        <v>0</v>
      </c>
      <c r="K255">
        <v>1</v>
      </c>
      <c r="L255">
        <v>0</v>
      </c>
      <c r="M255">
        <v>0</v>
      </c>
      <c r="N255" s="12">
        <v>7.1999999999999993</v>
      </c>
      <c r="O255">
        <f>_xlfn.XLOOKUP($A255,'P2'!$A$2:$A$342,'P2'!$S$2:$S$342,"X")</f>
        <v>0</v>
      </c>
      <c r="P255">
        <f>_xlfn.XLOOKUP($A255,'P2'!$A$2:$A$342,'P2'!$T$2:$T$342,"X")</f>
        <v>0</v>
      </c>
      <c r="Q255">
        <f>_xlfn.XLOOKUP($A255,'P2'!$A$2:$A$342,'P2'!$U$2:$U$342,"X")</f>
        <v>0</v>
      </c>
      <c r="R255">
        <f>_xlfn.XLOOKUP($A255,'P2'!$A$2:$A$342,'P2'!$V$2:$V$342,"X")</f>
        <v>0</v>
      </c>
      <c r="S255">
        <f>_xlfn.XLOOKUP($A255,'P2'!$A$2:$A$342,'P2'!$W$2:$W$342,"X")</f>
        <v>0</v>
      </c>
      <c r="T255">
        <f>_xlfn.XLOOKUP($A255,'P2'!$A$2:$A$342,'P2'!$X$2:$X$342,"X")</f>
        <v>0</v>
      </c>
      <c r="U255">
        <f>_xlfn.XLOOKUP($A255,'P2'!$A$2:$A$342,'P2'!$Y$2:$Y$342,"X")</f>
        <v>0</v>
      </c>
      <c r="V255">
        <f>_xlfn.XLOOKUP($A255,'P2'!$A$2:$A$342,'P2'!$Z$2:$Z$342,"X")</f>
        <v>0</v>
      </c>
      <c r="W255">
        <f>_xlfn.XLOOKUP($A255,'P2'!$A$2:$A$342,'P2'!$AA$2:$AA$342,"X")</f>
        <v>0</v>
      </c>
      <c r="X255">
        <f>_xlfn.XLOOKUP($A255,'P2'!$A$2:$A$342,'P2'!$AB$2:$AB$342,"X")</f>
        <v>0</v>
      </c>
      <c r="Y255" s="12">
        <f>_xlfn.XLOOKUP($A255,'P2'!$A$2:$A$342,'P2'!$R$2:$R$342,"X")</f>
        <v>0</v>
      </c>
    </row>
    <row r="256" spans="1:25" ht="18.75">
      <c r="A256" s="5">
        <v>5249650</v>
      </c>
      <c r="B256" s="14">
        <v>3</v>
      </c>
      <c r="C256" s="8">
        <v>7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 s="12">
        <v>4.8</v>
      </c>
      <c r="O256">
        <f>_xlfn.XLOOKUP($A256,'P2'!$A$2:$A$342,'P2'!$S$2:$S$342,"X")</f>
        <v>0</v>
      </c>
      <c r="P256">
        <f>_xlfn.XLOOKUP($A256,'P2'!$A$2:$A$342,'P2'!$T$2:$T$342,"X")</f>
        <v>0</v>
      </c>
      <c r="Q256">
        <f>_xlfn.XLOOKUP($A256,'P2'!$A$2:$A$342,'P2'!$U$2:$U$342,"X")</f>
        <v>0</v>
      </c>
      <c r="R256">
        <f>_xlfn.XLOOKUP($A256,'P2'!$A$2:$A$342,'P2'!$V$2:$V$342,"X")</f>
        <v>0</v>
      </c>
      <c r="S256">
        <f>_xlfn.XLOOKUP($A256,'P2'!$A$2:$A$342,'P2'!$W$2:$W$342,"X")</f>
        <v>0</v>
      </c>
      <c r="T256">
        <f>_xlfn.XLOOKUP($A256,'P2'!$A$2:$A$342,'P2'!$X$2:$X$342,"X")</f>
        <v>0</v>
      </c>
      <c r="U256">
        <f>_xlfn.XLOOKUP($A256,'P2'!$A$2:$A$342,'P2'!$Y$2:$Y$342,"X")</f>
        <v>0</v>
      </c>
      <c r="V256">
        <f>_xlfn.XLOOKUP($A256,'P2'!$A$2:$A$342,'P2'!$Z$2:$Z$342,"X")</f>
        <v>0</v>
      </c>
      <c r="W256">
        <f>_xlfn.XLOOKUP($A256,'P2'!$A$2:$A$342,'P2'!$AA$2:$AA$342,"X")</f>
        <v>0</v>
      </c>
      <c r="X256">
        <f>_xlfn.XLOOKUP($A256,'P2'!$A$2:$A$342,'P2'!$AB$2:$AB$342,"X")</f>
        <v>0</v>
      </c>
      <c r="Y256" s="12">
        <f>_xlfn.XLOOKUP($A256,'P2'!$A$2:$A$342,'P2'!$R$2:$R$342,"X")</f>
        <v>0</v>
      </c>
    </row>
    <row r="257" spans="1:25" ht="18.75">
      <c r="A257" s="5">
        <v>5253912</v>
      </c>
      <c r="B257" s="14">
        <v>3</v>
      </c>
      <c r="C257" s="8">
        <v>6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 s="12" t="s">
        <v>8</v>
      </c>
      <c r="O257">
        <f>_xlfn.XLOOKUP($A257,'P2'!$A$2:$A$342,'P2'!$S$2:$S$342,"X")</f>
        <v>0</v>
      </c>
      <c r="P257">
        <f>_xlfn.XLOOKUP($A257,'P2'!$A$2:$A$342,'P2'!$T$2:$T$342,"X")</f>
        <v>0</v>
      </c>
      <c r="Q257">
        <f>_xlfn.XLOOKUP($A257,'P2'!$A$2:$A$342,'P2'!$U$2:$U$342,"X")</f>
        <v>0</v>
      </c>
      <c r="R257">
        <f>_xlfn.XLOOKUP($A257,'P2'!$A$2:$A$342,'P2'!$V$2:$V$342,"X")</f>
        <v>0</v>
      </c>
      <c r="S257">
        <f>_xlfn.XLOOKUP($A257,'P2'!$A$2:$A$342,'P2'!$W$2:$W$342,"X")</f>
        <v>0</v>
      </c>
      <c r="T257">
        <f>_xlfn.XLOOKUP($A257,'P2'!$A$2:$A$342,'P2'!$X$2:$X$342,"X")</f>
        <v>0</v>
      </c>
      <c r="U257">
        <f>_xlfn.XLOOKUP($A257,'P2'!$A$2:$A$342,'P2'!$Y$2:$Y$342,"X")</f>
        <v>0</v>
      </c>
      <c r="V257">
        <f>_xlfn.XLOOKUP($A257,'P2'!$A$2:$A$342,'P2'!$Z$2:$Z$342,"X")</f>
        <v>0</v>
      </c>
      <c r="W257">
        <f>_xlfn.XLOOKUP($A257,'P2'!$A$2:$A$342,'P2'!$AA$2:$AA$342,"X")</f>
        <v>0</v>
      </c>
      <c r="X257">
        <f>_xlfn.XLOOKUP($A257,'P2'!$A$2:$A$342,'P2'!$AB$2:$AB$342,"X")</f>
        <v>0</v>
      </c>
      <c r="Y257" s="12">
        <f>_xlfn.XLOOKUP($A257,'P2'!$A$2:$A$342,'P2'!$R$2:$R$342,"X")</f>
        <v>0</v>
      </c>
    </row>
    <row r="258" spans="1:25" ht="18.75">
      <c r="A258" s="5">
        <v>5257078</v>
      </c>
      <c r="B258" s="14">
        <v>3</v>
      </c>
      <c r="C258" s="8">
        <v>16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 s="12" t="s">
        <v>8</v>
      </c>
      <c r="O258">
        <f>_xlfn.XLOOKUP($A258,'P2'!$A$2:$A$342,'P2'!$S$2:$S$342,"X")</f>
        <v>0</v>
      </c>
      <c r="P258">
        <f>_xlfn.XLOOKUP($A258,'P2'!$A$2:$A$342,'P2'!$T$2:$T$342,"X")</f>
        <v>0</v>
      </c>
      <c r="Q258">
        <f>_xlfn.XLOOKUP($A258,'P2'!$A$2:$A$342,'P2'!$U$2:$U$342,"X")</f>
        <v>0</v>
      </c>
      <c r="R258">
        <f>_xlfn.XLOOKUP($A258,'P2'!$A$2:$A$342,'P2'!$V$2:$V$342,"X")</f>
        <v>0</v>
      </c>
      <c r="S258">
        <f>_xlfn.XLOOKUP($A258,'P2'!$A$2:$A$342,'P2'!$W$2:$W$342,"X")</f>
        <v>0</v>
      </c>
      <c r="T258">
        <f>_xlfn.XLOOKUP($A258,'P2'!$A$2:$A$342,'P2'!$X$2:$X$342,"X")</f>
        <v>0</v>
      </c>
      <c r="U258">
        <f>_xlfn.XLOOKUP($A258,'P2'!$A$2:$A$342,'P2'!$Y$2:$Y$342,"X")</f>
        <v>0</v>
      </c>
      <c r="V258">
        <f>_xlfn.XLOOKUP($A258,'P2'!$A$2:$A$342,'P2'!$Z$2:$Z$342,"X")</f>
        <v>0</v>
      </c>
      <c r="W258">
        <f>_xlfn.XLOOKUP($A258,'P2'!$A$2:$A$342,'P2'!$AA$2:$AA$342,"X")</f>
        <v>0</v>
      </c>
      <c r="X258">
        <f>_xlfn.XLOOKUP($A258,'P2'!$A$2:$A$342,'P2'!$AB$2:$AB$342,"X")</f>
        <v>0</v>
      </c>
      <c r="Y258" s="12">
        <f>_xlfn.XLOOKUP($A258,'P2'!$A$2:$A$342,'P2'!$R$2:$R$342,"X")</f>
        <v>0</v>
      </c>
    </row>
    <row r="259" spans="1:25" ht="18.75">
      <c r="A259" s="5">
        <v>5257083</v>
      </c>
      <c r="B259" s="14">
        <v>3</v>
      </c>
      <c r="C259" s="8">
        <v>12</v>
      </c>
      <c r="D259">
        <v>1</v>
      </c>
      <c r="E259">
        <v>0</v>
      </c>
      <c r="F259">
        <v>0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0</v>
      </c>
      <c r="N259" s="12">
        <v>16.8</v>
      </c>
      <c r="O259">
        <f>_xlfn.XLOOKUP($A259,'P2'!$A$2:$A$342,'P2'!$S$2:$S$342,"X")</f>
        <v>0</v>
      </c>
      <c r="P259">
        <f>_xlfn.XLOOKUP($A259,'P2'!$A$2:$A$342,'P2'!$T$2:$T$342,"X")</f>
        <v>1</v>
      </c>
      <c r="Q259">
        <f>_xlfn.XLOOKUP($A259,'P2'!$A$2:$A$342,'P2'!$U$2:$U$342,"X")</f>
        <v>1</v>
      </c>
      <c r="R259">
        <f>_xlfn.XLOOKUP($A259,'P2'!$A$2:$A$342,'P2'!$V$2:$V$342,"X")</f>
        <v>1</v>
      </c>
      <c r="S259">
        <f>_xlfn.XLOOKUP($A259,'P2'!$A$2:$A$342,'P2'!$W$2:$W$342,"X")</f>
        <v>1</v>
      </c>
      <c r="T259">
        <f>_xlfn.XLOOKUP($A259,'P2'!$A$2:$A$342,'P2'!$X$2:$X$342,"X")</f>
        <v>1</v>
      </c>
      <c r="U259">
        <f>_xlfn.XLOOKUP($A259,'P2'!$A$2:$A$342,'P2'!$Y$2:$Y$342,"X")</f>
        <v>0</v>
      </c>
      <c r="V259">
        <f>_xlfn.XLOOKUP($A259,'P2'!$A$2:$A$342,'P2'!$Z$2:$Z$342,"X")</f>
        <v>0</v>
      </c>
      <c r="W259">
        <f>_xlfn.XLOOKUP($A259,'P2'!$A$2:$A$342,'P2'!$AA$2:$AA$342,"X")</f>
        <v>0</v>
      </c>
      <c r="X259">
        <f>_xlfn.XLOOKUP($A259,'P2'!$A$2:$A$342,'P2'!$AB$2:$AB$342,"X")</f>
        <v>0</v>
      </c>
      <c r="Y259" s="12">
        <f>_xlfn.XLOOKUP($A259,'P2'!$A$2:$A$342,'P2'!$R$2:$R$342,"X")</f>
        <v>18</v>
      </c>
    </row>
    <row r="260" spans="1:25" ht="18.75">
      <c r="A260" s="5">
        <v>5262247</v>
      </c>
      <c r="B260" s="14">
        <v>3</v>
      </c>
      <c r="C260" s="8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 s="12">
        <v>0</v>
      </c>
      <c r="O260">
        <f>_xlfn.XLOOKUP($A260,'P2'!$A$2:$A$342,'P2'!$S$2:$S$342,"X")</f>
        <v>0</v>
      </c>
      <c r="P260">
        <f>_xlfn.XLOOKUP($A260,'P2'!$A$2:$A$342,'P2'!$T$2:$T$342,"X")</f>
        <v>0</v>
      </c>
      <c r="Q260">
        <f>_xlfn.XLOOKUP($A260,'P2'!$A$2:$A$342,'P2'!$U$2:$U$342,"X")</f>
        <v>0</v>
      </c>
      <c r="R260">
        <f>_xlfn.XLOOKUP($A260,'P2'!$A$2:$A$342,'P2'!$V$2:$V$342,"X")</f>
        <v>0</v>
      </c>
      <c r="S260">
        <f>_xlfn.XLOOKUP($A260,'P2'!$A$2:$A$342,'P2'!$W$2:$W$342,"X")</f>
        <v>0</v>
      </c>
      <c r="T260">
        <f>_xlfn.XLOOKUP($A260,'P2'!$A$2:$A$342,'P2'!$X$2:$X$342,"X")</f>
        <v>0</v>
      </c>
      <c r="U260">
        <f>_xlfn.XLOOKUP($A260,'P2'!$A$2:$A$342,'P2'!$Y$2:$Y$342,"X")</f>
        <v>0</v>
      </c>
      <c r="V260">
        <f>_xlfn.XLOOKUP($A260,'P2'!$A$2:$A$342,'P2'!$Z$2:$Z$342,"X")</f>
        <v>0</v>
      </c>
      <c r="W260">
        <f>_xlfn.XLOOKUP($A260,'P2'!$A$2:$A$342,'P2'!$AA$2:$AA$342,"X")</f>
        <v>0</v>
      </c>
      <c r="X260">
        <f>_xlfn.XLOOKUP($A260,'P2'!$A$2:$A$342,'P2'!$AB$2:$AB$342,"X")</f>
        <v>0</v>
      </c>
      <c r="Y260" s="12">
        <f>_xlfn.XLOOKUP($A260,'P2'!$A$2:$A$342,'P2'!$R$2:$R$342,"X")</f>
        <v>0</v>
      </c>
    </row>
    <row r="261" spans="1:25" ht="18.75">
      <c r="A261" s="5">
        <v>5266132</v>
      </c>
      <c r="B261" s="14">
        <v>3</v>
      </c>
      <c r="C261" s="8">
        <v>4</v>
      </c>
      <c r="D261">
        <v>1</v>
      </c>
      <c r="E261">
        <v>0</v>
      </c>
      <c r="F261">
        <v>0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 s="12">
        <v>7.1999999999999993</v>
      </c>
      <c r="O261">
        <f>_xlfn.XLOOKUP($A261,'P2'!$A$2:$A$342,'P2'!$S$2:$S$342,"X")</f>
        <v>0</v>
      </c>
      <c r="P261">
        <f>_xlfn.XLOOKUP($A261,'P2'!$A$2:$A$342,'P2'!$T$2:$T$342,"X")</f>
        <v>0</v>
      </c>
      <c r="Q261">
        <f>_xlfn.XLOOKUP($A261,'P2'!$A$2:$A$342,'P2'!$U$2:$U$342,"X")</f>
        <v>0</v>
      </c>
      <c r="R261">
        <f>_xlfn.XLOOKUP($A261,'P2'!$A$2:$A$342,'P2'!$V$2:$V$342,"X")</f>
        <v>0</v>
      </c>
      <c r="S261">
        <f>_xlfn.XLOOKUP($A261,'P2'!$A$2:$A$342,'P2'!$W$2:$W$342,"X")</f>
        <v>0</v>
      </c>
      <c r="T261">
        <f>_xlfn.XLOOKUP($A261,'P2'!$A$2:$A$342,'P2'!$X$2:$X$342,"X")</f>
        <v>0</v>
      </c>
      <c r="U261">
        <f>_xlfn.XLOOKUP($A261,'P2'!$A$2:$A$342,'P2'!$Y$2:$Y$342,"X")</f>
        <v>0</v>
      </c>
      <c r="V261">
        <f>_xlfn.XLOOKUP($A261,'P2'!$A$2:$A$342,'P2'!$Z$2:$Z$342,"X")</f>
        <v>0</v>
      </c>
      <c r="W261">
        <f>_xlfn.XLOOKUP($A261,'P2'!$A$2:$A$342,'P2'!$AA$2:$AA$342,"X")</f>
        <v>0</v>
      </c>
      <c r="X261">
        <f>_xlfn.XLOOKUP($A261,'P2'!$A$2:$A$342,'P2'!$AB$2:$AB$342,"X")</f>
        <v>0</v>
      </c>
      <c r="Y261" s="12">
        <f>_xlfn.XLOOKUP($A261,'P2'!$A$2:$A$342,'P2'!$R$2:$R$342,"X")</f>
        <v>0</v>
      </c>
    </row>
    <row r="262" spans="1:25" ht="18.75">
      <c r="A262" s="5">
        <v>5272290</v>
      </c>
      <c r="B262" s="14">
        <v>3</v>
      </c>
      <c r="C262" s="8">
        <v>19</v>
      </c>
      <c r="D262">
        <v>1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 s="12">
        <v>4.8</v>
      </c>
      <c r="O262">
        <f>_xlfn.XLOOKUP($A262,'P2'!$A$2:$A$342,'P2'!$S$2:$S$342,"X")</f>
        <v>1</v>
      </c>
      <c r="P262">
        <f>_xlfn.XLOOKUP($A262,'P2'!$A$2:$A$342,'P2'!$T$2:$T$342,"X")</f>
        <v>0</v>
      </c>
      <c r="Q262">
        <f>_xlfn.XLOOKUP($A262,'P2'!$A$2:$A$342,'P2'!$U$2:$U$342,"X")</f>
        <v>0</v>
      </c>
      <c r="R262">
        <f>_xlfn.XLOOKUP($A262,'P2'!$A$2:$A$342,'P2'!$V$2:$V$342,"X")</f>
        <v>0</v>
      </c>
      <c r="S262">
        <f>_xlfn.XLOOKUP($A262,'P2'!$A$2:$A$342,'P2'!$W$2:$W$342,"X")</f>
        <v>0</v>
      </c>
      <c r="T262">
        <f>_xlfn.XLOOKUP($A262,'P2'!$A$2:$A$342,'P2'!$X$2:$X$342,"X")</f>
        <v>0</v>
      </c>
      <c r="U262">
        <f>_xlfn.XLOOKUP($A262,'P2'!$A$2:$A$342,'P2'!$Y$2:$Y$342,"X")</f>
        <v>0</v>
      </c>
      <c r="V262">
        <f>_xlfn.XLOOKUP($A262,'P2'!$A$2:$A$342,'P2'!$Z$2:$Z$342,"X")</f>
        <v>0</v>
      </c>
      <c r="W262">
        <f>_xlfn.XLOOKUP($A262,'P2'!$A$2:$A$342,'P2'!$AA$2:$AA$342,"X")</f>
        <v>0</v>
      </c>
      <c r="X262">
        <f>_xlfn.XLOOKUP($A262,'P2'!$A$2:$A$342,'P2'!$AB$2:$AB$342,"X")</f>
        <v>0</v>
      </c>
      <c r="Y262" s="12">
        <f>_xlfn.XLOOKUP($A262,'P2'!$A$2:$A$342,'P2'!$R$2:$R$342,"X")</f>
        <v>3.6</v>
      </c>
    </row>
    <row r="263" spans="1:25" ht="18.75">
      <c r="A263" s="5">
        <v>5280698</v>
      </c>
      <c r="B263" s="14">
        <v>3</v>
      </c>
      <c r="C263" s="8">
        <v>16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 s="12">
        <v>7.1999999999999993</v>
      </c>
      <c r="O263">
        <f>_xlfn.XLOOKUP($A263,'P2'!$A$2:$A$342,'P2'!$S$2:$S$342,"X")</f>
        <v>0</v>
      </c>
      <c r="P263">
        <f>_xlfn.XLOOKUP($A263,'P2'!$A$2:$A$342,'P2'!$T$2:$T$342,"X")</f>
        <v>0</v>
      </c>
      <c r="Q263">
        <f>_xlfn.XLOOKUP($A263,'P2'!$A$2:$A$342,'P2'!$U$2:$U$342,"X")</f>
        <v>0</v>
      </c>
      <c r="R263">
        <f>_xlfn.XLOOKUP($A263,'P2'!$A$2:$A$342,'P2'!$V$2:$V$342,"X")</f>
        <v>0</v>
      </c>
      <c r="S263">
        <f>_xlfn.XLOOKUP($A263,'P2'!$A$2:$A$342,'P2'!$W$2:$W$342,"X")</f>
        <v>0</v>
      </c>
      <c r="T263">
        <f>_xlfn.XLOOKUP($A263,'P2'!$A$2:$A$342,'P2'!$X$2:$X$342,"X")</f>
        <v>0</v>
      </c>
      <c r="U263">
        <f>_xlfn.XLOOKUP($A263,'P2'!$A$2:$A$342,'P2'!$Y$2:$Y$342,"X")</f>
        <v>0</v>
      </c>
      <c r="V263">
        <f>_xlfn.XLOOKUP($A263,'P2'!$A$2:$A$342,'P2'!$Z$2:$Z$342,"X")</f>
        <v>0</v>
      </c>
      <c r="W263">
        <f>_xlfn.XLOOKUP($A263,'P2'!$A$2:$A$342,'P2'!$AA$2:$AA$342,"X")</f>
        <v>0</v>
      </c>
      <c r="X263">
        <f>_xlfn.XLOOKUP($A263,'P2'!$A$2:$A$342,'P2'!$AB$2:$AB$342,"X")</f>
        <v>0</v>
      </c>
      <c r="Y263" s="12">
        <f>_xlfn.XLOOKUP($A263,'P2'!$A$2:$A$342,'P2'!$R$2:$R$342,"X")</f>
        <v>0</v>
      </c>
    </row>
    <row r="264" spans="1:25" ht="18.75">
      <c r="A264" s="5">
        <v>5301361</v>
      </c>
      <c r="B264" s="14">
        <v>3</v>
      </c>
      <c r="C264" s="8">
        <v>7</v>
      </c>
      <c r="D264">
        <v>1</v>
      </c>
      <c r="E264">
        <v>0</v>
      </c>
      <c r="F264">
        <v>0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 s="12">
        <v>7.1999999999999993</v>
      </c>
      <c r="O264">
        <f>_xlfn.XLOOKUP($A264,'P2'!$A$2:$A$342,'P2'!$S$2:$S$342,"X")</f>
        <v>0</v>
      </c>
      <c r="P264">
        <f>_xlfn.XLOOKUP($A264,'P2'!$A$2:$A$342,'P2'!$T$2:$T$342,"X")</f>
        <v>0</v>
      </c>
      <c r="Q264">
        <f>_xlfn.XLOOKUP($A264,'P2'!$A$2:$A$342,'P2'!$U$2:$U$342,"X")</f>
        <v>0</v>
      </c>
      <c r="R264">
        <f>_xlfn.XLOOKUP($A264,'P2'!$A$2:$A$342,'P2'!$V$2:$V$342,"X")</f>
        <v>0</v>
      </c>
      <c r="S264">
        <f>_xlfn.XLOOKUP($A264,'P2'!$A$2:$A$342,'P2'!$W$2:$W$342,"X")</f>
        <v>0</v>
      </c>
      <c r="T264">
        <f>_xlfn.XLOOKUP($A264,'P2'!$A$2:$A$342,'P2'!$X$2:$X$342,"X")</f>
        <v>0</v>
      </c>
      <c r="U264">
        <f>_xlfn.XLOOKUP($A264,'P2'!$A$2:$A$342,'P2'!$Y$2:$Y$342,"X")</f>
        <v>0</v>
      </c>
      <c r="V264">
        <f>_xlfn.XLOOKUP($A264,'P2'!$A$2:$A$342,'P2'!$Z$2:$Z$342,"X")</f>
        <v>0</v>
      </c>
      <c r="W264">
        <f>_xlfn.XLOOKUP($A264,'P2'!$A$2:$A$342,'P2'!$AA$2:$AA$342,"X")</f>
        <v>0</v>
      </c>
      <c r="X264">
        <f>_xlfn.XLOOKUP($A264,'P2'!$A$2:$A$342,'P2'!$AB$2:$AB$342,"X")</f>
        <v>0</v>
      </c>
      <c r="Y264" s="12">
        <f>_xlfn.XLOOKUP($A264,'P2'!$A$2:$A$342,'P2'!$R$2:$R$342,"X")</f>
        <v>0</v>
      </c>
    </row>
    <row r="265" spans="1:25" ht="18.75">
      <c r="A265" s="5">
        <v>5308900</v>
      </c>
      <c r="B265" s="14">
        <v>3</v>
      </c>
      <c r="C265" s="8">
        <v>8</v>
      </c>
      <c r="D265">
        <v>1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1</v>
      </c>
      <c r="K265">
        <v>1</v>
      </c>
      <c r="L265">
        <v>1</v>
      </c>
      <c r="M265">
        <v>0</v>
      </c>
      <c r="N265" s="12">
        <v>12</v>
      </c>
      <c r="O265">
        <f>_xlfn.XLOOKUP($A265,'P2'!$A$2:$A$342,'P2'!$S$2:$S$342,"X")</f>
        <v>1</v>
      </c>
      <c r="P265">
        <f>_xlfn.XLOOKUP($A265,'P2'!$A$2:$A$342,'P2'!$T$2:$T$342,"X")</f>
        <v>0</v>
      </c>
      <c r="Q265">
        <f>_xlfn.XLOOKUP($A265,'P2'!$A$2:$A$342,'P2'!$U$2:$U$342,"X")</f>
        <v>0</v>
      </c>
      <c r="R265">
        <f>_xlfn.XLOOKUP($A265,'P2'!$A$2:$A$342,'P2'!$V$2:$V$342,"X")</f>
        <v>0</v>
      </c>
      <c r="S265">
        <f>_xlfn.XLOOKUP($A265,'P2'!$A$2:$A$342,'P2'!$W$2:$W$342,"X")</f>
        <v>0</v>
      </c>
      <c r="T265">
        <f>_xlfn.XLOOKUP($A265,'P2'!$A$2:$A$342,'P2'!$X$2:$X$342,"X")</f>
        <v>0</v>
      </c>
      <c r="U265">
        <f>_xlfn.XLOOKUP($A265,'P2'!$A$2:$A$342,'P2'!$Y$2:$Y$342,"X")</f>
        <v>0</v>
      </c>
      <c r="V265">
        <f>_xlfn.XLOOKUP($A265,'P2'!$A$2:$A$342,'P2'!$Z$2:$Z$342,"X")</f>
        <v>1</v>
      </c>
      <c r="W265">
        <f>_xlfn.XLOOKUP($A265,'P2'!$A$2:$A$342,'P2'!$AA$2:$AA$342,"X")</f>
        <v>0</v>
      </c>
      <c r="X265">
        <f>_xlfn.XLOOKUP($A265,'P2'!$A$2:$A$342,'P2'!$AB$2:$AB$342,"X")</f>
        <v>0</v>
      </c>
      <c r="Y265" s="12">
        <f>_xlfn.XLOOKUP($A265,'P2'!$A$2:$A$342,'P2'!$R$2:$R$342,"X")</f>
        <v>7.2</v>
      </c>
    </row>
    <row r="266" spans="1:25" ht="18.75">
      <c r="A266" s="5">
        <v>5311646</v>
      </c>
      <c r="B266" s="14">
        <v>3</v>
      </c>
      <c r="C266" s="8">
        <v>13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 s="12" t="s">
        <v>8</v>
      </c>
      <c r="O266">
        <f>_xlfn.XLOOKUP($A266,'P2'!$A$2:$A$342,'P2'!$S$2:$S$342,"X")</f>
        <v>0</v>
      </c>
      <c r="P266">
        <f>_xlfn.XLOOKUP($A266,'P2'!$A$2:$A$342,'P2'!$T$2:$T$342,"X")</f>
        <v>0</v>
      </c>
      <c r="Q266">
        <f>_xlfn.XLOOKUP($A266,'P2'!$A$2:$A$342,'P2'!$U$2:$U$342,"X")</f>
        <v>0</v>
      </c>
      <c r="R266">
        <f>_xlfn.XLOOKUP($A266,'P2'!$A$2:$A$342,'P2'!$V$2:$V$342,"X")</f>
        <v>0</v>
      </c>
      <c r="S266">
        <f>_xlfn.XLOOKUP($A266,'P2'!$A$2:$A$342,'P2'!$W$2:$W$342,"X")</f>
        <v>0</v>
      </c>
      <c r="T266">
        <f>_xlfn.XLOOKUP($A266,'P2'!$A$2:$A$342,'P2'!$X$2:$X$342,"X")</f>
        <v>0</v>
      </c>
      <c r="U266">
        <f>_xlfn.XLOOKUP($A266,'P2'!$A$2:$A$342,'P2'!$Y$2:$Y$342,"X")</f>
        <v>0</v>
      </c>
      <c r="V266">
        <f>_xlfn.XLOOKUP($A266,'P2'!$A$2:$A$342,'P2'!$Z$2:$Z$342,"X")</f>
        <v>0</v>
      </c>
      <c r="W266">
        <f>_xlfn.XLOOKUP($A266,'P2'!$A$2:$A$342,'P2'!$AA$2:$AA$342,"X")</f>
        <v>0</v>
      </c>
      <c r="X266">
        <f>_xlfn.XLOOKUP($A266,'P2'!$A$2:$A$342,'P2'!$AB$2:$AB$342,"X")</f>
        <v>0</v>
      </c>
      <c r="Y266" s="12">
        <f>_xlfn.XLOOKUP($A266,'P2'!$A$2:$A$342,'P2'!$R$2:$R$342,"X")</f>
        <v>0</v>
      </c>
    </row>
    <row r="267" spans="1:25" ht="18.75">
      <c r="A267" s="5">
        <v>5316769</v>
      </c>
      <c r="B267" s="14">
        <v>3</v>
      </c>
      <c r="C267" s="8">
        <v>21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0</v>
      </c>
      <c r="N267" s="12">
        <v>7.1999999999999993</v>
      </c>
      <c r="O267">
        <f>_xlfn.XLOOKUP($A267,'P2'!$A$2:$A$342,'P2'!$S$2:$S$342,"X")</f>
        <v>1</v>
      </c>
      <c r="P267">
        <f>_xlfn.XLOOKUP($A267,'P2'!$A$2:$A$342,'P2'!$T$2:$T$342,"X")</f>
        <v>1</v>
      </c>
      <c r="Q267">
        <f>_xlfn.XLOOKUP($A267,'P2'!$A$2:$A$342,'P2'!$U$2:$U$342,"X")</f>
        <v>1</v>
      </c>
      <c r="R267">
        <f>_xlfn.XLOOKUP($A267,'P2'!$A$2:$A$342,'P2'!$V$2:$V$342,"X")</f>
        <v>0</v>
      </c>
      <c r="S267">
        <f>_xlfn.XLOOKUP($A267,'P2'!$A$2:$A$342,'P2'!$W$2:$W$342,"X")</f>
        <v>1</v>
      </c>
      <c r="T267">
        <f>_xlfn.XLOOKUP($A267,'P2'!$A$2:$A$342,'P2'!$X$2:$X$342,"X")</f>
        <v>0</v>
      </c>
      <c r="U267">
        <f>_xlfn.XLOOKUP($A267,'P2'!$A$2:$A$342,'P2'!$Y$2:$Y$342,"X")</f>
        <v>0</v>
      </c>
      <c r="V267">
        <f>_xlfn.XLOOKUP($A267,'P2'!$A$2:$A$342,'P2'!$Z$2:$Z$342,"X")</f>
        <v>1</v>
      </c>
      <c r="W267">
        <f>_xlfn.XLOOKUP($A267,'P2'!$A$2:$A$342,'P2'!$AA$2:$AA$342,"X")</f>
        <v>0</v>
      </c>
      <c r="X267">
        <f>_xlfn.XLOOKUP($A267,'P2'!$A$2:$A$342,'P2'!$AB$2:$AB$342,"X")</f>
        <v>0</v>
      </c>
      <c r="Y267" s="12">
        <f>_xlfn.XLOOKUP($A267,'P2'!$A$2:$A$342,'P2'!$R$2:$R$342,"X")</f>
        <v>18</v>
      </c>
    </row>
    <row r="268" spans="1:25" ht="18.75">
      <c r="A268" s="5">
        <v>5321244</v>
      </c>
      <c r="B268" s="14">
        <v>3</v>
      </c>
      <c r="C268" s="8">
        <v>11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 s="12" t="s">
        <v>8</v>
      </c>
      <c r="O268">
        <f>_xlfn.XLOOKUP($A268,'P2'!$A$2:$A$342,'P2'!$S$2:$S$342,"X")</f>
        <v>0</v>
      </c>
      <c r="P268">
        <f>_xlfn.XLOOKUP($A268,'P2'!$A$2:$A$342,'P2'!$T$2:$T$342,"X")</f>
        <v>0</v>
      </c>
      <c r="Q268">
        <f>_xlfn.XLOOKUP($A268,'P2'!$A$2:$A$342,'P2'!$U$2:$U$342,"X")</f>
        <v>0</v>
      </c>
      <c r="R268">
        <f>_xlfn.XLOOKUP($A268,'P2'!$A$2:$A$342,'P2'!$V$2:$V$342,"X")</f>
        <v>0</v>
      </c>
      <c r="S268">
        <f>_xlfn.XLOOKUP($A268,'P2'!$A$2:$A$342,'P2'!$W$2:$W$342,"X")</f>
        <v>0</v>
      </c>
      <c r="T268">
        <f>_xlfn.XLOOKUP($A268,'P2'!$A$2:$A$342,'P2'!$X$2:$X$342,"X")</f>
        <v>0</v>
      </c>
      <c r="U268">
        <f>_xlfn.XLOOKUP($A268,'P2'!$A$2:$A$342,'P2'!$Y$2:$Y$342,"X")</f>
        <v>0</v>
      </c>
      <c r="V268">
        <f>_xlfn.XLOOKUP($A268,'P2'!$A$2:$A$342,'P2'!$Z$2:$Z$342,"X")</f>
        <v>0</v>
      </c>
      <c r="W268">
        <f>_xlfn.XLOOKUP($A268,'P2'!$A$2:$A$342,'P2'!$AA$2:$AA$342,"X")</f>
        <v>0</v>
      </c>
      <c r="X268">
        <f>_xlfn.XLOOKUP($A268,'P2'!$A$2:$A$342,'P2'!$AB$2:$AB$342,"X")</f>
        <v>0</v>
      </c>
      <c r="Y268" s="12">
        <f>_xlfn.XLOOKUP($A268,'P2'!$A$2:$A$342,'P2'!$R$2:$R$342,"X")</f>
        <v>0</v>
      </c>
    </row>
    <row r="269" spans="1:25" ht="18.75">
      <c r="A269" s="5">
        <v>5328323</v>
      </c>
      <c r="B269" s="14">
        <v>3</v>
      </c>
      <c r="C269" s="8">
        <v>15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 s="12" t="s">
        <v>8</v>
      </c>
      <c r="O269">
        <f>_xlfn.XLOOKUP($A269,'P2'!$A$2:$A$342,'P2'!$S$2:$S$342,"X")</f>
        <v>0</v>
      </c>
      <c r="P269">
        <f>_xlfn.XLOOKUP($A269,'P2'!$A$2:$A$342,'P2'!$T$2:$T$342,"X")</f>
        <v>0</v>
      </c>
      <c r="Q269">
        <f>_xlfn.XLOOKUP($A269,'P2'!$A$2:$A$342,'P2'!$U$2:$U$342,"X")</f>
        <v>0</v>
      </c>
      <c r="R269">
        <f>_xlfn.XLOOKUP($A269,'P2'!$A$2:$A$342,'P2'!$V$2:$V$342,"X")</f>
        <v>0</v>
      </c>
      <c r="S269">
        <f>_xlfn.XLOOKUP($A269,'P2'!$A$2:$A$342,'P2'!$W$2:$W$342,"X")</f>
        <v>0</v>
      </c>
      <c r="T269">
        <f>_xlfn.XLOOKUP($A269,'P2'!$A$2:$A$342,'P2'!$X$2:$X$342,"X")</f>
        <v>0</v>
      </c>
      <c r="U269">
        <f>_xlfn.XLOOKUP($A269,'P2'!$A$2:$A$342,'P2'!$Y$2:$Y$342,"X")</f>
        <v>0</v>
      </c>
      <c r="V269">
        <f>_xlfn.XLOOKUP($A269,'P2'!$A$2:$A$342,'P2'!$Z$2:$Z$342,"X")</f>
        <v>0</v>
      </c>
      <c r="W269">
        <f>_xlfn.XLOOKUP($A269,'P2'!$A$2:$A$342,'P2'!$AA$2:$AA$342,"X")</f>
        <v>0</v>
      </c>
      <c r="X269">
        <f>_xlfn.XLOOKUP($A269,'P2'!$A$2:$A$342,'P2'!$AB$2:$AB$342,"X")</f>
        <v>0</v>
      </c>
      <c r="Y269" s="12">
        <f>_xlfn.XLOOKUP($A269,'P2'!$A$2:$A$342,'P2'!$R$2:$R$342,"X")</f>
        <v>0</v>
      </c>
    </row>
    <row r="270" spans="1:25" ht="18.75">
      <c r="A270" s="5">
        <v>5333006</v>
      </c>
      <c r="B270" s="14">
        <v>3</v>
      </c>
      <c r="C270" s="8">
        <v>3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 s="12">
        <v>0</v>
      </c>
      <c r="O270">
        <f>_xlfn.XLOOKUP($A270,'P2'!$A$2:$A$342,'P2'!$S$2:$S$342,"X")</f>
        <v>1</v>
      </c>
      <c r="P270">
        <f>_xlfn.XLOOKUP($A270,'P2'!$A$2:$A$342,'P2'!$T$2:$T$342,"X")</f>
        <v>0</v>
      </c>
      <c r="Q270">
        <f>_xlfn.XLOOKUP($A270,'P2'!$A$2:$A$342,'P2'!$U$2:$U$342,"X")</f>
        <v>0</v>
      </c>
      <c r="R270">
        <f>_xlfn.XLOOKUP($A270,'P2'!$A$2:$A$342,'P2'!$V$2:$V$342,"X")</f>
        <v>0</v>
      </c>
      <c r="S270">
        <f>_xlfn.XLOOKUP($A270,'P2'!$A$2:$A$342,'P2'!$W$2:$W$342,"X")</f>
        <v>0</v>
      </c>
      <c r="T270">
        <f>_xlfn.XLOOKUP($A270,'P2'!$A$2:$A$342,'P2'!$X$2:$X$342,"X")</f>
        <v>0</v>
      </c>
      <c r="U270">
        <f>_xlfn.XLOOKUP($A270,'P2'!$A$2:$A$342,'P2'!$Y$2:$Y$342,"X")</f>
        <v>0</v>
      </c>
      <c r="V270">
        <f>_xlfn.XLOOKUP($A270,'P2'!$A$2:$A$342,'P2'!$Z$2:$Z$342,"X")</f>
        <v>0</v>
      </c>
      <c r="W270">
        <f>_xlfn.XLOOKUP($A270,'P2'!$A$2:$A$342,'P2'!$AA$2:$AA$342,"X")</f>
        <v>1</v>
      </c>
      <c r="X270">
        <f>_xlfn.XLOOKUP($A270,'P2'!$A$2:$A$342,'P2'!$AB$2:$AB$342,"X")</f>
        <v>0</v>
      </c>
      <c r="Y270" s="12">
        <f>_xlfn.XLOOKUP($A270,'P2'!$A$2:$A$342,'P2'!$R$2:$R$342,"X")</f>
        <v>7.2</v>
      </c>
    </row>
    <row r="271" spans="1:25" ht="18.75">
      <c r="A271" s="5">
        <v>5334817</v>
      </c>
      <c r="B271" s="14">
        <v>3</v>
      </c>
      <c r="C271" s="8">
        <v>6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 s="12">
        <v>4.8</v>
      </c>
      <c r="O271">
        <f>_xlfn.XLOOKUP($A271,'P2'!$A$2:$A$342,'P2'!$S$2:$S$342,"X")</f>
        <v>0</v>
      </c>
      <c r="P271">
        <f>_xlfn.XLOOKUP($A271,'P2'!$A$2:$A$342,'P2'!$T$2:$T$342,"X")</f>
        <v>0</v>
      </c>
      <c r="Q271">
        <f>_xlfn.XLOOKUP($A271,'P2'!$A$2:$A$342,'P2'!$U$2:$U$342,"X")</f>
        <v>0</v>
      </c>
      <c r="R271">
        <f>_xlfn.XLOOKUP($A271,'P2'!$A$2:$A$342,'P2'!$V$2:$V$342,"X")</f>
        <v>0</v>
      </c>
      <c r="S271">
        <f>_xlfn.XLOOKUP($A271,'P2'!$A$2:$A$342,'P2'!$W$2:$W$342,"X")</f>
        <v>0</v>
      </c>
      <c r="T271">
        <f>_xlfn.XLOOKUP($A271,'P2'!$A$2:$A$342,'P2'!$X$2:$X$342,"X")</f>
        <v>0</v>
      </c>
      <c r="U271">
        <f>_xlfn.XLOOKUP($A271,'P2'!$A$2:$A$342,'P2'!$Y$2:$Y$342,"X")</f>
        <v>0</v>
      </c>
      <c r="V271">
        <f>_xlfn.XLOOKUP($A271,'P2'!$A$2:$A$342,'P2'!$Z$2:$Z$342,"X")</f>
        <v>0</v>
      </c>
      <c r="W271">
        <f>_xlfn.XLOOKUP($A271,'P2'!$A$2:$A$342,'P2'!$AA$2:$AA$342,"X")</f>
        <v>0</v>
      </c>
      <c r="X271">
        <f>_xlfn.XLOOKUP($A271,'P2'!$A$2:$A$342,'P2'!$AB$2:$AB$342,"X")</f>
        <v>0</v>
      </c>
      <c r="Y271" s="12">
        <f>_xlfn.XLOOKUP($A271,'P2'!$A$2:$A$342,'P2'!$R$2:$R$342,"X")</f>
        <v>0</v>
      </c>
    </row>
    <row r="272" spans="1:25" ht="18.75">
      <c r="A272" s="5">
        <v>5340459</v>
      </c>
      <c r="B272" s="14">
        <v>3</v>
      </c>
      <c r="C272" s="8">
        <v>3</v>
      </c>
      <c r="D272">
        <v>0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1</v>
      </c>
      <c r="K272">
        <v>1</v>
      </c>
      <c r="L272">
        <v>1</v>
      </c>
      <c r="M272">
        <v>1</v>
      </c>
      <c r="N272" s="12">
        <v>16.8</v>
      </c>
      <c r="O272">
        <f>_xlfn.XLOOKUP($A272,'P2'!$A$2:$A$342,'P2'!$S$2:$S$342,"X")</f>
        <v>1</v>
      </c>
      <c r="P272">
        <f>_xlfn.XLOOKUP($A272,'P2'!$A$2:$A$342,'P2'!$T$2:$T$342,"X")</f>
        <v>1</v>
      </c>
      <c r="Q272">
        <f>_xlfn.XLOOKUP($A272,'P2'!$A$2:$A$342,'P2'!$U$2:$U$342,"X")</f>
        <v>0</v>
      </c>
      <c r="R272">
        <f>_xlfn.XLOOKUP($A272,'P2'!$A$2:$A$342,'P2'!$V$2:$V$342,"X")</f>
        <v>1</v>
      </c>
      <c r="S272">
        <f>_xlfn.XLOOKUP($A272,'P2'!$A$2:$A$342,'P2'!$W$2:$W$342,"X")</f>
        <v>0</v>
      </c>
      <c r="T272">
        <f>_xlfn.XLOOKUP($A272,'P2'!$A$2:$A$342,'P2'!$X$2:$X$342,"X")</f>
        <v>1</v>
      </c>
      <c r="U272">
        <f>_xlfn.XLOOKUP($A272,'P2'!$A$2:$A$342,'P2'!$Y$2:$Y$342,"X")</f>
        <v>1</v>
      </c>
      <c r="V272">
        <f>_xlfn.XLOOKUP($A272,'P2'!$A$2:$A$342,'P2'!$Z$2:$Z$342,"X")</f>
        <v>0</v>
      </c>
      <c r="W272">
        <f>_xlfn.XLOOKUP($A272,'P2'!$A$2:$A$342,'P2'!$AA$2:$AA$342,"X")</f>
        <v>1</v>
      </c>
      <c r="X272">
        <f>_xlfn.XLOOKUP($A272,'P2'!$A$2:$A$342,'P2'!$AB$2:$AB$342,"X")</f>
        <v>0</v>
      </c>
      <c r="Y272" s="12">
        <f>_xlfn.XLOOKUP($A272,'P2'!$A$2:$A$342,'P2'!$R$2:$R$342,"X")</f>
        <v>21.6</v>
      </c>
    </row>
    <row r="273" spans="1:25" ht="18.75">
      <c r="A273" s="5">
        <v>5342446</v>
      </c>
      <c r="B273" s="14">
        <v>3</v>
      </c>
      <c r="C273" s="8">
        <v>17</v>
      </c>
      <c r="D273">
        <v>1</v>
      </c>
      <c r="E273">
        <v>0</v>
      </c>
      <c r="F273">
        <v>1</v>
      </c>
      <c r="G273">
        <v>1</v>
      </c>
      <c r="H273">
        <v>1</v>
      </c>
      <c r="I273">
        <v>1</v>
      </c>
      <c r="J273">
        <v>0</v>
      </c>
      <c r="K273">
        <v>1</v>
      </c>
      <c r="L273">
        <v>1</v>
      </c>
      <c r="M273">
        <v>0</v>
      </c>
      <c r="N273" s="12">
        <v>16.8</v>
      </c>
      <c r="O273">
        <f>_xlfn.XLOOKUP($A273,'P2'!$A$2:$A$342,'P2'!$S$2:$S$342,"X")</f>
        <v>1</v>
      </c>
      <c r="P273">
        <f>_xlfn.XLOOKUP($A273,'P2'!$A$2:$A$342,'P2'!$T$2:$T$342,"X")</f>
        <v>1</v>
      </c>
      <c r="Q273">
        <f>_xlfn.XLOOKUP($A273,'P2'!$A$2:$A$342,'P2'!$U$2:$U$342,"X")</f>
        <v>1</v>
      </c>
      <c r="R273">
        <f>_xlfn.XLOOKUP($A273,'P2'!$A$2:$A$342,'P2'!$V$2:$V$342,"X")</f>
        <v>1</v>
      </c>
      <c r="S273">
        <f>_xlfn.XLOOKUP($A273,'P2'!$A$2:$A$342,'P2'!$W$2:$W$342,"X")</f>
        <v>1</v>
      </c>
      <c r="T273">
        <f>_xlfn.XLOOKUP($A273,'P2'!$A$2:$A$342,'P2'!$X$2:$X$342,"X")</f>
        <v>0</v>
      </c>
      <c r="U273">
        <f>_xlfn.XLOOKUP($A273,'P2'!$A$2:$A$342,'P2'!$Y$2:$Y$342,"X")</f>
        <v>1</v>
      </c>
      <c r="V273">
        <f>_xlfn.XLOOKUP($A273,'P2'!$A$2:$A$342,'P2'!$Z$2:$Z$342,"X")</f>
        <v>0</v>
      </c>
      <c r="W273">
        <f>_xlfn.XLOOKUP($A273,'P2'!$A$2:$A$342,'P2'!$AA$2:$AA$342,"X")</f>
        <v>0</v>
      </c>
      <c r="X273">
        <f>_xlfn.XLOOKUP($A273,'P2'!$A$2:$A$342,'P2'!$AB$2:$AB$342,"X")</f>
        <v>0</v>
      </c>
      <c r="Y273" s="12">
        <f>_xlfn.XLOOKUP($A273,'P2'!$A$2:$A$342,'P2'!$R$2:$R$342,"X")</f>
        <v>21.6</v>
      </c>
    </row>
    <row r="274" spans="1:25" ht="18.75">
      <c r="A274" s="5">
        <v>5343835</v>
      </c>
      <c r="B274" s="14">
        <v>3</v>
      </c>
      <c r="C274" s="8">
        <v>14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1</v>
      </c>
      <c r="K274">
        <v>0</v>
      </c>
      <c r="L274">
        <v>1</v>
      </c>
      <c r="M274">
        <v>0</v>
      </c>
      <c r="N274" s="12">
        <v>7.1999999999999993</v>
      </c>
      <c r="O274">
        <f>_xlfn.XLOOKUP($A274,'P2'!$A$2:$A$342,'P2'!$S$2:$S$342,"X")</f>
        <v>1</v>
      </c>
      <c r="P274">
        <f>_xlfn.XLOOKUP($A274,'P2'!$A$2:$A$342,'P2'!$T$2:$T$342,"X")</f>
        <v>0</v>
      </c>
      <c r="Q274">
        <f>_xlfn.XLOOKUP($A274,'P2'!$A$2:$A$342,'P2'!$U$2:$U$342,"X")</f>
        <v>0</v>
      </c>
      <c r="R274">
        <f>_xlfn.XLOOKUP($A274,'P2'!$A$2:$A$342,'P2'!$V$2:$V$342,"X")</f>
        <v>0</v>
      </c>
      <c r="S274">
        <f>_xlfn.XLOOKUP($A274,'P2'!$A$2:$A$342,'P2'!$W$2:$W$342,"X")</f>
        <v>0</v>
      </c>
      <c r="T274">
        <f>_xlfn.XLOOKUP($A274,'P2'!$A$2:$A$342,'P2'!$X$2:$X$342,"X")</f>
        <v>0</v>
      </c>
      <c r="U274">
        <f>_xlfn.XLOOKUP($A274,'P2'!$A$2:$A$342,'P2'!$Y$2:$Y$342,"X")</f>
        <v>1</v>
      </c>
      <c r="V274">
        <f>_xlfn.XLOOKUP($A274,'P2'!$A$2:$A$342,'P2'!$Z$2:$Z$342,"X")</f>
        <v>1</v>
      </c>
      <c r="W274">
        <f>_xlfn.XLOOKUP($A274,'P2'!$A$2:$A$342,'P2'!$AA$2:$AA$342,"X")</f>
        <v>0</v>
      </c>
      <c r="X274">
        <f>_xlfn.XLOOKUP($A274,'P2'!$A$2:$A$342,'P2'!$AB$2:$AB$342,"X")</f>
        <v>0</v>
      </c>
      <c r="Y274" s="12">
        <f>_xlfn.XLOOKUP($A274,'P2'!$A$2:$A$342,'P2'!$R$2:$R$342,"X")</f>
        <v>10.8</v>
      </c>
    </row>
    <row r="275" spans="1:25" ht="18.75">
      <c r="A275" s="5">
        <v>5347370</v>
      </c>
      <c r="B275" s="14">
        <v>3</v>
      </c>
      <c r="C275" s="8">
        <v>6</v>
      </c>
      <c r="D275">
        <v>1</v>
      </c>
      <c r="E275">
        <v>1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0</v>
      </c>
      <c r="N275" s="12">
        <v>19.2</v>
      </c>
      <c r="O275">
        <f>_xlfn.XLOOKUP($A275,'P2'!$A$2:$A$342,'P2'!$S$2:$S$342,"X")</f>
        <v>1</v>
      </c>
      <c r="P275">
        <f>_xlfn.XLOOKUP($A275,'P2'!$A$2:$A$342,'P2'!$T$2:$T$342,"X")</f>
        <v>1</v>
      </c>
      <c r="Q275">
        <f>_xlfn.XLOOKUP($A275,'P2'!$A$2:$A$342,'P2'!$U$2:$U$342,"X")</f>
        <v>0</v>
      </c>
      <c r="R275">
        <f>_xlfn.XLOOKUP($A275,'P2'!$A$2:$A$342,'P2'!$V$2:$V$342,"X")</f>
        <v>1</v>
      </c>
      <c r="S275">
        <f>_xlfn.XLOOKUP($A275,'P2'!$A$2:$A$342,'P2'!$W$2:$W$342,"X")</f>
        <v>0</v>
      </c>
      <c r="T275">
        <f>_xlfn.XLOOKUP($A275,'P2'!$A$2:$A$342,'P2'!$X$2:$X$342,"X")</f>
        <v>1</v>
      </c>
      <c r="U275">
        <f>_xlfn.XLOOKUP($A275,'P2'!$A$2:$A$342,'P2'!$Y$2:$Y$342,"X")</f>
        <v>1</v>
      </c>
      <c r="V275">
        <f>_xlfn.XLOOKUP($A275,'P2'!$A$2:$A$342,'P2'!$Z$2:$Z$342,"X")</f>
        <v>0</v>
      </c>
      <c r="W275">
        <f>_xlfn.XLOOKUP($A275,'P2'!$A$2:$A$342,'P2'!$AA$2:$AA$342,"X")</f>
        <v>0</v>
      </c>
      <c r="X275">
        <f>_xlfn.XLOOKUP($A275,'P2'!$A$2:$A$342,'P2'!$AB$2:$AB$342,"X")</f>
        <v>0</v>
      </c>
      <c r="Y275" s="12">
        <f>_xlfn.XLOOKUP($A275,'P2'!$A$2:$A$342,'P2'!$R$2:$R$342,"X")</f>
        <v>18</v>
      </c>
    </row>
    <row r="276" spans="1:25" ht="18.75">
      <c r="A276" s="5">
        <v>5347700</v>
      </c>
      <c r="B276" s="14">
        <v>3</v>
      </c>
      <c r="C276" s="8">
        <v>16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 s="12">
        <v>0</v>
      </c>
      <c r="O276">
        <f>_xlfn.XLOOKUP($A276,'P2'!$A$2:$A$342,'P2'!$S$2:$S$342,"X")</f>
        <v>0</v>
      </c>
      <c r="P276">
        <f>_xlfn.XLOOKUP($A276,'P2'!$A$2:$A$342,'P2'!$T$2:$T$342,"X")</f>
        <v>0</v>
      </c>
      <c r="Q276">
        <f>_xlfn.XLOOKUP($A276,'P2'!$A$2:$A$342,'P2'!$U$2:$U$342,"X")</f>
        <v>0</v>
      </c>
      <c r="R276">
        <f>_xlfn.XLOOKUP($A276,'P2'!$A$2:$A$342,'P2'!$V$2:$V$342,"X")</f>
        <v>0</v>
      </c>
      <c r="S276">
        <f>_xlfn.XLOOKUP($A276,'P2'!$A$2:$A$342,'P2'!$W$2:$W$342,"X")</f>
        <v>0</v>
      </c>
      <c r="T276">
        <f>_xlfn.XLOOKUP($A276,'P2'!$A$2:$A$342,'P2'!$X$2:$X$342,"X")</f>
        <v>0</v>
      </c>
      <c r="U276">
        <f>_xlfn.XLOOKUP($A276,'P2'!$A$2:$A$342,'P2'!$Y$2:$Y$342,"X")</f>
        <v>0</v>
      </c>
      <c r="V276">
        <f>_xlfn.XLOOKUP($A276,'P2'!$A$2:$A$342,'P2'!$Z$2:$Z$342,"X")</f>
        <v>0</v>
      </c>
      <c r="W276">
        <f>_xlfn.XLOOKUP($A276,'P2'!$A$2:$A$342,'P2'!$AA$2:$AA$342,"X")</f>
        <v>0</v>
      </c>
      <c r="X276">
        <f>_xlfn.XLOOKUP($A276,'P2'!$A$2:$A$342,'P2'!$AB$2:$AB$342,"X")</f>
        <v>0</v>
      </c>
      <c r="Y276" s="12">
        <f>_xlfn.XLOOKUP($A276,'P2'!$A$2:$A$342,'P2'!$R$2:$R$342,"X")</f>
        <v>0</v>
      </c>
    </row>
    <row r="277" spans="1:25" ht="18.75">
      <c r="A277" s="5">
        <v>5352940</v>
      </c>
      <c r="B277" s="14">
        <v>3</v>
      </c>
      <c r="C277" s="8">
        <v>8</v>
      </c>
      <c r="D277">
        <v>1</v>
      </c>
      <c r="E277">
        <v>1</v>
      </c>
      <c r="F277">
        <v>0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0</v>
      </c>
      <c r="M277">
        <v>0</v>
      </c>
      <c r="N277" s="12">
        <v>16.8</v>
      </c>
      <c r="O277">
        <f>_xlfn.XLOOKUP($A277,'P2'!$A$2:$A$342,'P2'!$S$2:$S$342,"X")</f>
        <v>0</v>
      </c>
      <c r="P277">
        <f>_xlfn.XLOOKUP($A277,'P2'!$A$2:$A$342,'P2'!$T$2:$T$342,"X")</f>
        <v>1</v>
      </c>
      <c r="Q277">
        <f>_xlfn.XLOOKUP($A277,'P2'!$A$2:$A$342,'P2'!$U$2:$U$342,"X")</f>
        <v>0</v>
      </c>
      <c r="R277">
        <f>_xlfn.XLOOKUP($A277,'P2'!$A$2:$A$342,'P2'!$V$2:$V$342,"X")</f>
        <v>0</v>
      </c>
      <c r="S277">
        <f>_xlfn.XLOOKUP($A277,'P2'!$A$2:$A$342,'P2'!$W$2:$W$342,"X")</f>
        <v>0</v>
      </c>
      <c r="T277">
        <f>_xlfn.XLOOKUP($A277,'P2'!$A$2:$A$342,'P2'!$X$2:$X$342,"X")</f>
        <v>0</v>
      </c>
      <c r="U277">
        <f>_xlfn.XLOOKUP($A277,'P2'!$A$2:$A$342,'P2'!$Y$2:$Y$342,"X")</f>
        <v>0</v>
      </c>
      <c r="V277">
        <f>_xlfn.XLOOKUP($A277,'P2'!$A$2:$A$342,'P2'!$Z$2:$Z$342,"X")</f>
        <v>0</v>
      </c>
      <c r="W277">
        <f>_xlfn.XLOOKUP($A277,'P2'!$A$2:$A$342,'P2'!$AA$2:$AA$342,"X")</f>
        <v>0</v>
      </c>
      <c r="X277">
        <f>_xlfn.XLOOKUP($A277,'P2'!$A$2:$A$342,'P2'!$AB$2:$AB$342,"X")</f>
        <v>0</v>
      </c>
      <c r="Y277" s="12">
        <f>_xlfn.XLOOKUP($A277,'P2'!$A$2:$A$342,'P2'!$R$2:$R$342,"X")</f>
        <v>3.6</v>
      </c>
    </row>
    <row r="278" spans="1:25" ht="18.75">
      <c r="A278" s="5">
        <v>5355846</v>
      </c>
      <c r="B278" s="14">
        <v>3</v>
      </c>
      <c r="C278" s="8">
        <v>14</v>
      </c>
      <c r="D278">
        <v>1</v>
      </c>
      <c r="E278">
        <v>0</v>
      </c>
      <c r="F278">
        <v>0</v>
      </c>
      <c r="G278">
        <v>1</v>
      </c>
      <c r="H278">
        <v>1</v>
      </c>
      <c r="I278">
        <v>1</v>
      </c>
      <c r="J278">
        <v>0</v>
      </c>
      <c r="K278">
        <v>0</v>
      </c>
      <c r="L278">
        <v>0</v>
      </c>
      <c r="M278">
        <v>0</v>
      </c>
      <c r="N278" s="12">
        <v>9.6</v>
      </c>
      <c r="O278">
        <f>_xlfn.XLOOKUP($A278,'P2'!$A$2:$A$342,'P2'!$S$2:$S$342,"X")</f>
        <v>1</v>
      </c>
      <c r="P278">
        <f>_xlfn.XLOOKUP($A278,'P2'!$A$2:$A$342,'P2'!$T$2:$T$342,"X")</f>
        <v>0</v>
      </c>
      <c r="Q278">
        <f>_xlfn.XLOOKUP($A278,'P2'!$A$2:$A$342,'P2'!$U$2:$U$342,"X")</f>
        <v>1</v>
      </c>
      <c r="R278">
        <f>_xlfn.XLOOKUP($A278,'P2'!$A$2:$A$342,'P2'!$V$2:$V$342,"X")</f>
        <v>1</v>
      </c>
      <c r="S278">
        <f>_xlfn.XLOOKUP($A278,'P2'!$A$2:$A$342,'P2'!$W$2:$W$342,"X")</f>
        <v>1</v>
      </c>
      <c r="T278">
        <f>_xlfn.XLOOKUP($A278,'P2'!$A$2:$A$342,'P2'!$X$2:$X$342,"X")</f>
        <v>0</v>
      </c>
      <c r="U278">
        <f>_xlfn.XLOOKUP($A278,'P2'!$A$2:$A$342,'P2'!$Y$2:$Y$342,"X")</f>
        <v>0</v>
      </c>
      <c r="V278">
        <f>_xlfn.XLOOKUP($A278,'P2'!$A$2:$A$342,'P2'!$Z$2:$Z$342,"X")</f>
        <v>0</v>
      </c>
      <c r="W278">
        <f>_xlfn.XLOOKUP($A278,'P2'!$A$2:$A$342,'P2'!$AA$2:$AA$342,"X")</f>
        <v>0</v>
      </c>
      <c r="X278">
        <f>_xlfn.XLOOKUP($A278,'P2'!$A$2:$A$342,'P2'!$AB$2:$AB$342,"X")</f>
        <v>0</v>
      </c>
      <c r="Y278" s="12">
        <f>_xlfn.XLOOKUP($A278,'P2'!$A$2:$A$342,'P2'!$R$2:$R$342,"X")</f>
        <v>14.4</v>
      </c>
    </row>
    <row r="279" spans="1:25" ht="18.75">
      <c r="A279" s="5">
        <v>5358338</v>
      </c>
      <c r="B279" s="14">
        <v>3</v>
      </c>
      <c r="C279" s="8">
        <v>7</v>
      </c>
      <c r="D279">
        <v>1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 s="12">
        <v>7.1999999999999993</v>
      </c>
      <c r="O279">
        <f>_xlfn.XLOOKUP($A279,'P2'!$A$2:$A$342,'P2'!$S$2:$S$342,"X")</f>
        <v>0</v>
      </c>
      <c r="P279">
        <f>_xlfn.XLOOKUP($A279,'P2'!$A$2:$A$342,'P2'!$T$2:$T$342,"X")</f>
        <v>0</v>
      </c>
      <c r="Q279">
        <f>_xlfn.XLOOKUP($A279,'P2'!$A$2:$A$342,'P2'!$U$2:$U$342,"X")</f>
        <v>0</v>
      </c>
      <c r="R279">
        <f>_xlfn.XLOOKUP($A279,'P2'!$A$2:$A$342,'P2'!$V$2:$V$342,"X")</f>
        <v>0</v>
      </c>
      <c r="S279">
        <f>_xlfn.XLOOKUP($A279,'P2'!$A$2:$A$342,'P2'!$W$2:$W$342,"X")</f>
        <v>0</v>
      </c>
      <c r="T279">
        <f>_xlfn.XLOOKUP($A279,'P2'!$A$2:$A$342,'P2'!$X$2:$X$342,"X")</f>
        <v>0</v>
      </c>
      <c r="U279">
        <f>_xlfn.XLOOKUP($A279,'P2'!$A$2:$A$342,'P2'!$Y$2:$Y$342,"X")</f>
        <v>0</v>
      </c>
      <c r="V279">
        <f>_xlfn.XLOOKUP($A279,'P2'!$A$2:$A$342,'P2'!$Z$2:$Z$342,"X")</f>
        <v>0</v>
      </c>
      <c r="W279">
        <f>_xlfn.XLOOKUP($A279,'P2'!$A$2:$A$342,'P2'!$AA$2:$AA$342,"X")</f>
        <v>0</v>
      </c>
      <c r="X279">
        <f>_xlfn.XLOOKUP($A279,'P2'!$A$2:$A$342,'P2'!$AB$2:$AB$342,"X")</f>
        <v>0</v>
      </c>
      <c r="Y279" s="12">
        <f>_xlfn.XLOOKUP($A279,'P2'!$A$2:$A$342,'P2'!$R$2:$R$342,"X")</f>
        <v>0</v>
      </c>
    </row>
    <row r="280" spans="1:25" ht="18.75">
      <c r="A280" s="5">
        <v>5359310</v>
      </c>
      <c r="B280" s="14">
        <v>3</v>
      </c>
      <c r="C280" s="8">
        <v>12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 s="12" t="s">
        <v>8</v>
      </c>
      <c r="O280">
        <f>_xlfn.XLOOKUP($A280,'P2'!$A$2:$A$342,'P2'!$S$2:$S$342,"X")</f>
        <v>0</v>
      </c>
      <c r="P280">
        <f>_xlfn.XLOOKUP($A280,'P2'!$A$2:$A$342,'P2'!$T$2:$T$342,"X")</f>
        <v>0</v>
      </c>
      <c r="Q280">
        <f>_xlfn.XLOOKUP($A280,'P2'!$A$2:$A$342,'P2'!$U$2:$U$342,"X")</f>
        <v>0</v>
      </c>
      <c r="R280">
        <f>_xlfn.XLOOKUP($A280,'P2'!$A$2:$A$342,'P2'!$V$2:$V$342,"X")</f>
        <v>0</v>
      </c>
      <c r="S280">
        <f>_xlfn.XLOOKUP($A280,'P2'!$A$2:$A$342,'P2'!$W$2:$W$342,"X")</f>
        <v>0</v>
      </c>
      <c r="T280">
        <f>_xlfn.XLOOKUP($A280,'P2'!$A$2:$A$342,'P2'!$X$2:$X$342,"X")</f>
        <v>0</v>
      </c>
      <c r="U280">
        <f>_xlfn.XLOOKUP($A280,'P2'!$A$2:$A$342,'P2'!$Y$2:$Y$342,"X")</f>
        <v>0</v>
      </c>
      <c r="V280">
        <f>_xlfn.XLOOKUP($A280,'P2'!$A$2:$A$342,'P2'!$Z$2:$Z$342,"X")</f>
        <v>0</v>
      </c>
      <c r="W280">
        <f>_xlfn.XLOOKUP($A280,'P2'!$A$2:$A$342,'P2'!$AA$2:$AA$342,"X")</f>
        <v>0</v>
      </c>
      <c r="X280">
        <f>_xlfn.XLOOKUP($A280,'P2'!$A$2:$A$342,'P2'!$AB$2:$AB$342,"X")</f>
        <v>0</v>
      </c>
      <c r="Y280" s="12">
        <f>_xlfn.XLOOKUP($A280,'P2'!$A$2:$A$342,'P2'!$R$2:$R$342,"X")</f>
        <v>0</v>
      </c>
    </row>
    <row r="281" spans="1:25" ht="18.75">
      <c r="A281" s="5">
        <v>5361045</v>
      </c>
      <c r="B281" s="14">
        <v>3</v>
      </c>
      <c r="C281" s="8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 s="12">
        <v>0</v>
      </c>
      <c r="O281">
        <f>_xlfn.XLOOKUP($A281,'P2'!$A$2:$A$342,'P2'!$S$2:$S$342,"X")</f>
        <v>0</v>
      </c>
      <c r="P281">
        <f>_xlfn.XLOOKUP($A281,'P2'!$A$2:$A$342,'P2'!$T$2:$T$342,"X")</f>
        <v>0</v>
      </c>
      <c r="Q281">
        <f>_xlfn.XLOOKUP($A281,'P2'!$A$2:$A$342,'P2'!$U$2:$U$342,"X")</f>
        <v>0</v>
      </c>
      <c r="R281">
        <f>_xlfn.XLOOKUP($A281,'P2'!$A$2:$A$342,'P2'!$V$2:$V$342,"X")</f>
        <v>0</v>
      </c>
      <c r="S281">
        <f>_xlfn.XLOOKUP($A281,'P2'!$A$2:$A$342,'P2'!$W$2:$W$342,"X")</f>
        <v>0</v>
      </c>
      <c r="T281">
        <f>_xlfn.XLOOKUP($A281,'P2'!$A$2:$A$342,'P2'!$X$2:$X$342,"X")</f>
        <v>0</v>
      </c>
      <c r="U281">
        <f>_xlfn.XLOOKUP($A281,'P2'!$A$2:$A$342,'P2'!$Y$2:$Y$342,"X")</f>
        <v>0</v>
      </c>
      <c r="V281">
        <f>_xlfn.XLOOKUP($A281,'P2'!$A$2:$A$342,'P2'!$Z$2:$Z$342,"X")</f>
        <v>0</v>
      </c>
      <c r="W281">
        <f>_xlfn.XLOOKUP($A281,'P2'!$A$2:$A$342,'P2'!$AA$2:$AA$342,"X")</f>
        <v>0</v>
      </c>
      <c r="X281">
        <f>_xlfn.XLOOKUP($A281,'P2'!$A$2:$A$342,'P2'!$AB$2:$AB$342,"X")</f>
        <v>0</v>
      </c>
      <c r="Y281" s="12">
        <f>_xlfn.XLOOKUP($A281,'P2'!$A$2:$A$342,'P2'!$R$2:$R$342,"X")</f>
        <v>0</v>
      </c>
    </row>
    <row r="282" spans="1:25" ht="18.75">
      <c r="A282" s="5">
        <v>5361894</v>
      </c>
      <c r="B282" s="14">
        <v>3</v>
      </c>
      <c r="C282" s="8">
        <v>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 s="12" t="s">
        <v>8</v>
      </c>
      <c r="O282">
        <f>_xlfn.XLOOKUP($A282,'P2'!$A$2:$A$342,'P2'!$S$2:$S$342,"X")</f>
        <v>0</v>
      </c>
      <c r="P282">
        <f>_xlfn.XLOOKUP($A282,'P2'!$A$2:$A$342,'P2'!$T$2:$T$342,"X")</f>
        <v>0</v>
      </c>
      <c r="Q282">
        <f>_xlfn.XLOOKUP($A282,'P2'!$A$2:$A$342,'P2'!$U$2:$U$342,"X")</f>
        <v>0</v>
      </c>
      <c r="R282">
        <f>_xlfn.XLOOKUP($A282,'P2'!$A$2:$A$342,'P2'!$V$2:$V$342,"X")</f>
        <v>0</v>
      </c>
      <c r="S282">
        <f>_xlfn.XLOOKUP($A282,'P2'!$A$2:$A$342,'P2'!$W$2:$W$342,"X")</f>
        <v>0</v>
      </c>
      <c r="T282">
        <f>_xlfn.XLOOKUP($A282,'P2'!$A$2:$A$342,'P2'!$X$2:$X$342,"X")</f>
        <v>0</v>
      </c>
      <c r="U282">
        <f>_xlfn.XLOOKUP($A282,'P2'!$A$2:$A$342,'P2'!$Y$2:$Y$342,"X")</f>
        <v>0</v>
      </c>
      <c r="V282">
        <f>_xlfn.XLOOKUP($A282,'P2'!$A$2:$A$342,'P2'!$Z$2:$Z$342,"X")</f>
        <v>0</v>
      </c>
      <c r="W282">
        <f>_xlfn.XLOOKUP($A282,'P2'!$A$2:$A$342,'P2'!$AA$2:$AA$342,"X")</f>
        <v>0</v>
      </c>
      <c r="X282">
        <f>_xlfn.XLOOKUP($A282,'P2'!$A$2:$A$342,'P2'!$AB$2:$AB$342,"X")</f>
        <v>0</v>
      </c>
      <c r="Y282" s="12">
        <f>_xlfn.XLOOKUP($A282,'P2'!$A$2:$A$342,'P2'!$R$2:$R$342,"X")</f>
        <v>0</v>
      </c>
    </row>
    <row r="283" spans="1:25" ht="18.75">
      <c r="A283" s="5">
        <v>5362134</v>
      </c>
      <c r="B283" s="14">
        <v>3</v>
      </c>
      <c r="C283" s="8">
        <v>15</v>
      </c>
      <c r="D283">
        <v>1</v>
      </c>
      <c r="E283">
        <v>0</v>
      </c>
      <c r="F283">
        <v>0</v>
      </c>
      <c r="G283">
        <v>1</v>
      </c>
      <c r="H283">
        <v>1</v>
      </c>
      <c r="I283">
        <v>1</v>
      </c>
      <c r="J283">
        <v>0</v>
      </c>
      <c r="K283">
        <v>0</v>
      </c>
      <c r="L283">
        <v>0</v>
      </c>
      <c r="M283">
        <v>0</v>
      </c>
      <c r="N283" s="12">
        <v>9.6</v>
      </c>
      <c r="O283">
        <f>_xlfn.XLOOKUP($A283,'P2'!$A$2:$A$342,'P2'!$S$2:$S$342,"X")</f>
        <v>0</v>
      </c>
      <c r="P283">
        <f>_xlfn.XLOOKUP($A283,'P2'!$A$2:$A$342,'P2'!$T$2:$T$342,"X")</f>
        <v>0</v>
      </c>
      <c r="Q283">
        <f>_xlfn.XLOOKUP($A283,'P2'!$A$2:$A$342,'P2'!$U$2:$U$342,"X")</f>
        <v>0</v>
      </c>
      <c r="R283">
        <f>_xlfn.XLOOKUP($A283,'P2'!$A$2:$A$342,'P2'!$V$2:$V$342,"X")</f>
        <v>0</v>
      </c>
      <c r="S283">
        <f>_xlfn.XLOOKUP($A283,'P2'!$A$2:$A$342,'P2'!$W$2:$W$342,"X")</f>
        <v>0</v>
      </c>
      <c r="T283">
        <f>_xlfn.XLOOKUP($A283,'P2'!$A$2:$A$342,'P2'!$X$2:$X$342,"X")</f>
        <v>0</v>
      </c>
      <c r="U283">
        <f>_xlfn.XLOOKUP($A283,'P2'!$A$2:$A$342,'P2'!$Y$2:$Y$342,"X")</f>
        <v>0</v>
      </c>
      <c r="V283">
        <f>_xlfn.XLOOKUP($A283,'P2'!$A$2:$A$342,'P2'!$Z$2:$Z$342,"X")</f>
        <v>0</v>
      </c>
      <c r="W283">
        <f>_xlfn.XLOOKUP($A283,'P2'!$A$2:$A$342,'P2'!$AA$2:$AA$342,"X")</f>
        <v>0</v>
      </c>
      <c r="X283">
        <f>_xlfn.XLOOKUP($A283,'P2'!$A$2:$A$342,'P2'!$AB$2:$AB$342,"X")</f>
        <v>0</v>
      </c>
      <c r="Y283" s="12">
        <f>_xlfn.XLOOKUP($A283,'P2'!$A$2:$A$342,'P2'!$R$2:$R$342,"X")</f>
        <v>0</v>
      </c>
    </row>
    <row r="284" spans="1:25" ht="18.75">
      <c r="A284" s="5">
        <v>5362575</v>
      </c>
      <c r="B284" s="14">
        <v>3</v>
      </c>
      <c r="C284" s="8">
        <v>20</v>
      </c>
      <c r="D284">
        <v>1</v>
      </c>
      <c r="E284">
        <v>0</v>
      </c>
      <c r="F284">
        <v>0</v>
      </c>
      <c r="G284">
        <v>1</v>
      </c>
      <c r="H284">
        <v>1</v>
      </c>
      <c r="I284">
        <v>1</v>
      </c>
      <c r="J284">
        <v>0</v>
      </c>
      <c r="K284">
        <v>0</v>
      </c>
      <c r="L284">
        <v>1</v>
      </c>
      <c r="M284">
        <v>0</v>
      </c>
      <c r="N284" s="12">
        <v>12</v>
      </c>
      <c r="O284">
        <f>_xlfn.XLOOKUP($A284,'P2'!$A$2:$A$342,'P2'!$S$2:$S$342,"X")</f>
        <v>0</v>
      </c>
      <c r="P284">
        <f>_xlfn.XLOOKUP($A284,'P2'!$A$2:$A$342,'P2'!$T$2:$T$342,"X")</f>
        <v>0</v>
      </c>
      <c r="Q284">
        <f>_xlfn.XLOOKUP($A284,'P2'!$A$2:$A$342,'P2'!$U$2:$U$342,"X")</f>
        <v>0</v>
      </c>
      <c r="R284">
        <f>_xlfn.XLOOKUP($A284,'P2'!$A$2:$A$342,'P2'!$V$2:$V$342,"X")</f>
        <v>0</v>
      </c>
      <c r="S284">
        <f>_xlfn.XLOOKUP($A284,'P2'!$A$2:$A$342,'P2'!$W$2:$W$342,"X")</f>
        <v>0</v>
      </c>
      <c r="T284">
        <f>_xlfn.XLOOKUP($A284,'P2'!$A$2:$A$342,'P2'!$X$2:$X$342,"X")</f>
        <v>0</v>
      </c>
      <c r="U284">
        <f>_xlfn.XLOOKUP($A284,'P2'!$A$2:$A$342,'P2'!$Y$2:$Y$342,"X")</f>
        <v>0</v>
      </c>
      <c r="V284">
        <f>_xlfn.XLOOKUP($A284,'P2'!$A$2:$A$342,'P2'!$Z$2:$Z$342,"X")</f>
        <v>0</v>
      </c>
      <c r="W284">
        <f>_xlfn.XLOOKUP($A284,'P2'!$A$2:$A$342,'P2'!$AA$2:$AA$342,"X")</f>
        <v>0</v>
      </c>
      <c r="X284">
        <f>_xlfn.XLOOKUP($A284,'P2'!$A$2:$A$342,'P2'!$AB$2:$AB$342,"X")</f>
        <v>0</v>
      </c>
      <c r="Y284" s="12">
        <f>_xlfn.XLOOKUP($A284,'P2'!$A$2:$A$342,'P2'!$R$2:$R$342,"X")</f>
        <v>0</v>
      </c>
    </row>
    <row r="285" spans="1:25" ht="18.75">
      <c r="A285" s="5">
        <v>5362602</v>
      </c>
      <c r="B285" s="14">
        <v>3</v>
      </c>
      <c r="C285" s="8">
        <v>2</v>
      </c>
      <c r="D285">
        <v>0</v>
      </c>
      <c r="E285">
        <v>0</v>
      </c>
      <c r="F285">
        <v>0</v>
      </c>
      <c r="G285">
        <v>1</v>
      </c>
      <c r="H285">
        <v>1</v>
      </c>
      <c r="I285">
        <v>0</v>
      </c>
      <c r="J285">
        <v>0</v>
      </c>
      <c r="K285">
        <v>1</v>
      </c>
      <c r="L285">
        <v>0</v>
      </c>
      <c r="M285">
        <v>0</v>
      </c>
      <c r="N285" s="12">
        <v>7.1999999999999993</v>
      </c>
      <c r="O285">
        <f>_xlfn.XLOOKUP($A285,'P2'!$A$2:$A$342,'P2'!$S$2:$S$342,"X")</f>
        <v>0</v>
      </c>
      <c r="P285">
        <f>_xlfn.XLOOKUP($A285,'P2'!$A$2:$A$342,'P2'!$T$2:$T$342,"X")</f>
        <v>0</v>
      </c>
      <c r="Q285">
        <f>_xlfn.XLOOKUP($A285,'P2'!$A$2:$A$342,'P2'!$U$2:$U$342,"X")</f>
        <v>0</v>
      </c>
      <c r="R285">
        <f>_xlfn.XLOOKUP($A285,'P2'!$A$2:$A$342,'P2'!$V$2:$V$342,"X")</f>
        <v>0</v>
      </c>
      <c r="S285">
        <f>_xlfn.XLOOKUP($A285,'P2'!$A$2:$A$342,'P2'!$W$2:$W$342,"X")</f>
        <v>0</v>
      </c>
      <c r="T285">
        <f>_xlfn.XLOOKUP($A285,'P2'!$A$2:$A$342,'P2'!$X$2:$X$342,"X")</f>
        <v>0</v>
      </c>
      <c r="U285">
        <f>_xlfn.XLOOKUP($A285,'P2'!$A$2:$A$342,'P2'!$Y$2:$Y$342,"X")</f>
        <v>0</v>
      </c>
      <c r="V285">
        <f>_xlfn.XLOOKUP($A285,'P2'!$A$2:$A$342,'P2'!$Z$2:$Z$342,"X")</f>
        <v>0</v>
      </c>
      <c r="W285">
        <f>_xlfn.XLOOKUP($A285,'P2'!$A$2:$A$342,'P2'!$AA$2:$AA$342,"X")</f>
        <v>0</v>
      </c>
      <c r="X285">
        <f>_xlfn.XLOOKUP($A285,'P2'!$A$2:$A$342,'P2'!$AB$2:$AB$342,"X")</f>
        <v>0</v>
      </c>
      <c r="Y285" s="12">
        <f>_xlfn.XLOOKUP($A285,'P2'!$A$2:$A$342,'P2'!$R$2:$R$342,"X")</f>
        <v>0</v>
      </c>
    </row>
    <row r="286" spans="1:25" ht="18.75">
      <c r="A286" s="5">
        <v>5362802</v>
      </c>
      <c r="B286" s="14">
        <v>3</v>
      </c>
      <c r="C286" s="8">
        <v>19</v>
      </c>
      <c r="D286">
        <v>1</v>
      </c>
      <c r="E286">
        <v>0</v>
      </c>
      <c r="F286">
        <v>0</v>
      </c>
      <c r="G286">
        <v>1</v>
      </c>
      <c r="H286">
        <v>1</v>
      </c>
      <c r="I286">
        <v>0</v>
      </c>
      <c r="J286">
        <v>0</v>
      </c>
      <c r="K286">
        <v>1</v>
      </c>
      <c r="L286">
        <v>0</v>
      </c>
      <c r="M286">
        <v>0</v>
      </c>
      <c r="N286" s="12">
        <v>9.6</v>
      </c>
      <c r="O286">
        <f>_xlfn.XLOOKUP($A286,'P2'!$A$2:$A$342,'P2'!$S$2:$S$342,"X")</f>
        <v>0</v>
      </c>
      <c r="P286">
        <f>_xlfn.XLOOKUP($A286,'P2'!$A$2:$A$342,'P2'!$T$2:$T$342,"X")</f>
        <v>1</v>
      </c>
      <c r="Q286">
        <f>_xlfn.XLOOKUP($A286,'P2'!$A$2:$A$342,'P2'!$U$2:$U$342,"X")</f>
        <v>0</v>
      </c>
      <c r="R286">
        <f>_xlfn.XLOOKUP($A286,'P2'!$A$2:$A$342,'P2'!$V$2:$V$342,"X")</f>
        <v>0</v>
      </c>
      <c r="S286">
        <f>_xlfn.XLOOKUP($A286,'P2'!$A$2:$A$342,'P2'!$W$2:$W$342,"X")</f>
        <v>0</v>
      </c>
      <c r="T286">
        <f>_xlfn.XLOOKUP($A286,'P2'!$A$2:$A$342,'P2'!$X$2:$X$342,"X")</f>
        <v>0</v>
      </c>
      <c r="U286">
        <f>_xlfn.XLOOKUP($A286,'P2'!$A$2:$A$342,'P2'!$Y$2:$Y$342,"X")</f>
        <v>0</v>
      </c>
      <c r="V286">
        <f>_xlfn.XLOOKUP($A286,'P2'!$A$2:$A$342,'P2'!$Z$2:$Z$342,"X")</f>
        <v>0</v>
      </c>
      <c r="W286">
        <f>_xlfn.XLOOKUP($A286,'P2'!$A$2:$A$342,'P2'!$AA$2:$AA$342,"X")</f>
        <v>0</v>
      </c>
      <c r="X286">
        <f>_xlfn.XLOOKUP($A286,'P2'!$A$2:$A$342,'P2'!$AB$2:$AB$342,"X")</f>
        <v>0</v>
      </c>
      <c r="Y286" s="12">
        <f>_xlfn.XLOOKUP($A286,'P2'!$A$2:$A$342,'P2'!$R$2:$R$342,"X")</f>
        <v>3.6</v>
      </c>
    </row>
    <row r="287" spans="1:25" ht="18.75">
      <c r="A287" s="5">
        <v>5363490</v>
      </c>
      <c r="B287" s="14">
        <v>3</v>
      </c>
      <c r="C287" s="8">
        <v>7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 s="12">
        <v>2.4</v>
      </c>
      <c r="O287">
        <f>_xlfn.XLOOKUP($A287,'P2'!$A$2:$A$342,'P2'!$S$2:$S$342,"X")</f>
        <v>0</v>
      </c>
      <c r="P287">
        <f>_xlfn.XLOOKUP($A287,'P2'!$A$2:$A$342,'P2'!$T$2:$T$342,"X")</f>
        <v>0</v>
      </c>
      <c r="Q287">
        <f>_xlfn.XLOOKUP($A287,'P2'!$A$2:$A$342,'P2'!$U$2:$U$342,"X")</f>
        <v>0</v>
      </c>
      <c r="R287">
        <f>_xlfn.XLOOKUP($A287,'P2'!$A$2:$A$342,'P2'!$V$2:$V$342,"X")</f>
        <v>0</v>
      </c>
      <c r="S287">
        <f>_xlfn.XLOOKUP($A287,'P2'!$A$2:$A$342,'P2'!$W$2:$W$342,"X")</f>
        <v>0</v>
      </c>
      <c r="T287">
        <f>_xlfn.XLOOKUP($A287,'P2'!$A$2:$A$342,'P2'!$X$2:$X$342,"X")</f>
        <v>0</v>
      </c>
      <c r="U287">
        <f>_xlfn.XLOOKUP($A287,'P2'!$A$2:$A$342,'P2'!$Y$2:$Y$342,"X")</f>
        <v>0</v>
      </c>
      <c r="V287">
        <f>_xlfn.XLOOKUP($A287,'P2'!$A$2:$A$342,'P2'!$Z$2:$Z$342,"X")</f>
        <v>0</v>
      </c>
      <c r="W287">
        <f>_xlfn.XLOOKUP($A287,'P2'!$A$2:$A$342,'P2'!$AA$2:$AA$342,"X")</f>
        <v>0</v>
      </c>
      <c r="X287">
        <f>_xlfn.XLOOKUP($A287,'P2'!$A$2:$A$342,'P2'!$AB$2:$AB$342,"X")</f>
        <v>0</v>
      </c>
      <c r="Y287" s="12">
        <f>_xlfn.XLOOKUP($A287,'P2'!$A$2:$A$342,'P2'!$R$2:$R$342,"X")</f>
        <v>0</v>
      </c>
    </row>
    <row r="288" spans="1:25" ht="18.75">
      <c r="A288" s="5">
        <v>5363942</v>
      </c>
      <c r="B288" s="14">
        <v>3</v>
      </c>
      <c r="C288" s="8">
        <v>14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 s="12">
        <v>2.4</v>
      </c>
      <c r="O288">
        <f>_xlfn.XLOOKUP($A288,'P2'!$A$2:$A$342,'P2'!$S$2:$S$342,"X")</f>
        <v>0</v>
      </c>
      <c r="P288">
        <f>_xlfn.XLOOKUP($A288,'P2'!$A$2:$A$342,'P2'!$T$2:$T$342,"X")</f>
        <v>0</v>
      </c>
      <c r="Q288">
        <f>_xlfn.XLOOKUP($A288,'P2'!$A$2:$A$342,'P2'!$U$2:$U$342,"X")</f>
        <v>0</v>
      </c>
      <c r="R288">
        <f>_xlfn.XLOOKUP($A288,'P2'!$A$2:$A$342,'P2'!$V$2:$V$342,"X")</f>
        <v>0</v>
      </c>
      <c r="S288">
        <f>_xlfn.XLOOKUP($A288,'P2'!$A$2:$A$342,'P2'!$W$2:$W$342,"X")</f>
        <v>0</v>
      </c>
      <c r="T288">
        <f>_xlfn.XLOOKUP($A288,'P2'!$A$2:$A$342,'P2'!$X$2:$X$342,"X")</f>
        <v>0</v>
      </c>
      <c r="U288">
        <f>_xlfn.XLOOKUP($A288,'P2'!$A$2:$A$342,'P2'!$Y$2:$Y$342,"X")</f>
        <v>0</v>
      </c>
      <c r="V288">
        <f>_xlfn.XLOOKUP($A288,'P2'!$A$2:$A$342,'P2'!$Z$2:$Z$342,"X")</f>
        <v>0</v>
      </c>
      <c r="W288">
        <f>_xlfn.XLOOKUP($A288,'P2'!$A$2:$A$342,'P2'!$AA$2:$AA$342,"X")</f>
        <v>0</v>
      </c>
      <c r="X288">
        <f>_xlfn.XLOOKUP($A288,'P2'!$A$2:$A$342,'P2'!$AB$2:$AB$342,"X")</f>
        <v>0</v>
      </c>
      <c r="Y288" s="12">
        <f>_xlfn.XLOOKUP($A288,'P2'!$A$2:$A$342,'P2'!$R$2:$R$342,"X")</f>
        <v>0</v>
      </c>
    </row>
    <row r="289" spans="1:25" ht="18.75">
      <c r="A289" s="5">
        <v>5365454</v>
      </c>
      <c r="B289" s="14">
        <v>3</v>
      </c>
      <c r="C289" s="8">
        <v>18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1</v>
      </c>
      <c r="J289">
        <v>0</v>
      </c>
      <c r="K289">
        <v>1</v>
      </c>
      <c r="L289">
        <v>1</v>
      </c>
      <c r="M289">
        <v>1</v>
      </c>
      <c r="N289" s="12">
        <v>16.8</v>
      </c>
      <c r="O289">
        <f>_xlfn.XLOOKUP($A289,'P2'!$A$2:$A$342,'P2'!$S$2:$S$342,"X")</f>
        <v>1</v>
      </c>
      <c r="P289">
        <f>_xlfn.XLOOKUP($A289,'P2'!$A$2:$A$342,'P2'!$T$2:$T$342,"X")</f>
        <v>1</v>
      </c>
      <c r="Q289">
        <f>_xlfn.XLOOKUP($A289,'P2'!$A$2:$A$342,'P2'!$U$2:$U$342,"X")</f>
        <v>0</v>
      </c>
      <c r="R289">
        <f>_xlfn.XLOOKUP($A289,'P2'!$A$2:$A$342,'P2'!$V$2:$V$342,"X")</f>
        <v>1</v>
      </c>
      <c r="S289">
        <f>_xlfn.XLOOKUP($A289,'P2'!$A$2:$A$342,'P2'!$W$2:$W$342,"X")</f>
        <v>0</v>
      </c>
      <c r="T289">
        <f>_xlfn.XLOOKUP($A289,'P2'!$A$2:$A$342,'P2'!$X$2:$X$342,"X")</f>
        <v>0</v>
      </c>
      <c r="U289">
        <f>_xlfn.XLOOKUP($A289,'P2'!$A$2:$A$342,'P2'!$Y$2:$Y$342,"X")</f>
        <v>1</v>
      </c>
      <c r="V289">
        <f>_xlfn.XLOOKUP($A289,'P2'!$A$2:$A$342,'P2'!$Z$2:$Z$342,"X")</f>
        <v>0</v>
      </c>
      <c r="W289">
        <f>_xlfn.XLOOKUP($A289,'P2'!$A$2:$A$342,'P2'!$AA$2:$AA$342,"X")</f>
        <v>1</v>
      </c>
      <c r="X289">
        <f>_xlfn.XLOOKUP($A289,'P2'!$A$2:$A$342,'P2'!$AB$2:$AB$342,"X")</f>
        <v>1</v>
      </c>
      <c r="Y289" s="12">
        <f>_xlfn.XLOOKUP($A289,'P2'!$A$2:$A$342,'P2'!$R$2:$R$342,"X")</f>
        <v>21.6</v>
      </c>
    </row>
    <row r="290" spans="1:25" ht="18.75">
      <c r="A290" s="5">
        <v>5371761</v>
      </c>
      <c r="B290" s="14">
        <v>3</v>
      </c>
      <c r="C290" s="8">
        <v>2</v>
      </c>
      <c r="D290">
        <v>1</v>
      </c>
      <c r="E290">
        <v>1</v>
      </c>
      <c r="F290">
        <v>0</v>
      </c>
      <c r="G290">
        <v>1</v>
      </c>
      <c r="H290">
        <v>1</v>
      </c>
      <c r="I290">
        <v>0</v>
      </c>
      <c r="J290">
        <v>1</v>
      </c>
      <c r="K290">
        <v>0</v>
      </c>
      <c r="L290">
        <v>1</v>
      </c>
      <c r="M290">
        <v>1</v>
      </c>
      <c r="N290" s="12">
        <v>16.8</v>
      </c>
      <c r="O290">
        <f>_xlfn.XLOOKUP($A290,'P2'!$A$2:$A$342,'P2'!$S$2:$S$342,"X")</f>
        <v>1</v>
      </c>
      <c r="P290">
        <f>_xlfn.XLOOKUP($A290,'P2'!$A$2:$A$342,'P2'!$T$2:$T$342,"X")</f>
        <v>1</v>
      </c>
      <c r="Q290">
        <f>_xlfn.XLOOKUP($A290,'P2'!$A$2:$A$342,'P2'!$U$2:$U$342,"X")</f>
        <v>0</v>
      </c>
      <c r="R290">
        <f>_xlfn.XLOOKUP($A290,'P2'!$A$2:$A$342,'P2'!$V$2:$V$342,"X")</f>
        <v>0</v>
      </c>
      <c r="S290">
        <f>_xlfn.XLOOKUP($A290,'P2'!$A$2:$A$342,'P2'!$W$2:$W$342,"X")</f>
        <v>0</v>
      </c>
      <c r="T290">
        <f>_xlfn.XLOOKUP($A290,'P2'!$A$2:$A$342,'P2'!$X$2:$X$342,"X")</f>
        <v>0</v>
      </c>
      <c r="U290">
        <f>_xlfn.XLOOKUP($A290,'P2'!$A$2:$A$342,'P2'!$Y$2:$Y$342,"X")</f>
        <v>0</v>
      </c>
      <c r="V290">
        <f>_xlfn.XLOOKUP($A290,'P2'!$A$2:$A$342,'P2'!$Z$2:$Z$342,"X")</f>
        <v>1</v>
      </c>
      <c r="W290">
        <f>_xlfn.XLOOKUP($A290,'P2'!$A$2:$A$342,'P2'!$AA$2:$AA$342,"X")</f>
        <v>1</v>
      </c>
      <c r="X290">
        <f>_xlfn.XLOOKUP($A290,'P2'!$A$2:$A$342,'P2'!$AB$2:$AB$342,"X")</f>
        <v>1</v>
      </c>
      <c r="Y290" s="12">
        <f>_xlfn.XLOOKUP($A290,'P2'!$A$2:$A$342,'P2'!$R$2:$R$342,"X")</f>
        <v>18</v>
      </c>
    </row>
    <row r="291" spans="1:25" ht="18.75">
      <c r="A291" s="5">
        <v>5371971</v>
      </c>
      <c r="B291" s="14">
        <v>3</v>
      </c>
      <c r="C291" s="8">
        <v>10</v>
      </c>
      <c r="D291">
        <v>1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 s="12">
        <v>7.1999999999999993</v>
      </c>
      <c r="O291">
        <f>_xlfn.XLOOKUP($A291,'P2'!$A$2:$A$342,'P2'!$S$2:$S$342,"X")</f>
        <v>0</v>
      </c>
      <c r="P291">
        <f>_xlfn.XLOOKUP($A291,'P2'!$A$2:$A$342,'P2'!$T$2:$T$342,"X")</f>
        <v>0</v>
      </c>
      <c r="Q291">
        <f>_xlfn.XLOOKUP($A291,'P2'!$A$2:$A$342,'P2'!$U$2:$U$342,"X")</f>
        <v>0</v>
      </c>
      <c r="R291">
        <f>_xlfn.XLOOKUP($A291,'P2'!$A$2:$A$342,'P2'!$V$2:$V$342,"X")</f>
        <v>0</v>
      </c>
      <c r="S291">
        <f>_xlfn.XLOOKUP($A291,'P2'!$A$2:$A$342,'P2'!$W$2:$W$342,"X")</f>
        <v>0</v>
      </c>
      <c r="T291">
        <f>_xlfn.XLOOKUP($A291,'P2'!$A$2:$A$342,'P2'!$X$2:$X$342,"X")</f>
        <v>0</v>
      </c>
      <c r="U291">
        <f>_xlfn.XLOOKUP($A291,'P2'!$A$2:$A$342,'P2'!$Y$2:$Y$342,"X")</f>
        <v>0</v>
      </c>
      <c r="V291">
        <f>_xlfn.XLOOKUP($A291,'P2'!$A$2:$A$342,'P2'!$Z$2:$Z$342,"X")</f>
        <v>0</v>
      </c>
      <c r="W291">
        <f>_xlfn.XLOOKUP($A291,'P2'!$A$2:$A$342,'P2'!$AA$2:$AA$342,"X")</f>
        <v>0</v>
      </c>
      <c r="X291">
        <f>_xlfn.XLOOKUP($A291,'P2'!$A$2:$A$342,'P2'!$AB$2:$AB$342,"X")</f>
        <v>0</v>
      </c>
      <c r="Y291" s="12">
        <f>_xlfn.XLOOKUP($A291,'P2'!$A$2:$A$342,'P2'!$R$2:$R$342,"X")</f>
        <v>0</v>
      </c>
    </row>
    <row r="292" spans="1:25" ht="18.75">
      <c r="A292" s="5">
        <v>5372539</v>
      </c>
      <c r="B292" s="14">
        <v>3</v>
      </c>
      <c r="C292" s="8">
        <v>5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 s="12">
        <v>2.4</v>
      </c>
      <c r="O292">
        <f>_xlfn.XLOOKUP($A292,'P2'!$A$2:$A$342,'P2'!$S$2:$S$342,"X")</f>
        <v>0</v>
      </c>
      <c r="P292">
        <f>_xlfn.XLOOKUP($A292,'P2'!$A$2:$A$342,'P2'!$T$2:$T$342,"X")</f>
        <v>1</v>
      </c>
      <c r="Q292">
        <f>_xlfn.XLOOKUP($A292,'P2'!$A$2:$A$342,'P2'!$U$2:$U$342,"X")</f>
        <v>0</v>
      </c>
      <c r="R292">
        <f>_xlfn.XLOOKUP($A292,'P2'!$A$2:$A$342,'P2'!$V$2:$V$342,"X")</f>
        <v>0</v>
      </c>
      <c r="S292">
        <f>_xlfn.XLOOKUP($A292,'P2'!$A$2:$A$342,'P2'!$W$2:$W$342,"X")</f>
        <v>0</v>
      </c>
      <c r="T292">
        <f>_xlfn.XLOOKUP($A292,'P2'!$A$2:$A$342,'P2'!$X$2:$X$342,"X")</f>
        <v>0</v>
      </c>
      <c r="U292">
        <f>_xlfn.XLOOKUP($A292,'P2'!$A$2:$A$342,'P2'!$Y$2:$Y$342,"X")</f>
        <v>0</v>
      </c>
      <c r="V292">
        <f>_xlfn.XLOOKUP($A292,'P2'!$A$2:$A$342,'P2'!$Z$2:$Z$342,"X")</f>
        <v>0</v>
      </c>
      <c r="W292">
        <f>_xlfn.XLOOKUP($A292,'P2'!$A$2:$A$342,'P2'!$AA$2:$AA$342,"X")</f>
        <v>0</v>
      </c>
      <c r="X292">
        <f>_xlfn.XLOOKUP($A292,'P2'!$A$2:$A$342,'P2'!$AB$2:$AB$342,"X")</f>
        <v>0</v>
      </c>
      <c r="Y292" s="12">
        <f>_xlfn.XLOOKUP($A292,'P2'!$A$2:$A$342,'P2'!$R$2:$R$342,"X")</f>
        <v>3.6</v>
      </c>
    </row>
    <row r="293" spans="1:25" ht="18.75">
      <c r="A293" s="5">
        <v>5375458</v>
      </c>
      <c r="B293" s="14">
        <v>3</v>
      </c>
      <c r="C293" s="8">
        <v>9</v>
      </c>
      <c r="D293">
        <v>1</v>
      </c>
      <c r="E293">
        <v>0</v>
      </c>
      <c r="F293">
        <v>0</v>
      </c>
      <c r="G293">
        <v>1</v>
      </c>
      <c r="H293">
        <v>0</v>
      </c>
      <c r="I293">
        <v>1</v>
      </c>
      <c r="J293">
        <v>1</v>
      </c>
      <c r="K293">
        <v>0</v>
      </c>
      <c r="L293">
        <v>1</v>
      </c>
      <c r="M293">
        <v>0</v>
      </c>
      <c r="N293" s="12">
        <v>12</v>
      </c>
      <c r="O293">
        <f>_xlfn.XLOOKUP($A293,'P2'!$A$2:$A$342,'P2'!$S$2:$S$342,"X")</f>
        <v>0</v>
      </c>
      <c r="P293">
        <f>_xlfn.XLOOKUP($A293,'P2'!$A$2:$A$342,'P2'!$T$2:$T$342,"X")</f>
        <v>0</v>
      </c>
      <c r="Q293">
        <f>_xlfn.XLOOKUP($A293,'P2'!$A$2:$A$342,'P2'!$U$2:$U$342,"X")</f>
        <v>0</v>
      </c>
      <c r="R293">
        <f>_xlfn.XLOOKUP($A293,'P2'!$A$2:$A$342,'P2'!$V$2:$V$342,"X")</f>
        <v>0</v>
      </c>
      <c r="S293">
        <f>_xlfn.XLOOKUP($A293,'P2'!$A$2:$A$342,'P2'!$W$2:$W$342,"X")</f>
        <v>0</v>
      </c>
      <c r="T293">
        <f>_xlfn.XLOOKUP($A293,'P2'!$A$2:$A$342,'P2'!$X$2:$X$342,"X")</f>
        <v>0</v>
      </c>
      <c r="U293">
        <f>_xlfn.XLOOKUP($A293,'P2'!$A$2:$A$342,'P2'!$Y$2:$Y$342,"X")</f>
        <v>0</v>
      </c>
      <c r="V293">
        <f>_xlfn.XLOOKUP($A293,'P2'!$A$2:$A$342,'P2'!$Z$2:$Z$342,"X")</f>
        <v>0</v>
      </c>
      <c r="W293">
        <f>_xlfn.XLOOKUP($A293,'P2'!$A$2:$A$342,'P2'!$AA$2:$AA$342,"X")</f>
        <v>0</v>
      </c>
      <c r="X293">
        <f>_xlfn.XLOOKUP($A293,'P2'!$A$2:$A$342,'P2'!$AB$2:$AB$342,"X")</f>
        <v>0</v>
      </c>
      <c r="Y293" s="12">
        <f>_xlfn.XLOOKUP($A293,'P2'!$A$2:$A$342,'P2'!$R$2:$R$342,"X")</f>
        <v>0</v>
      </c>
    </row>
    <row r="294" spans="1:25" ht="18.75">
      <c r="A294" s="5">
        <v>5379100</v>
      </c>
      <c r="B294" s="14">
        <v>3</v>
      </c>
      <c r="C294" s="8">
        <v>14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1</v>
      </c>
      <c r="M294">
        <v>0</v>
      </c>
      <c r="N294" s="12">
        <v>7.1999999999999993</v>
      </c>
      <c r="O294">
        <f>_xlfn.XLOOKUP($A294,'P2'!$A$2:$A$342,'P2'!$S$2:$S$342,"X")</f>
        <v>1</v>
      </c>
      <c r="P294">
        <f>_xlfn.XLOOKUP($A294,'P2'!$A$2:$A$342,'P2'!$T$2:$T$342,"X")</f>
        <v>1</v>
      </c>
      <c r="Q294">
        <f>_xlfn.XLOOKUP($A294,'P2'!$A$2:$A$342,'P2'!$U$2:$U$342,"X")</f>
        <v>1</v>
      </c>
      <c r="R294">
        <f>_xlfn.XLOOKUP($A294,'P2'!$A$2:$A$342,'P2'!$V$2:$V$342,"X")</f>
        <v>1</v>
      </c>
      <c r="S294">
        <f>_xlfn.XLOOKUP($A294,'P2'!$A$2:$A$342,'P2'!$W$2:$W$342,"X")</f>
        <v>1</v>
      </c>
      <c r="T294">
        <f>_xlfn.XLOOKUP($A294,'P2'!$A$2:$A$342,'P2'!$X$2:$X$342,"X")</f>
        <v>0</v>
      </c>
      <c r="U294">
        <f>_xlfn.XLOOKUP($A294,'P2'!$A$2:$A$342,'P2'!$Y$2:$Y$342,"X")</f>
        <v>0</v>
      </c>
      <c r="V294">
        <f>_xlfn.XLOOKUP($A294,'P2'!$A$2:$A$342,'P2'!$Z$2:$Z$342,"X")</f>
        <v>0</v>
      </c>
      <c r="W294">
        <f>_xlfn.XLOOKUP($A294,'P2'!$A$2:$A$342,'P2'!$AA$2:$AA$342,"X")</f>
        <v>0</v>
      </c>
      <c r="X294">
        <f>_xlfn.XLOOKUP($A294,'P2'!$A$2:$A$342,'P2'!$AB$2:$AB$342,"X")</f>
        <v>0</v>
      </c>
      <c r="Y294" s="12">
        <f>_xlfn.XLOOKUP($A294,'P2'!$A$2:$A$342,'P2'!$R$2:$R$342,"X")</f>
        <v>18</v>
      </c>
    </row>
    <row r="295" spans="1:25" ht="18.75">
      <c r="A295" s="5">
        <v>5383430</v>
      </c>
      <c r="B295" s="14">
        <v>3</v>
      </c>
      <c r="C295" s="8">
        <v>9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 s="12">
        <v>4.8</v>
      </c>
      <c r="O295">
        <f>_xlfn.XLOOKUP($A295,'P2'!$A$2:$A$342,'P2'!$S$2:$S$342,"X")</f>
        <v>0</v>
      </c>
      <c r="P295">
        <f>_xlfn.XLOOKUP($A295,'P2'!$A$2:$A$342,'P2'!$T$2:$T$342,"X")</f>
        <v>0</v>
      </c>
      <c r="Q295">
        <f>_xlfn.XLOOKUP($A295,'P2'!$A$2:$A$342,'P2'!$U$2:$U$342,"X")</f>
        <v>0</v>
      </c>
      <c r="R295">
        <f>_xlfn.XLOOKUP($A295,'P2'!$A$2:$A$342,'P2'!$V$2:$V$342,"X")</f>
        <v>0</v>
      </c>
      <c r="S295">
        <f>_xlfn.XLOOKUP($A295,'P2'!$A$2:$A$342,'P2'!$W$2:$W$342,"X")</f>
        <v>0</v>
      </c>
      <c r="T295">
        <f>_xlfn.XLOOKUP($A295,'P2'!$A$2:$A$342,'P2'!$X$2:$X$342,"X")</f>
        <v>0</v>
      </c>
      <c r="U295">
        <f>_xlfn.XLOOKUP($A295,'P2'!$A$2:$A$342,'P2'!$Y$2:$Y$342,"X")</f>
        <v>0</v>
      </c>
      <c r="V295">
        <f>_xlfn.XLOOKUP($A295,'P2'!$A$2:$A$342,'P2'!$Z$2:$Z$342,"X")</f>
        <v>0</v>
      </c>
      <c r="W295">
        <f>_xlfn.XLOOKUP($A295,'P2'!$A$2:$A$342,'P2'!$AA$2:$AA$342,"X")</f>
        <v>0</v>
      </c>
      <c r="X295">
        <f>_xlfn.XLOOKUP($A295,'P2'!$A$2:$A$342,'P2'!$AB$2:$AB$342,"X")</f>
        <v>0</v>
      </c>
      <c r="Y295" s="12">
        <f>_xlfn.XLOOKUP($A295,'P2'!$A$2:$A$342,'P2'!$R$2:$R$342,"X")</f>
        <v>0</v>
      </c>
    </row>
    <row r="296" spans="1:25" ht="18.75">
      <c r="A296" s="5">
        <v>5384056</v>
      </c>
      <c r="B296" s="14">
        <v>3</v>
      </c>
      <c r="C296" s="8">
        <v>13</v>
      </c>
      <c r="D296">
        <v>1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0</v>
      </c>
      <c r="N296" s="12">
        <v>16.8</v>
      </c>
      <c r="O296">
        <f>_xlfn.XLOOKUP($A296,'P2'!$A$2:$A$342,'P2'!$S$2:$S$342,"X")</f>
        <v>1</v>
      </c>
      <c r="P296">
        <f>_xlfn.XLOOKUP($A296,'P2'!$A$2:$A$342,'P2'!$T$2:$T$342,"X")</f>
        <v>0</v>
      </c>
      <c r="Q296">
        <f>_xlfn.XLOOKUP($A296,'P2'!$A$2:$A$342,'P2'!$U$2:$U$342,"X")</f>
        <v>0</v>
      </c>
      <c r="R296">
        <f>_xlfn.XLOOKUP($A296,'P2'!$A$2:$A$342,'P2'!$V$2:$V$342,"X")</f>
        <v>1</v>
      </c>
      <c r="S296">
        <f>_xlfn.XLOOKUP($A296,'P2'!$A$2:$A$342,'P2'!$W$2:$W$342,"X")</f>
        <v>1</v>
      </c>
      <c r="T296">
        <f>_xlfn.XLOOKUP($A296,'P2'!$A$2:$A$342,'P2'!$X$2:$X$342,"X")</f>
        <v>1</v>
      </c>
      <c r="U296">
        <f>_xlfn.XLOOKUP($A296,'P2'!$A$2:$A$342,'P2'!$Y$2:$Y$342,"X")</f>
        <v>1</v>
      </c>
      <c r="V296">
        <f>_xlfn.XLOOKUP($A296,'P2'!$A$2:$A$342,'P2'!$Z$2:$Z$342,"X")</f>
        <v>1</v>
      </c>
      <c r="W296">
        <f>_xlfn.XLOOKUP($A296,'P2'!$A$2:$A$342,'P2'!$AA$2:$AA$342,"X")</f>
        <v>1</v>
      </c>
      <c r="X296">
        <f>_xlfn.XLOOKUP($A296,'P2'!$A$2:$A$342,'P2'!$AB$2:$AB$342,"X")</f>
        <v>1</v>
      </c>
      <c r="Y296" s="12">
        <f>_xlfn.XLOOKUP($A296,'P2'!$A$2:$A$342,'P2'!$R$2:$R$342,"X")</f>
        <v>28.8</v>
      </c>
    </row>
    <row r="297" spans="1:25" ht="18.75">
      <c r="A297" s="5">
        <v>5388494</v>
      </c>
      <c r="B297" s="14">
        <v>3</v>
      </c>
      <c r="C297" s="8">
        <v>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0</v>
      </c>
      <c r="N297" s="12">
        <v>2.4</v>
      </c>
      <c r="O297">
        <f>_xlfn.XLOOKUP($A297,'P2'!$A$2:$A$342,'P2'!$S$2:$S$342,"X")</f>
        <v>1</v>
      </c>
      <c r="P297">
        <f>_xlfn.XLOOKUP($A297,'P2'!$A$2:$A$342,'P2'!$T$2:$T$342,"X")</f>
        <v>0</v>
      </c>
      <c r="Q297">
        <f>_xlfn.XLOOKUP($A297,'P2'!$A$2:$A$342,'P2'!$U$2:$U$342,"X")</f>
        <v>1</v>
      </c>
      <c r="R297">
        <f>_xlfn.XLOOKUP($A297,'P2'!$A$2:$A$342,'P2'!$V$2:$V$342,"X")</f>
        <v>1</v>
      </c>
      <c r="S297">
        <f>_xlfn.XLOOKUP($A297,'P2'!$A$2:$A$342,'P2'!$W$2:$W$342,"X")</f>
        <v>1</v>
      </c>
      <c r="T297">
        <f>_xlfn.XLOOKUP($A297,'P2'!$A$2:$A$342,'P2'!$X$2:$X$342,"X")</f>
        <v>0</v>
      </c>
      <c r="U297">
        <f>_xlfn.XLOOKUP($A297,'P2'!$A$2:$A$342,'P2'!$Y$2:$Y$342,"X")</f>
        <v>0</v>
      </c>
      <c r="V297">
        <f>_xlfn.XLOOKUP($A297,'P2'!$A$2:$A$342,'P2'!$Z$2:$Z$342,"X")</f>
        <v>0</v>
      </c>
      <c r="W297">
        <f>_xlfn.XLOOKUP($A297,'P2'!$A$2:$A$342,'P2'!$AA$2:$AA$342,"X")</f>
        <v>0</v>
      </c>
      <c r="X297">
        <f>_xlfn.XLOOKUP($A297,'P2'!$A$2:$A$342,'P2'!$AB$2:$AB$342,"X")</f>
        <v>0</v>
      </c>
      <c r="Y297" s="12">
        <f>_xlfn.XLOOKUP($A297,'P2'!$A$2:$A$342,'P2'!$R$2:$R$342,"X")</f>
        <v>14.4</v>
      </c>
    </row>
    <row r="298" spans="1:25" ht="18.75">
      <c r="A298" s="5">
        <v>5390926</v>
      </c>
      <c r="B298" s="14">
        <v>3</v>
      </c>
      <c r="C298" s="8">
        <v>14</v>
      </c>
      <c r="D298">
        <v>0</v>
      </c>
      <c r="E298">
        <v>1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1</v>
      </c>
      <c r="L298">
        <v>1</v>
      </c>
      <c r="M298">
        <v>0</v>
      </c>
      <c r="N298" s="12">
        <v>9.6</v>
      </c>
      <c r="O298">
        <f>_xlfn.XLOOKUP($A298,'P2'!$A$2:$A$342,'P2'!$S$2:$S$342,"X")</f>
        <v>1</v>
      </c>
      <c r="P298">
        <f>_xlfn.XLOOKUP($A298,'P2'!$A$2:$A$342,'P2'!$T$2:$T$342,"X")</f>
        <v>1</v>
      </c>
      <c r="Q298">
        <f>_xlfn.XLOOKUP($A298,'P2'!$A$2:$A$342,'P2'!$U$2:$U$342,"X")</f>
        <v>1</v>
      </c>
      <c r="R298">
        <f>_xlfn.XLOOKUP($A298,'P2'!$A$2:$A$342,'P2'!$V$2:$V$342,"X")</f>
        <v>0</v>
      </c>
      <c r="S298">
        <f>_xlfn.XLOOKUP($A298,'P2'!$A$2:$A$342,'P2'!$W$2:$W$342,"X")</f>
        <v>0</v>
      </c>
      <c r="T298">
        <f>_xlfn.XLOOKUP($A298,'P2'!$A$2:$A$342,'P2'!$X$2:$X$342,"X")</f>
        <v>0</v>
      </c>
      <c r="U298">
        <f>_xlfn.XLOOKUP($A298,'P2'!$A$2:$A$342,'P2'!$Y$2:$Y$342,"X")</f>
        <v>0</v>
      </c>
      <c r="V298">
        <f>_xlfn.XLOOKUP($A298,'P2'!$A$2:$A$342,'P2'!$Z$2:$Z$342,"X")</f>
        <v>0</v>
      </c>
      <c r="W298">
        <f>_xlfn.XLOOKUP($A298,'P2'!$A$2:$A$342,'P2'!$AA$2:$AA$342,"X")</f>
        <v>0</v>
      </c>
      <c r="X298">
        <f>_xlfn.XLOOKUP($A298,'P2'!$A$2:$A$342,'P2'!$AB$2:$AB$342,"X")</f>
        <v>0</v>
      </c>
      <c r="Y298" s="12">
        <f>_xlfn.XLOOKUP($A298,'P2'!$A$2:$A$342,'P2'!$R$2:$R$342,"X")</f>
        <v>10.8</v>
      </c>
    </row>
    <row r="299" spans="1:25" ht="18.75">
      <c r="A299" s="5">
        <v>5393647</v>
      </c>
      <c r="B299" s="14">
        <v>3</v>
      </c>
      <c r="C299" s="8">
        <v>14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 s="12">
        <v>0</v>
      </c>
      <c r="O299">
        <f>_xlfn.XLOOKUP($A299,'P2'!$A$2:$A$342,'P2'!$S$2:$S$342,"X")</f>
        <v>0</v>
      </c>
      <c r="P299">
        <f>_xlfn.XLOOKUP($A299,'P2'!$A$2:$A$342,'P2'!$T$2:$T$342,"X")</f>
        <v>1</v>
      </c>
      <c r="Q299">
        <f>_xlfn.XLOOKUP($A299,'P2'!$A$2:$A$342,'P2'!$U$2:$U$342,"X")</f>
        <v>0</v>
      </c>
      <c r="R299">
        <f>_xlfn.XLOOKUP($A299,'P2'!$A$2:$A$342,'P2'!$V$2:$V$342,"X")</f>
        <v>0</v>
      </c>
      <c r="S299">
        <f>_xlfn.XLOOKUP($A299,'P2'!$A$2:$A$342,'P2'!$W$2:$W$342,"X")</f>
        <v>0</v>
      </c>
      <c r="T299">
        <f>_xlfn.XLOOKUP($A299,'P2'!$A$2:$A$342,'P2'!$X$2:$X$342,"X")</f>
        <v>0</v>
      </c>
      <c r="U299">
        <f>_xlfn.XLOOKUP($A299,'P2'!$A$2:$A$342,'P2'!$Y$2:$Y$342,"X")</f>
        <v>0</v>
      </c>
      <c r="V299">
        <f>_xlfn.XLOOKUP($A299,'P2'!$A$2:$A$342,'P2'!$Z$2:$Z$342,"X")</f>
        <v>0</v>
      </c>
      <c r="W299">
        <f>_xlfn.XLOOKUP($A299,'P2'!$A$2:$A$342,'P2'!$AA$2:$AA$342,"X")</f>
        <v>0</v>
      </c>
      <c r="X299">
        <f>_xlfn.XLOOKUP($A299,'P2'!$A$2:$A$342,'P2'!$AB$2:$AB$342,"X")</f>
        <v>0</v>
      </c>
      <c r="Y299" s="12">
        <f>_xlfn.XLOOKUP($A299,'P2'!$A$2:$A$342,'P2'!$R$2:$R$342,"X")</f>
        <v>3.6</v>
      </c>
    </row>
    <row r="300" spans="1:25" ht="18.75">
      <c r="A300" s="5">
        <v>5395630</v>
      </c>
      <c r="B300" s="14">
        <v>3</v>
      </c>
      <c r="C300" s="8">
        <v>5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 s="12">
        <v>2.4</v>
      </c>
      <c r="O300">
        <f>_xlfn.XLOOKUP($A300,'P2'!$A$2:$A$342,'P2'!$S$2:$S$342,"X")</f>
        <v>0</v>
      </c>
      <c r="P300">
        <f>_xlfn.XLOOKUP($A300,'P2'!$A$2:$A$342,'P2'!$T$2:$T$342,"X")</f>
        <v>0</v>
      </c>
      <c r="Q300">
        <f>_xlfn.XLOOKUP($A300,'P2'!$A$2:$A$342,'P2'!$U$2:$U$342,"X")</f>
        <v>0</v>
      </c>
      <c r="R300">
        <f>_xlfn.XLOOKUP($A300,'P2'!$A$2:$A$342,'P2'!$V$2:$V$342,"X")</f>
        <v>0</v>
      </c>
      <c r="S300">
        <f>_xlfn.XLOOKUP($A300,'P2'!$A$2:$A$342,'P2'!$W$2:$W$342,"X")</f>
        <v>0</v>
      </c>
      <c r="T300">
        <f>_xlfn.XLOOKUP($A300,'P2'!$A$2:$A$342,'P2'!$X$2:$X$342,"X")</f>
        <v>0</v>
      </c>
      <c r="U300">
        <f>_xlfn.XLOOKUP($A300,'P2'!$A$2:$A$342,'P2'!$Y$2:$Y$342,"X")</f>
        <v>0</v>
      </c>
      <c r="V300">
        <f>_xlfn.XLOOKUP($A300,'P2'!$A$2:$A$342,'P2'!$Z$2:$Z$342,"X")</f>
        <v>0</v>
      </c>
      <c r="W300">
        <f>_xlfn.XLOOKUP($A300,'P2'!$A$2:$A$342,'P2'!$AA$2:$AA$342,"X")</f>
        <v>0</v>
      </c>
      <c r="X300">
        <f>_xlfn.XLOOKUP($A300,'P2'!$A$2:$A$342,'P2'!$AB$2:$AB$342,"X")</f>
        <v>0</v>
      </c>
      <c r="Y300" s="12">
        <f>_xlfn.XLOOKUP($A300,'P2'!$A$2:$A$342,'P2'!$R$2:$R$342,"X")</f>
        <v>0</v>
      </c>
    </row>
    <row r="301" spans="1:25" ht="18.75">
      <c r="A301" s="5">
        <v>5396867</v>
      </c>
      <c r="B301" s="14">
        <v>3</v>
      </c>
      <c r="C301" s="8">
        <v>13</v>
      </c>
      <c r="D301">
        <v>1</v>
      </c>
      <c r="E301">
        <v>1</v>
      </c>
      <c r="F301">
        <v>0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0</v>
      </c>
      <c r="M301">
        <v>0</v>
      </c>
      <c r="N301" s="12">
        <v>14.399999999999999</v>
      </c>
      <c r="O301">
        <f>_xlfn.XLOOKUP($A301,'P2'!$A$2:$A$342,'P2'!$S$2:$S$342,"X")</f>
        <v>1</v>
      </c>
      <c r="P301">
        <f>_xlfn.XLOOKUP($A301,'P2'!$A$2:$A$342,'P2'!$T$2:$T$342,"X")</f>
        <v>1</v>
      </c>
      <c r="Q301">
        <f>_xlfn.XLOOKUP($A301,'P2'!$A$2:$A$342,'P2'!$U$2:$U$342,"X")</f>
        <v>1</v>
      </c>
      <c r="R301">
        <f>_xlfn.XLOOKUP($A301,'P2'!$A$2:$A$342,'P2'!$V$2:$V$342,"X")</f>
        <v>1</v>
      </c>
      <c r="S301">
        <f>_xlfn.XLOOKUP($A301,'P2'!$A$2:$A$342,'P2'!$W$2:$W$342,"X")</f>
        <v>1</v>
      </c>
      <c r="T301">
        <f>_xlfn.XLOOKUP($A301,'P2'!$A$2:$A$342,'P2'!$X$2:$X$342,"X")</f>
        <v>0</v>
      </c>
      <c r="U301">
        <f>_xlfn.XLOOKUP($A301,'P2'!$A$2:$A$342,'P2'!$Y$2:$Y$342,"X")</f>
        <v>1</v>
      </c>
      <c r="V301">
        <f>_xlfn.XLOOKUP($A301,'P2'!$A$2:$A$342,'P2'!$Z$2:$Z$342,"X")</f>
        <v>0</v>
      </c>
      <c r="W301">
        <f>_xlfn.XLOOKUP($A301,'P2'!$A$2:$A$342,'P2'!$AA$2:$AA$342,"X")</f>
        <v>0</v>
      </c>
      <c r="X301">
        <f>_xlfn.XLOOKUP($A301,'P2'!$A$2:$A$342,'P2'!$AB$2:$AB$342,"X")</f>
        <v>0</v>
      </c>
      <c r="Y301" s="12">
        <f>_xlfn.XLOOKUP($A301,'P2'!$A$2:$A$342,'P2'!$R$2:$R$342,"X")</f>
        <v>21.6</v>
      </c>
    </row>
    <row r="302" spans="1:25" ht="18.75">
      <c r="A302" s="5">
        <v>5398886</v>
      </c>
      <c r="B302" s="14">
        <v>3</v>
      </c>
      <c r="C302" s="8">
        <v>20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 s="12">
        <v>0</v>
      </c>
      <c r="O302">
        <f>_xlfn.XLOOKUP($A302,'P2'!$A$2:$A$342,'P2'!$S$2:$S$342,"X")</f>
        <v>0</v>
      </c>
      <c r="P302">
        <f>_xlfn.XLOOKUP($A302,'P2'!$A$2:$A$342,'P2'!$T$2:$T$342,"X")</f>
        <v>0</v>
      </c>
      <c r="Q302">
        <f>_xlfn.XLOOKUP($A302,'P2'!$A$2:$A$342,'P2'!$U$2:$U$342,"X")</f>
        <v>0</v>
      </c>
      <c r="R302">
        <f>_xlfn.XLOOKUP($A302,'P2'!$A$2:$A$342,'P2'!$V$2:$V$342,"X")</f>
        <v>0</v>
      </c>
      <c r="S302">
        <f>_xlfn.XLOOKUP($A302,'P2'!$A$2:$A$342,'P2'!$W$2:$W$342,"X")</f>
        <v>0</v>
      </c>
      <c r="T302">
        <f>_xlfn.XLOOKUP($A302,'P2'!$A$2:$A$342,'P2'!$X$2:$X$342,"X")</f>
        <v>0</v>
      </c>
      <c r="U302">
        <f>_xlfn.XLOOKUP($A302,'P2'!$A$2:$A$342,'P2'!$Y$2:$Y$342,"X")</f>
        <v>0</v>
      </c>
      <c r="V302">
        <f>_xlfn.XLOOKUP($A302,'P2'!$A$2:$A$342,'P2'!$Z$2:$Z$342,"X")</f>
        <v>0</v>
      </c>
      <c r="W302">
        <f>_xlfn.XLOOKUP($A302,'P2'!$A$2:$A$342,'P2'!$AA$2:$AA$342,"X")</f>
        <v>0</v>
      </c>
      <c r="X302">
        <f>_xlfn.XLOOKUP($A302,'P2'!$A$2:$A$342,'P2'!$AB$2:$AB$342,"X")</f>
        <v>0</v>
      </c>
      <c r="Y302" s="12">
        <f>_xlfn.XLOOKUP($A302,'P2'!$A$2:$A$342,'P2'!$R$2:$R$342,"X")</f>
        <v>0</v>
      </c>
    </row>
    <row r="303" spans="1:25" ht="18.75">
      <c r="A303" s="5">
        <v>5408036</v>
      </c>
      <c r="B303" s="14">
        <v>3</v>
      </c>
      <c r="C303" s="8">
        <v>8</v>
      </c>
      <c r="D303">
        <v>1</v>
      </c>
      <c r="E303">
        <v>0</v>
      </c>
      <c r="F303">
        <v>0</v>
      </c>
      <c r="G303">
        <v>1</v>
      </c>
      <c r="H303">
        <v>1</v>
      </c>
      <c r="I303">
        <v>0</v>
      </c>
      <c r="J303">
        <v>1</v>
      </c>
      <c r="K303">
        <v>0</v>
      </c>
      <c r="L303">
        <v>1</v>
      </c>
      <c r="M303">
        <v>0</v>
      </c>
      <c r="N303" s="12">
        <v>12</v>
      </c>
      <c r="O303">
        <f>_xlfn.XLOOKUP($A303,'P2'!$A$2:$A$342,'P2'!$S$2:$S$342,"X")</f>
        <v>1</v>
      </c>
      <c r="P303">
        <f>_xlfn.XLOOKUP($A303,'P2'!$A$2:$A$342,'P2'!$T$2:$T$342,"X")</f>
        <v>1</v>
      </c>
      <c r="Q303">
        <f>_xlfn.XLOOKUP($A303,'P2'!$A$2:$A$342,'P2'!$U$2:$U$342,"X")</f>
        <v>1</v>
      </c>
      <c r="R303">
        <f>_xlfn.XLOOKUP($A303,'P2'!$A$2:$A$342,'P2'!$V$2:$V$342,"X")</f>
        <v>1</v>
      </c>
      <c r="S303">
        <f>_xlfn.XLOOKUP($A303,'P2'!$A$2:$A$342,'P2'!$W$2:$W$342,"X")</f>
        <v>0</v>
      </c>
      <c r="T303">
        <f>_xlfn.XLOOKUP($A303,'P2'!$A$2:$A$342,'P2'!$X$2:$X$342,"X")</f>
        <v>1</v>
      </c>
      <c r="U303">
        <f>_xlfn.XLOOKUP($A303,'P2'!$A$2:$A$342,'P2'!$Y$2:$Y$342,"X")</f>
        <v>0</v>
      </c>
      <c r="V303">
        <f>_xlfn.XLOOKUP($A303,'P2'!$A$2:$A$342,'P2'!$Z$2:$Z$342,"X")</f>
        <v>0</v>
      </c>
      <c r="W303">
        <f>_xlfn.XLOOKUP($A303,'P2'!$A$2:$A$342,'P2'!$AA$2:$AA$342,"X")</f>
        <v>0</v>
      </c>
      <c r="X303">
        <f>_xlfn.XLOOKUP($A303,'P2'!$A$2:$A$342,'P2'!$AB$2:$AB$342,"X")</f>
        <v>0</v>
      </c>
      <c r="Y303" s="12">
        <f>_xlfn.XLOOKUP($A303,'P2'!$A$2:$A$342,'P2'!$R$2:$R$342,"X")</f>
        <v>18</v>
      </c>
    </row>
    <row r="304" spans="1:25" ht="18.75">
      <c r="A304" s="5">
        <v>5412929</v>
      </c>
      <c r="B304" s="14">
        <v>3</v>
      </c>
      <c r="C304" s="8">
        <v>20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 s="12" t="s">
        <v>8</v>
      </c>
      <c r="O304">
        <f>_xlfn.XLOOKUP($A304,'P2'!$A$2:$A$342,'P2'!$S$2:$S$342,"X")</f>
        <v>1</v>
      </c>
      <c r="P304">
        <f>_xlfn.XLOOKUP($A304,'P2'!$A$2:$A$342,'P2'!$T$2:$T$342,"X")</f>
        <v>0</v>
      </c>
      <c r="Q304">
        <f>_xlfn.XLOOKUP($A304,'P2'!$A$2:$A$342,'P2'!$U$2:$U$342,"X")</f>
        <v>0</v>
      </c>
      <c r="R304">
        <f>_xlfn.XLOOKUP($A304,'P2'!$A$2:$A$342,'P2'!$V$2:$V$342,"X")</f>
        <v>0</v>
      </c>
      <c r="S304">
        <f>_xlfn.XLOOKUP($A304,'P2'!$A$2:$A$342,'P2'!$W$2:$W$342,"X")</f>
        <v>0</v>
      </c>
      <c r="T304">
        <f>_xlfn.XLOOKUP($A304,'P2'!$A$2:$A$342,'P2'!$X$2:$X$342,"X")</f>
        <v>0</v>
      </c>
      <c r="U304">
        <f>_xlfn.XLOOKUP($A304,'P2'!$A$2:$A$342,'P2'!$Y$2:$Y$342,"X")</f>
        <v>0</v>
      </c>
      <c r="V304">
        <f>_xlfn.XLOOKUP($A304,'P2'!$A$2:$A$342,'P2'!$Z$2:$Z$342,"X")</f>
        <v>0</v>
      </c>
      <c r="W304">
        <f>_xlfn.XLOOKUP($A304,'P2'!$A$2:$A$342,'P2'!$AA$2:$AA$342,"X")</f>
        <v>0</v>
      </c>
      <c r="X304">
        <f>_xlfn.XLOOKUP($A304,'P2'!$A$2:$A$342,'P2'!$AB$2:$AB$342,"X")</f>
        <v>0</v>
      </c>
      <c r="Y304" s="12">
        <f>_xlfn.XLOOKUP($A304,'P2'!$A$2:$A$342,'P2'!$R$2:$R$342,"X")</f>
        <v>3.6</v>
      </c>
    </row>
    <row r="305" spans="1:25" ht="18.75">
      <c r="A305" s="5">
        <v>5414055</v>
      </c>
      <c r="B305" s="14">
        <v>3</v>
      </c>
      <c r="C305" s="8">
        <v>5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1</v>
      </c>
      <c r="K305">
        <v>0</v>
      </c>
      <c r="L305">
        <v>1</v>
      </c>
      <c r="M305">
        <v>1</v>
      </c>
      <c r="N305" s="12">
        <v>19.2</v>
      </c>
      <c r="O305">
        <f>_xlfn.XLOOKUP($A305,'P2'!$A$2:$A$342,'P2'!$S$2:$S$342,"X")</f>
        <v>0</v>
      </c>
      <c r="P305">
        <f>_xlfn.XLOOKUP($A305,'P2'!$A$2:$A$342,'P2'!$T$2:$T$342,"X")</f>
        <v>1</v>
      </c>
      <c r="Q305">
        <f>_xlfn.XLOOKUP($A305,'P2'!$A$2:$A$342,'P2'!$U$2:$U$342,"X")</f>
        <v>1</v>
      </c>
      <c r="R305">
        <f>_xlfn.XLOOKUP($A305,'P2'!$A$2:$A$342,'P2'!$V$2:$V$342,"X")</f>
        <v>1</v>
      </c>
      <c r="S305">
        <f>_xlfn.XLOOKUP($A305,'P2'!$A$2:$A$342,'P2'!$W$2:$W$342,"X")</f>
        <v>0</v>
      </c>
      <c r="T305">
        <f>_xlfn.XLOOKUP($A305,'P2'!$A$2:$A$342,'P2'!$X$2:$X$342,"X")</f>
        <v>0</v>
      </c>
      <c r="U305">
        <f>_xlfn.XLOOKUP($A305,'P2'!$A$2:$A$342,'P2'!$Y$2:$Y$342,"X")</f>
        <v>1</v>
      </c>
      <c r="V305">
        <f>_xlfn.XLOOKUP($A305,'P2'!$A$2:$A$342,'P2'!$Z$2:$Z$342,"X")</f>
        <v>1</v>
      </c>
      <c r="W305">
        <f>_xlfn.XLOOKUP($A305,'P2'!$A$2:$A$342,'P2'!$AA$2:$AA$342,"X")</f>
        <v>0</v>
      </c>
      <c r="X305">
        <f>_xlfn.XLOOKUP($A305,'P2'!$A$2:$A$342,'P2'!$AB$2:$AB$342,"X")</f>
        <v>1</v>
      </c>
      <c r="Y305" s="12">
        <f>_xlfn.XLOOKUP($A305,'P2'!$A$2:$A$342,'P2'!$R$2:$R$342,"X")</f>
        <v>21.6</v>
      </c>
    </row>
    <row r="306" spans="1:25" ht="18.75">
      <c r="A306" s="5">
        <v>5416167</v>
      </c>
      <c r="B306" s="14">
        <v>3</v>
      </c>
      <c r="C306" s="8">
        <v>3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 s="12">
        <v>4.8</v>
      </c>
      <c r="O306">
        <f>_xlfn.XLOOKUP($A306,'P2'!$A$2:$A$342,'P2'!$S$2:$S$342,"X")</f>
        <v>0</v>
      </c>
      <c r="P306">
        <f>_xlfn.XLOOKUP($A306,'P2'!$A$2:$A$342,'P2'!$T$2:$T$342,"X")</f>
        <v>0</v>
      </c>
      <c r="Q306">
        <f>_xlfn.XLOOKUP($A306,'P2'!$A$2:$A$342,'P2'!$U$2:$U$342,"X")</f>
        <v>0</v>
      </c>
      <c r="R306">
        <f>_xlfn.XLOOKUP($A306,'P2'!$A$2:$A$342,'P2'!$V$2:$V$342,"X")</f>
        <v>0</v>
      </c>
      <c r="S306">
        <f>_xlfn.XLOOKUP($A306,'P2'!$A$2:$A$342,'P2'!$W$2:$W$342,"X")</f>
        <v>0</v>
      </c>
      <c r="T306">
        <f>_xlfn.XLOOKUP($A306,'P2'!$A$2:$A$342,'P2'!$X$2:$X$342,"X")</f>
        <v>0</v>
      </c>
      <c r="U306">
        <f>_xlfn.XLOOKUP($A306,'P2'!$A$2:$A$342,'P2'!$Y$2:$Y$342,"X")</f>
        <v>0</v>
      </c>
      <c r="V306">
        <f>_xlfn.XLOOKUP($A306,'P2'!$A$2:$A$342,'P2'!$Z$2:$Z$342,"X")</f>
        <v>0</v>
      </c>
      <c r="W306">
        <f>_xlfn.XLOOKUP($A306,'P2'!$A$2:$A$342,'P2'!$AA$2:$AA$342,"X")</f>
        <v>0</v>
      </c>
      <c r="X306">
        <f>_xlfn.XLOOKUP($A306,'P2'!$A$2:$A$342,'P2'!$AB$2:$AB$342,"X")</f>
        <v>0</v>
      </c>
      <c r="Y306" s="12">
        <f>_xlfn.XLOOKUP($A306,'P2'!$A$2:$A$342,'P2'!$R$2:$R$342,"X")</f>
        <v>0</v>
      </c>
    </row>
    <row r="307" spans="1:25" ht="18.75">
      <c r="A307" s="5">
        <v>5418544</v>
      </c>
      <c r="B307" s="14">
        <v>3</v>
      </c>
      <c r="C307" s="8">
        <v>18</v>
      </c>
      <c r="D307">
        <v>1</v>
      </c>
      <c r="E307">
        <v>1</v>
      </c>
      <c r="F307">
        <v>0</v>
      </c>
      <c r="G307">
        <v>1</v>
      </c>
      <c r="H307">
        <v>0</v>
      </c>
      <c r="I307">
        <v>1</v>
      </c>
      <c r="J307">
        <v>1</v>
      </c>
      <c r="K307">
        <v>1</v>
      </c>
      <c r="L307">
        <v>1</v>
      </c>
      <c r="M307">
        <v>0</v>
      </c>
      <c r="N307" s="12">
        <v>16.8</v>
      </c>
      <c r="O307">
        <f>_xlfn.XLOOKUP($A307,'P2'!$A$2:$A$342,'P2'!$S$2:$S$342,"X")</f>
        <v>0</v>
      </c>
      <c r="P307">
        <f>_xlfn.XLOOKUP($A307,'P2'!$A$2:$A$342,'P2'!$T$2:$T$342,"X")</f>
        <v>1</v>
      </c>
      <c r="Q307">
        <f>_xlfn.XLOOKUP($A307,'P2'!$A$2:$A$342,'P2'!$U$2:$U$342,"X")</f>
        <v>0</v>
      </c>
      <c r="R307">
        <f>_xlfn.XLOOKUP($A307,'P2'!$A$2:$A$342,'P2'!$V$2:$V$342,"X")</f>
        <v>1</v>
      </c>
      <c r="S307">
        <f>_xlfn.XLOOKUP($A307,'P2'!$A$2:$A$342,'P2'!$W$2:$W$342,"X")</f>
        <v>1</v>
      </c>
      <c r="T307">
        <f>_xlfn.XLOOKUP($A307,'P2'!$A$2:$A$342,'P2'!$X$2:$X$342,"X")</f>
        <v>0</v>
      </c>
      <c r="U307">
        <f>_xlfn.XLOOKUP($A307,'P2'!$A$2:$A$342,'P2'!$Y$2:$Y$342,"X")</f>
        <v>0</v>
      </c>
      <c r="V307">
        <f>_xlfn.XLOOKUP($A307,'P2'!$A$2:$A$342,'P2'!$Z$2:$Z$342,"X")</f>
        <v>0</v>
      </c>
      <c r="W307">
        <f>_xlfn.XLOOKUP($A307,'P2'!$A$2:$A$342,'P2'!$AA$2:$AA$342,"X")</f>
        <v>0</v>
      </c>
      <c r="X307">
        <f>_xlfn.XLOOKUP($A307,'P2'!$A$2:$A$342,'P2'!$AB$2:$AB$342,"X")</f>
        <v>0</v>
      </c>
      <c r="Y307" s="12">
        <f>_xlfn.XLOOKUP($A307,'P2'!$A$2:$A$342,'P2'!$R$2:$R$342,"X")</f>
        <v>10.8</v>
      </c>
    </row>
    <row r="308" spans="1:25" ht="18.75">
      <c r="A308" s="5">
        <v>5421193</v>
      </c>
      <c r="B308" s="14">
        <v>3</v>
      </c>
      <c r="C308" s="8">
        <v>21</v>
      </c>
      <c r="D308">
        <v>1</v>
      </c>
      <c r="E308">
        <v>1</v>
      </c>
      <c r="F308">
        <v>0</v>
      </c>
      <c r="G308">
        <v>1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1</v>
      </c>
      <c r="N308" s="12">
        <v>14.399999999999999</v>
      </c>
      <c r="O308">
        <f>_xlfn.XLOOKUP($A308,'P2'!$A$2:$A$342,'P2'!$S$2:$S$342,"X")</f>
        <v>1</v>
      </c>
      <c r="P308">
        <f>_xlfn.XLOOKUP($A308,'P2'!$A$2:$A$342,'P2'!$T$2:$T$342,"X")</f>
        <v>1</v>
      </c>
      <c r="Q308">
        <f>_xlfn.XLOOKUP($A308,'P2'!$A$2:$A$342,'P2'!$U$2:$U$342,"X")</f>
        <v>1</v>
      </c>
      <c r="R308">
        <f>_xlfn.XLOOKUP($A308,'P2'!$A$2:$A$342,'P2'!$V$2:$V$342,"X")</f>
        <v>1</v>
      </c>
      <c r="S308">
        <f>_xlfn.XLOOKUP($A308,'P2'!$A$2:$A$342,'P2'!$W$2:$W$342,"X")</f>
        <v>1</v>
      </c>
      <c r="T308">
        <f>_xlfn.XLOOKUP($A308,'P2'!$A$2:$A$342,'P2'!$X$2:$X$342,"X")</f>
        <v>0</v>
      </c>
      <c r="U308">
        <f>_xlfn.XLOOKUP($A308,'P2'!$A$2:$A$342,'P2'!$Y$2:$Y$342,"X")</f>
        <v>1</v>
      </c>
      <c r="V308">
        <f>_xlfn.XLOOKUP($A308,'P2'!$A$2:$A$342,'P2'!$Z$2:$Z$342,"X")</f>
        <v>0</v>
      </c>
      <c r="W308">
        <f>_xlfn.XLOOKUP($A308,'P2'!$A$2:$A$342,'P2'!$AA$2:$AA$342,"X")</f>
        <v>0</v>
      </c>
      <c r="X308">
        <f>_xlfn.XLOOKUP($A308,'P2'!$A$2:$A$342,'P2'!$AB$2:$AB$342,"X")</f>
        <v>0</v>
      </c>
      <c r="Y308" s="12">
        <f>_xlfn.XLOOKUP($A308,'P2'!$A$2:$A$342,'P2'!$R$2:$R$342,"X")</f>
        <v>21.6</v>
      </c>
    </row>
    <row r="309" spans="1:25" ht="18.75">
      <c r="A309" s="5">
        <v>5424520</v>
      </c>
      <c r="B309" s="14">
        <v>3</v>
      </c>
      <c r="C309" s="8">
        <v>20</v>
      </c>
      <c r="D309">
        <v>1</v>
      </c>
      <c r="E309">
        <v>1</v>
      </c>
      <c r="F309">
        <v>0</v>
      </c>
      <c r="G309">
        <v>1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 s="12">
        <v>12</v>
      </c>
      <c r="O309">
        <f>_xlfn.XLOOKUP($A309,'P2'!$A$2:$A$342,'P2'!$S$2:$S$342,"X")</f>
        <v>1</v>
      </c>
      <c r="P309">
        <f>_xlfn.XLOOKUP($A309,'P2'!$A$2:$A$342,'P2'!$T$2:$T$342,"X")</f>
        <v>1</v>
      </c>
      <c r="Q309">
        <f>_xlfn.XLOOKUP($A309,'P2'!$A$2:$A$342,'P2'!$U$2:$U$342,"X")</f>
        <v>0</v>
      </c>
      <c r="R309">
        <f>_xlfn.XLOOKUP($A309,'P2'!$A$2:$A$342,'P2'!$V$2:$V$342,"X")</f>
        <v>1</v>
      </c>
      <c r="S309">
        <f>_xlfn.XLOOKUP($A309,'P2'!$A$2:$A$342,'P2'!$W$2:$W$342,"X")</f>
        <v>0</v>
      </c>
      <c r="T309">
        <f>_xlfn.XLOOKUP($A309,'P2'!$A$2:$A$342,'P2'!$X$2:$X$342,"X")</f>
        <v>0</v>
      </c>
      <c r="U309">
        <f>_xlfn.XLOOKUP($A309,'P2'!$A$2:$A$342,'P2'!$Y$2:$Y$342,"X")</f>
        <v>0</v>
      </c>
      <c r="V309">
        <f>_xlfn.XLOOKUP($A309,'P2'!$A$2:$A$342,'P2'!$Z$2:$Z$342,"X")</f>
        <v>1</v>
      </c>
      <c r="W309">
        <f>_xlfn.XLOOKUP($A309,'P2'!$A$2:$A$342,'P2'!$AA$2:$AA$342,"X")</f>
        <v>0</v>
      </c>
      <c r="X309">
        <f>_xlfn.XLOOKUP($A309,'P2'!$A$2:$A$342,'P2'!$AB$2:$AB$342,"X")</f>
        <v>0</v>
      </c>
      <c r="Y309" s="12">
        <f>_xlfn.XLOOKUP($A309,'P2'!$A$2:$A$342,'P2'!$R$2:$R$342,"X")</f>
        <v>14.4</v>
      </c>
    </row>
    <row r="310" spans="1:25" ht="18.75">
      <c r="A310" s="5">
        <v>5428765</v>
      </c>
      <c r="B310" s="14">
        <v>3</v>
      </c>
      <c r="C310" s="8">
        <v>9</v>
      </c>
      <c r="D310">
        <v>1</v>
      </c>
      <c r="E310">
        <v>0</v>
      </c>
      <c r="F310">
        <v>0</v>
      </c>
      <c r="G310">
        <v>1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  <c r="N310" s="12">
        <v>9.6</v>
      </c>
      <c r="O310">
        <f>_xlfn.XLOOKUP($A310,'P2'!$A$2:$A$342,'P2'!$S$2:$S$342,"X")</f>
        <v>0</v>
      </c>
      <c r="P310">
        <f>_xlfn.XLOOKUP($A310,'P2'!$A$2:$A$342,'P2'!$T$2:$T$342,"X")</f>
        <v>0</v>
      </c>
      <c r="Q310">
        <f>_xlfn.XLOOKUP($A310,'P2'!$A$2:$A$342,'P2'!$U$2:$U$342,"X")</f>
        <v>0</v>
      </c>
      <c r="R310">
        <f>_xlfn.XLOOKUP($A310,'P2'!$A$2:$A$342,'P2'!$V$2:$V$342,"X")</f>
        <v>0</v>
      </c>
      <c r="S310">
        <f>_xlfn.XLOOKUP($A310,'P2'!$A$2:$A$342,'P2'!$W$2:$W$342,"X")</f>
        <v>0</v>
      </c>
      <c r="T310">
        <f>_xlfn.XLOOKUP($A310,'P2'!$A$2:$A$342,'P2'!$X$2:$X$342,"X")</f>
        <v>0</v>
      </c>
      <c r="U310">
        <f>_xlfn.XLOOKUP($A310,'P2'!$A$2:$A$342,'P2'!$Y$2:$Y$342,"X")</f>
        <v>0</v>
      </c>
      <c r="V310">
        <f>_xlfn.XLOOKUP($A310,'P2'!$A$2:$A$342,'P2'!$Z$2:$Z$342,"X")</f>
        <v>0</v>
      </c>
      <c r="W310">
        <f>_xlfn.XLOOKUP($A310,'P2'!$A$2:$A$342,'P2'!$AA$2:$AA$342,"X")</f>
        <v>0</v>
      </c>
      <c r="X310">
        <f>_xlfn.XLOOKUP($A310,'P2'!$A$2:$A$342,'P2'!$AB$2:$AB$342,"X")</f>
        <v>0</v>
      </c>
      <c r="Y310" s="12">
        <f>_xlfn.XLOOKUP($A310,'P2'!$A$2:$A$342,'P2'!$R$2:$R$342,"X")</f>
        <v>0</v>
      </c>
    </row>
    <row r="311" spans="1:25" ht="18.75">
      <c r="A311" s="5">
        <v>5432551</v>
      </c>
      <c r="B311" s="14">
        <v>3</v>
      </c>
      <c r="C311" s="8">
        <v>4</v>
      </c>
      <c r="D311">
        <v>0</v>
      </c>
      <c r="E311">
        <v>1</v>
      </c>
      <c r="F311">
        <v>0</v>
      </c>
      <c r="G311">
        <v>0</v>
      </c>
      <c r="H311">
        <v>1</v>
      </c>
      <c r="I311">
        <v>1</v>
      </c>
      <c r="J311">
        <v>0</v>
      </c>
      <c r="K311">
        <v>0</v>
      </c>
      <c r="L311">
        <v>1</v>
      </c>
      <c r="M311">
        <v>0</v>
      </c>
      <c r="N311" s="12">
        <v>9.6</v>
      </c>
      <c r="O311">
        <f>_xlfn.XLOOKUP($A311,'P2'!$A$2:$A$342,'P2'!$S$2:$S$342,"X")</f>
        <v>1</v>
      </c>
      <c r="P311">
        <f>_xlfn.XLOOKUP($A311,'P2'!$A$2:$A$342,'P2'!$T$2:$T$342,"X")</f>
        <v>1</v>
      </c>
      <c r="Q311">
        <f>_xlfn.XLOOKUP($A311,'P2'!$A$2:$A$342,'P2'!$U$2:$U$342,"X")</f>
        <v>1</v>
      </c>
      <c r="R311">
        <f>_xlfn.XLOOKUP($A311,'P2'!$A$2:$A$342,'P2'!$V$2:$V$342,"X")</f>
        <v>0</v>
      </c>
      <c r="S311">
        <f>_xlfn.XLOOKUP($A311,'P2'!$A$2:$A$342,'P2'!$W$2:$W$342,"X")</f>
        <v>0</v>
      </c>
      <c r="T311">
        <f>_xlfn.XLOOKUP($A311,'P2'!$A$2:$A$342,'P2'!$X$2:$X$342,"X")</f>
        <v>1</v>
      </c>
      <c r="U311">
        <f>_xlfn.XLOOKUP($A311,'P2'!$A$2:$A$342,'P2'!$Y$2:$Y$342,"X")</f>
        <v>0</v>
      </c>
      <c r="V311">
        <f>_xlfn.XLOOKUP($A311,'P2'!$A$2:$A$342,'P2'!$Z$2:$Z$342,"X")</f>
        <v>1</v>
      </c>
      <c r="W311">
        <f>_xlfn.XLOOKUP($A311,'P2'!$A$2:$A$342,'P2'!$AA$2:$AA$342,"X")</f>
        <v>1</v>
      </c>
      <c r="X311">
        <f>_xlfn.XLOOKUP($A311,'P2'!$A$2:$A$342,'P2'!$AB$2:$AB$342,"X")</f>
        <v>1</v>
      </c>
      <c r="Y311" s="12">
        <f>_xlfn.XLOOKUP($A311,'P2'!$A$2:$A$342,'P2'!$R$2:$R$342,"X")</f>
        <v>25.2</v>
      </c>
    </row>
    <row r="312" spans="1:25" ht="18.75">
      <c r="A312" s="5">
        <v>5437247</v>
      </c>
      <c r="B312" s="14">
        <v>3</v>
      </c>
      <c r="C312" s="8">
        <v>10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 s="12">
        <v>2.4</v>
      </c>
      <c r="O312">
        <f>_xlfn.XLOOKUP($A312,'P2'!$A$2:$A$342,'P2'!$S$2:$S$342,"X")</f>
        <v>1</v>
      </c>
      <c r="P312">
        <f>_xlfn.XLOOKUP($A312,'P2'!$A$2:$A$342,'P2'!$T$2:$T$342,"X")</f>
        <v>0</v>
      </c>
      <c r="Q312">
        <f>_xlfn.XLOOKUP($A312,'P2'!$A$2:$A$342,'P2'!$U$2:$U$342,"X")</f>
        <v>0</v>
      </c>
      <c r="R312">
        <f>_xlfn.XLOOKUP($A312,'P2'!$A$2:$A$342,'P2'!$V$2:$V$342,"X")</f>
        <v>0</v>
      </c>
      <c r="S312">
        <f>_xlfn.XLOOKUP($A312,'P2'!$A$2:$A$342,'P2'!$W$2:$W$342,"X")</f>
        <v>0</v>
      </c>
      <c r="T312">
        <f>_xlfn.XLOOKUP($A312,'P2'!$A$2:$A$342,'P2'!$X$2:$X$342,"X")</f>
        <v>0</v>
      </c>
      <c r="U312">
        <f>_xlfn.XLOOKUP($A312,'P2'!$A$2:$A$342,'P2'!$Y$2:$Y$342,"X")</f>
        <v>0</v>
      </c>
      <c r="V312">
        <f>_xlfn.XLOOKUP($A312,'P2'!$A$2:$A$342,'P2'!$Z$2:$Z$342,"X")</f>
        <v>0</v>
      </c>
      <c r="W312">
        <f>_xlfn.XLOOKUP($A312,'P2'!$A$2:$A$342,'P2'!$AA$2:$AA$342,"X")</f>
        <v>0</v>
      </c>
      <c r="X312">
        <f>_xlfn.XLOOKUP($A312,'P2'!$A$2:$A$342,'P2'!$AB$2:$AB$342,"X")</f>
        <v>0</v>
      </c>
      <c r="Y312" s="12">
        <f>_xlfn.XLOOKUP($A312,'P2'!$A$2:$A$342,'P2'!$R$2:$R$342,"X")</f>
        <v>3.6</v>
      </c>
    </row>
    <row r="313" spans="1:25" ht="18.75">
      <c r="A313" s="5">
        <v>5437364</v>
      </c>
      <c r="B313" s="14">
        <v>3</v>
      </c>
      <c r="C313" s="8">
        <v>20</v>
      </c>
      <c r="D313">
        <v>1</v>
      </c>
      <c r="E313">
        <v>1</v>
      </c>
      <c r="F313">
        <v>0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0</v>
      </c>
      <c r="N313" s="12">
        <v>19.2</v>
      </c>
      <c r="O313">
        <f>_xlfn.XLOOKUP($A313,'P2'!$A$2:$A$342,'P2'!$S$2:$S$342,"X")</f>
        <v>1</v>
      </c>
      <c r="P313">
        <f>_xlfn.XLOOKUP($A313,'P2'!$A$2:$A$342,'P2'!$T$2:$T$342,"X")</f>
        <v>1</v>
      </c>
      <c r="Q313">
        <f>_xlfn.XLOOKUP($A313,'P2'!$A$2:$A$342,'P2'!$U$2:$U$342,"X")</f>
        <v>1</v>
      </c>
      <c r="R313">
        <f>_xlfn.XLOOKUP($A313,'P2'!$A$2:$A$342,'P2'!$V$2:$V$342,"X")</f>
        <v>1</v>
      </c>
      <c r="S313">
        <f>_xlfn.XLOOKUP($A313,'P2'!$A$2:$A$342,'P2'!$W$2:$W$342,"X")</f>
        <v>1</v>
      </c>
      <c r="T313">
        <f>_xlfn.XLOOKUP($A313,'P2'!$A$2:$A$342,'P2'!$X$2:$X$342,"X")</f>
        <v>0</v>
      </c>
      <c r="U313">
        <f>_xlfn.XLOOKUP($A313,'P2'!$A$2:$A$342,'P2'!$Y$2:$Y$342,"X")</f>
        <v>1</v>
      </c>
      <c r="V313">
        <f>_xlfn.XLOOKUP($A313,'P2'!$A$2:$A$342,'P2'!$Z$2:$Z$342,"X")</f>
        <v>1</v>
      </c>
      <c r="W313">
        <f>_xlfn.XLOOKUP($A313,'P2'!$A$2:$A$342,'P2'!$AA$2:$AA$342,"X")</f>
        <v>0</v>
      </c>
      <c r="X313">
        <f>_xlfn.XLOOKUP($A313,'P2'!$A$2:$A$342,'P2'!$AB$2:$AB$342,"X")</f>
        <v>0</v>
      </c>
      <c r="Y313" s="12">
        <f>_xlfn.XLOOKUP($A313,'P2'!$A$2:$A$342,'P2'!$R$2:$R$342,"X")</f>
        <v>25.2</v>
      </c>
    </row>
    <row r="314" spans="1:25" ht="18.75">
      <c r="A314" s="5">
        <v>5440097</v>
      </c>
      <c r="B314" s="14">
        <v>3</v>
      </c>
      <c r="C314" s="8">
        <v>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 s="12">
        <v>0</v>
      </c>
      <c r="O314">
        <f>_xlfn.XLOOKUP($A314,'P2'!$A$2:$A$342,'P2'!$S$2:$S$342,"X")</f>
        <v>0</v>
      </c>
      <c r="P314">
        <f>_xlfn.XLOOKUP($A314,'P2'!$A$2:$A$342,'P2'!$T$2:$T$342,"X")</f>
        <v>0</v>
      </c>
      <c r="Q314">
        <f>_xlfn.XLOOKUP($A314,'P2'!$A$2:$A$342,'P2'!$U$2:$U$342,"X")</f>
        <v>0</v>
      </c>
      <c r="R314">
        <f>_xlfn.XLOOKUP($A314,'P2'!$A$2:$A$342,'P2'!$V$2:$V$342,"X")</f>
        <v>0</v>
      </c>
      <c r="S314">
        <f>_xlfn.XLOOKUP($A314,'P2'!$A$2:$A$342,'P2'!$W$2:$W$342,"X")</f>
        <v>0</v>
      </c>
      <c r="T314">
        <f>_xlfn.XLOOKUP($A314,'P2'!$A$2:$A$342,'P2'!$X$2:$X$342,"X")</f>
        <v>0</v>
      </c>
      <c r="U314">
        <f>_xlfn.XLOOKUP($A314,'P2'!$A$2:$A$342,'P2'!$Y$2:$Y$342,"X")</f>
        <v>0</v>
      </c>
      <c r="V314">
        <f>_xlfn.XLOOKUP($A314,'P2'!$A$2:$A$342,'P2'!$Z$2:$Z$342,"X")</f>
        <v>0</v>
      </c>
      <c r="W314">
        <f>_xlfn.XLOOKUP($A314,'P2'!$A$2:$A$342,'P2'!$AA$2:$AA$342,"X")</f>
        <v>0</v>
      </c>
      <c r="X314">
        <f>_xlfn.XLOOKUP($A314,'P2'!$A$2:$A$342,'P2'!$AB$2:$AB$342,"X")</f>
        <v>0</v>
      </c>
      <c r="Y314" s="12">
        <f>_xlfn.XLOOKUP($A314,'P2'!$A$2:$A$342,'P2'!$R$2:$R$342,"X")</f>
        <v>0</v>
      </c>
    </row>
    <row r="315" spans="1:25" ht="18.75">
      <c r="A315" s="5">
        <v>5440519</v>
      </c>
      <c r="B315" s="14">
        <v>3</v>
      </c>
      <c r="C315" s="8">
        <v>16</v>
      </c>
      <c r="D315">
        <v>0</v>
      </c>
      <c r="E315">
        <v>0</v>
      </c>
      <c r="F315">
        <v>0</v>
      </c>
      <c r="G315">
        <v>1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 s="12">
        <v>4.8</v>
      </c>
      <c r="O315">
        <f>_xlfn.XLOOKUP($A315,'P2'!$A$2:$A$342,'P2'!$S$2:$S$342,"X")</f>
        <v>0</v>
      </c>
      <c r="P315">
        <f>_xlfn.XLOOKUP($A315,'P2'!$A$2:$A$342,'P2'!$T$2:$T$342,"X")</f>
        <v>0</v>
      </c>
      <c r="Q315">
        <f>_xlfn.XLOOKUP($A315,'P2'!$A$2:$A$342,'P2'!$U$2:$U$342,"X")</f>
        <v>0</v>
      </c>
      <c r="R315">
        <f>_xlfn.XLOOKUP($A315,'P2'!$A$2:$A$342,'P2'!$V$2:$V$342,"X")</f>
        <v>0</v>
      </c>
      <c r="S315">
        <f>_xlfn.XLOOKUP($A315,'P2'!$A$2:$A$342,'P2'!$W$2:$W$342,"X")</f>
        <v>0</v>
      </c>
      <c r="T315">
        <f>_xlfn.XLOOKUP($A315,'P2'!$A$2:$A$342,'P2'!$X$2:$X$342,"X")</f>
        <v>0</v>
      </c>
      <c r="U315">
        <f>_xlfn.XLOOKUP($A315,'P2'!$A$2:$A$342,'P2'!$Y$2:$Y$342,"X")</f>
        <v>0</v>
      </c>
      <c r="V315">
        <f>_xlfn.XLOOKUP($A315,'P2'!$A$2:$A$342,'P2'!$Z$2:$Z$342,"X")</f>
        <v>0</v>
      </c>
      <c r="W315">
        <f>_xlfn.XLOOKUP($A315,'P2'!$A$2:$A$342,'P2'!$AA$2:$AA$342,"X")</f>
        <v>0</v>
      </c>
      <c r="X315">
        <f>_xlfn.XLOOKUP($A315,'P2'!$A$2:$A$342,'P2'!$AB$2:$AB$342,"X")</f>
        <v>0</v>
      </c>
      <c r="Y315" s="12">
        <f>_xlfn.XLOOKUP($A315,'P2'!$A$2:$A$342,'P2'!$R$2:$R$342,"X")</f>
        <v>0</v>
      </c>
    </row>
    <row r="316" spans="1:25" ht="18.75">
      <c r="A316" s="5">
        <v>5457934</v>
      </c>
      <c r="B316" s="14">
        <v>3</v>
      </c>
      <c r="C316" s="8">
        <v>7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 s="12">
        <v>4.8</v>
      </c>
      <c r="O316">
        <f>_xlfn.XLOOKUP($A316,'P2'!$A$2:$A$342,'P2'!$S$2:$S$342,"X")</f>
        <v>0</v>
      </c>
      <c r="P316">
        <f>_xlfn.XLOOKUP($A316,'P2'!$A$2:$A$342,'P2'!$T$2:$T$342,"X")</f>
        <v>0</v>
      </c>
      <c r="Q316">
        <f>_xlfn.XLOOKUP($A316,'P2'!$A$2:$A$342,'P2'!$U$2:$U$342,"X")</f>
        <v>0</v>
      </c>
      <c r="R316">
        <f>_xlfn.XLOOKUP($A316,'P2'!$A$2:$A$342,'P2'!$V$2:$V$342,"X")</f>
        <v>0</v>
      </c>
      <c r="S316">
        <f>_xlfn.XLOOKUP($A316,'P2'!$A$2:$A$342,'P2'!$W$2:$W$342,"X")</f>
        <v>0</v>
      </c>
      <c r="T316">
        <f>_xlfn.XLOOKUP($A316,'P2'!$A$2:$A$342,'P2'!$X$2:$X$342,"X")</f>
        <v>0</v>
      </c>
      <c r="U316">
        <f>_xlfn.XLOOKUP($A316,'P2'!$A$2:$A$342,'P2'!$Y$2:$Y$342,"X")</f>
        <v>0</v>
      </c>
      <c r="V316">
        <f>_xlfn.XLOOKUP($A316,'P2'!$A$2:$A$342,'P2'!$Z$2:$Z$342,"X")</f>
        <v>0</v>
      </c>
      <c r="W316">
        <f>_xlfn.XLOOKUP($A316,'P2'!$A$2:$A$342,'P2'!$AA$2:$AA$342,"X")</f>
        <v>0</v>
      </c>
      <c r="X316">
        <f>_xlfn.XLOOKUP($A316,'P2'!$A$2:$A$342,'P2'!$AB$2:$AB$342,"X")</f>
        <v>0</v>
      </c>
      <c r="Y316" s="12">
        <f>_xlfn.XLOOKUP($A316,'P2'!$A$2:$A$342,'P2'!$R$2:$R$342,"X")</f>
        <v>0</v>
      </c>
    </row>
    <row r="317" spans="1:25" ht="18.75">
      <c r="A317" s="5">
        <v>5466601</v>
      </c>
      <c r="B317" s="14">
        <v>3</v>
      </c>
      <c r="C317" s="8">
        <v>19</v>
      </c>
      <c r="D317">
        <v>1</v>
      </c>
      <c r="E317">
        <v>0</v>
      </c>
      <c r="F317">
        <v>0</v>
      </c>
      <c r="G317">
        <v>1</v>
      </c>
      <c r="H317">
        <v>1</v>
      </c>
      <c r="I317">
        <v>0</v>
      </c>
      <c r="J317">
        <v>0</v>
      </c>
      <c r="K317">
        <v>0</v>
      </c>
      <c r="L317">
        <v>1</v>
      </c>
      <c r="M317">
        <v>0</v>
      </c>
      <c r="N317" s="12">
        <v>9.6</v>
      </c>
      <c r="O317">
        <f>_xlfn.XLOOKUP($A317,'P2'!$A$2:$A$342,'P2'!$S$2:$S$342,"X")</f>
        <v>1</v>
      </c>
      <c r="P317">
        <f>_xlfn.XLOOKUP($A317,'P2'!$A$2:$A$342,'P2'!$T$2:$T$342,"X")</f>
        <v>0</v>
      </c>
      <c r="Q317">
        <f>_xlfn.XLOOKUP($A317,'P2'!$A$2:$A$342,'P2'!$U$2:$U$342,"X")</f>
        <v>1</v>
      </c>
      <c r="R317">
        <f>_xlfn.XLOOKUP($A317,'P2'!$A$2:$A$342,'P2'!$V$2:$V$342,"X")</f>
        <v>1</v>
      </c>
      <c r="S317">
        <f>_xlfn.XLOOKUP($A317,'P2'!$A$2:$A$342,'P2'!$W$2:$W$342,"X")</f>
        <v>0</v>
      </c>
      <c r="T317">
        <f>_xlfn.XLOOKUP($A317,'P2'!$A$2:$A$342,'P2'!$X$2:$X$342,"X")</f>
        <v>0</v>
      </c>
      <c r="U317">
        <f>_xlfn.XLOOKUP($A317,'P2'!$A$2:$A$342,'P2'!$Y$2:$Y$342,"X")</f>
        <v>0</v>
      </c>
      <c r="V317">
        <f>_xlfn.XLOOKUP($A317,'P2'!$A$2:$A$342,'P2'!$Z$2:$Z$342,"X")</f>
        <v>0</v>
      </c>
      <c r="W317">
        <f>_xlfn.XLOOKUP($A317,'P2'!$A$2:$A$342,'P2'!$AA$2:$AA$342,"X")</f>
        <v>0</v>
      </c>
      <c r="X317">
        <f>_xlfn.XLOOKUP($A317,'P2'!$A$2:$A$342,'P2'!$AB$2:$AB$342,"X")</f>
        <v>0</v>
      </c>
      <c r="Y317" s="12">
        <f>_xlfn.XLOOKUP($A317,'P2'!$A$2:$A$342,'P2'!$R$2:$R$342,"X")</f>
        <v>10.8</v>
      </c>
    </row>
    <row r="318" spans="1:25" ht="18.75">
      <c r="A318" s="5">
        <v>5467451</v>
      </c>
      <c r="B318" s="14">
        <v>3</v>
      </c>
      <c r="C318" s="8">
        <v>17</v>
      </c>
      <c r="D318">
        <v>1</v>
      </c>
      <c r="E318">
        <v>0</v>
      </c>
      <c r="F318">
        <v>0</v>
      </c>
      <c r="G318">
        <v>1</v>
      </c>
      <c r="H318">
        <v>1</v>
      </c>
      <c r="I318">
        <v>0</v>
      </c>
      <c r="J318">
        <v>0</v>
      </c>
      <c r="K318">
        <v>1</v>
      </c>
      <c r="L318">
        <v>0</v>
      </c>
      <c r="M318">
        <v>0</v>
      </c>
      <c r="N318" s="12">
        <v>9.6</v>
      </c>
      <c r="O318">
        <f>_xlfn.XLOOKUP($A318,'P2'!$A$2:$A$342,'P2'!$S$2:$S$342,"X")</f>
        <v>0</v>
      </c>
      <c r="P318">
        <f>_xlfn.XLOOKUP($A318,'P2'!$A$2:$A$342,'P2'!$T$2:$T$342,"X")</f>
        <v>1</v>
      </c>
      <c r="Q318">
        <f>_xlfn.XLOOKUP($A318,'P2'!$A$2:$A$342,'P2'!$U$2:$U$342,"X")</f>
        <v>0</v>
      </c>
      <c r="R318">
        <f>_xlfn.XLOOKUP($A318,'P2'!$A$2:$A$342,'P2'!$V$2:$V$342,"X")</f>
        <v>0</v>
      </c>
      <c r="S318">
        <f>_xlfn.XLOOKUP($A318,'P2'!$A$2:$A$342,'P2'!$W$2:$W$342,"X")</f>
        <v>0</v>
      </c>
      <c r="T318">
        <f>_xlfn.XLOOKUP($A318,'P2'!$A$2:$A$342,'P2'!$X$2:$X$342,"X")</f>
        <v>0</v>
      </c>
      <c r="U318">
        <f>_xlfn.XLOOKUP($A318,'P2'!$A$2:$A$342,'P2'!$Y$2:$Y$342,"X")</f>
        <v>0</v>
      </c>
      <c r="V318">
        <f>_xlfn.XLOOKUP($A318,'P2'!$A$2:$A$342,'P2'!$Z$2:$Z$342,"X")</f>
        <v>0</v>
      </c>
      <c r="W318">
        <f>_xlfn.XLOOKUP($A318,'P2'!$A$2:$A$342,'P2'!$AA$2:$AA$342,"X")</f>
        <v>0</v>
      </c>
      <c r="X318">
        <f>_xlfn.XLOOKUP($A318,'P2'!$A$2:$A$342,'P2'!$AB$2:$AB$342,"X")</f>
        <v>0</v>
      </c>
      <c r="Y318" s="12">
        <f>_xlfn.XLOOKUP($A318,'P2'!$A$2:$A$342,'P2'!$R$2:$R$342,"X")</f>
        <v>3.6</v>
      </c>
    </row>
    <row r="319" spans="1:25" ht="18.75">
      <c r="A319" s="5">
        <v>5482582</v>
      </c>
      <c r="B319" s="14">
        <v>3</v>
      </c>
      <c r="C319" s="8">
        <v>21</v>
      </c>
      <c r="D319">
        <v>1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 s="12">
        <v>4.8</v>
      </c>
      <c r="O319">
        <f>_xlfn.XLOOKUP($A319,'P2'!$A$2:$A$342,'P2'!$S$2:$S$342,"X")</f>
        <v>0</v>
      </c>
      <c r="P319">
        <f>_xlfn.XLOOKUP($A319,'P2'!$A$2:$A$342,'P2'!$T$2:$T$342,"X")</f>
        <v>0</v>
      </c>
      <c r="Q319">
        <f>_xlfn.XLOOKUP($A319,'P2'!$A$2:$A$342,'P2'!$U$2:$U$342,"X")</f>
        <v>0</v>
      </c>
      <c r="R319">
        <f>_xlfn.XLOOKUP($A319,'P2'!$A$2:$A$342,'P2'!$V$2:$V$342,"X")</f>
        <v>0</v>
      </c>
      <c r="S319">
        <f>_xlfn.XLOOKUP($A319,'P2'!$A$2:$A$342,'P2'!$W$2:$W$342,"X")</f>
        <v>0</v>
      </c>
      <c r="T319">
        <f>_xlfn.XLOOKUP($A319,'P2'!$A$2:$A$342,'P2'!$X$2:$X$342,"X")</f>
        <v>0</v>
      </c>
      <c r="U319">
        <f>_xlfn.XLOOKUP($A319,'P2'!$A$2:$A$342,'P2'!$Y$2:$Y$342,"X")</f>
        <v>0</v>
      </c>
      <c r="V319">
        <f>_xlfn.XLOOKUP($A319,'P2'!$A$2:$A$342,'P2'!$Z$2:$Z$342,"X")</f>
        <v>0</v>
      </c>
      <c r="W319">
        <f>_xlfn.XLOOKUP($A319,'P2'!$A$2:$A$342,'P2'!$AA$2:$AA$342,"X")</f>
        <v>0</v>
      </c>
      <c r="X319">
        <f>_xlfn.XLOOKUP($A319,'P2'!$A$2:$A$342,'P2'!$AB$2:$AB$342,"X")</f>
        <v>0</v>
      </c>
      <c r="Y319" s="12">
        <f>_xlfn.XLOOKUP($A319,'P2'!$A$2:$A$342,'P2'!$R$2:$R$342,"X")</f>
        <v>0</v>
      </c>
    </row>
    <row r="320" spans="1:25" ht="18.75">
      <c r="A320" s="5">
        <v>5483351</v>
      </c>
      <c r="B320" s="14">
        <v>3</v>
      </c>
      <c r="C320" s="8">
        <v>13</v>
      </c>
      <c r="D320">
        <v>1</v>
      </c>
      <c r="E320">
        <v>0</v>
      </c>
      <c r="F320">
        <v>0</v>
      </c>
      <c r="G320">
        <v>1</v>
      </c>
      <c r="H320">
        <v>1</v>
      </c>
      <c r="I320">
        <v>0</v>
      </c>
      <c r="J320">
        <v>1</v>
      </c>
      <c r="K320">
        <v>0</v>
      </c>
      <c r="L320">
        <v>1</v>
      </c>
      <c r="M320">
        <v>0</v>
      </c>
      <c r="N320" s="12">
        <v>12</v>
      </c>
      <c r="O320">
        <f>_xlfn.XLOOKUP($A320,'P2'!$A$2:$A$342,'P2'!$S$2:$S$342,"X")</f>
        <v>1</v>
      </c>
      <c r="P320">
        <f>_xlfn.XLOOKUP($A320,'P2'!$A$2:$A$342,'P2'!$T$2:$T$342,"X")</f>
        <v>0</v>
      </c>
      <c r="Q320">
        <f>_xlfn.XLOOKUP($A320,'P2'!$A$2:$A$342,'P2'!$U$2:$U$342,"X")</f>
        <v>0</v>
      </c>
      <c r="R320">
        <f>_xlfn.XLOOKUP($A320,'P2'!$A$2:$A$342,'P2'!$V$2:$V$342,"X")</f>
        <v>0</v>
      </c>
      <c r="S320">
        <f>_xlfn.XLOOKUP($A320,'P2'!$A$2:$A$342,'P2'!$W$2:$W$342,"X")</f>
        <v>0</v>
      </c>
      <c r="T320">
        <f>_xlfn.XLOOKUP($A320,'P2'!$A$2:$A$342,'P2'!$X$2:$X$342,"X")</f>
        <v>0</v>
      </c>
      <c r="U320">
        <f>_xlfn.XLOOKUP($A320,'P2'!$A$2:$A$342,'P2'!$Y$2:$Y$342,"X")</f>
        <v>1</v>
      </c>
      <c r="V320">
        <f>_xlfn.XLOOKUP($A320,'P2'!$A$2:$A$342,'P2'!$Z$2:$Z$342,"X")</f>
        <v>0</v>
      </c>
      <c r="W320">
        <f>_xlfn.XLOOKUP($A320,'P2'!$A$2:$A$342,'P2'!$AA$2:$AA$342,"X")</f>
        <v>0</v>
      </c>
      <c r="X320">
        <f>_xlfn.XLOOKUP($A320,'P2'!$A$2:$A$342,'P2'!$AB$2:$AB$342,"X")</f>
        <v>0</v>
      </c>
      <c r="Y320" s="12">
        <f>_xlfn.XLOOKUP($A320,'P2'!$A$2:$A$342,'P2'!$R$2:$R$342,"X")</f>
        <v>7.2</v>
      </c>
    </row>
    <row r="321" spans="1:25" ht="18.75">
      <c r="A321" s="5">
        <v>5488337</v>
      </c>
      <c r="B321" s="14">
        <v>3</v>
      </c>
      <c r="C321" s="8">
        <v>4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 s="12">
        <v>2.4</v>
      </c>
      <c r="O321">
        <f>_xlfn.XLOOKUP($A321,'P2'!$A$2:$A$342,'P2'!$S$2:$S$342,"X")</f>
        <v>0</v>
      </c>
      <c r="P321">
        <f>_xlfn.XLOOKUP($A321,'P2'!$A$2:$A$342,'P2'!$T$2:$T$342,"X")</f>
        <v>0</v>
      </c>
      <c r="Q321">
        <f>_xlfn.XLOOKUP($A321,'P2'!$A$2:$A$342,'P2'!$U$2:$U$342,"X")</f>
        <v>0</v>
      </c>
      <c r="R321">
        <f>_xlfn.XLOOKUP($A321,'P2'!$A$2:$A$342,'P2'!$V$2:$V$342,"X")</f>
        <v>0</v>
      </c>
      <c r="S321">
        <f>_xlfn.XLOOKUP($A321,'P2'!$A$2:$A$342,'P2'!$W$2:$W$342,"X")</f>
        <v>0</v>
      </c>
      <c r="T321">
        <f>_xlfn.XLOOKUP($A321,'P2'!$A$2:$A$342,'P2'!$X$2:$X$342,"X")</f>
        <v>0</v>
      </c>
      <c r="U321">
        <f>_xlfn.XLOOKUP($A321,'P2'!$A$2:$A$342,'P2'!$Y$2:$Y$342,"X")</f>
        <v>0</v>
      </c>
      <c r="V321">
        <f>_xlfn.XLOOKUP($A321,'P2'!$A$2:$A$342,'P2'!$Z$2:$Z$342,"X")</f>
        <v>0</v>
      </c>
      <c r="W321">
        <f>_xlfn.XLOOKUP($A321,'P2'!$A$2:$A$342,'P2'!$AA$2:$AA$342,"X")</f>
        <v>0</v>
      </c>
      <c r="X321">
        <f>_xlfn.XLOOKUP($A321,'P2'!$A$2:$A$342,'P2'!$AB$2:$AB$342,"X")</f>
        <v>0</v>
      </c>
      <c r="Y321" s="12">
        <f>_xlfn.XLOOKUP($A321,'P2'!$A$2:$A$342,'P2'!$R$2:$R$342,"X")</f>
        <v>0</v>
      </c>
    </row>
    <row r="322" spans="1:25" ht="18.75">
      <c r="A322" s="5">
        <v>5492702</v>
      </c>
      <c r="B322" s="14">
        <v>3</v>
      </c>
      <c r="C322" s="8">
        <v>2</v>
      </c>
      <c r="D322">
        <v>1</v>
      </c>
      <c r="E322">
        <v>0</v>
      </c>
      <c r="F322">
        <v>0</v>
      </c>
      <c r="G322">
        <v>1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 s="12">
        <v>9.6</v>
      </c>
      <c r="O322">
        <f>_xlfn.XLOOKUP($A322,'P2'!$A$2:$A$342,'P2'!$S$2:$S$342,"X")</f>
        <v>1</v>
      </c>
      <c r="P322">
        <f>_xlfn.XLOOKUP($A322,'P2'!$A$2:$A$342,'P2'!$T$2:$T$342,"X")</f>
        <v>1</v>
      </c>
      <c r="Q322">
        <f>_xlfn.XLOOKUP($A322,'P2'!$A$2:$A$342,'P2'!$U$2:$U$342,"X")</f>
        <v>0</v>
      </c>
      <c r="R322">
        <f>_xlfn.XLOOKUP($A322,'P2'!$A$2:$A$342,'P2'!$V$2:$V$342,"X")</f>
        <v>0</v>
      </c>
      <c r="S322">
        <f>_xlfn.XLOOKUP($A322,'P2'!$A$2:$A$342,'P2'!$W$2:$W$342,"X")</f>
        <v>0</v>
      </c>
      <c r="T322">
        <f>_xlfn.XLOOKUP($A322,'P2'!$A$2:$A$342,'P2'!$X$2:$X$342,"X")</f>
        <v>0</v>
      </c>
      <c r="U322">
        <f>_xlfn.XLOOKUP($A322,'P2'!$A$2:$A$342,'P2'!$Y$2:$Y$342,"X")</f>
        <v>0</v>
      </c>
      <c r="V322">
        <f>_xlfn.XLOOKUP($A322,'P2'!$A$2:$A$342,'P2'!$Z$2:$Z$342,"X")</f>
        <v>0</v>
      </c>
      <c r="W322">
        <f>_xlfn.XLOOKUP($A322,'P2'!$A$2:$A$342,'P2'!$AA$2:$AA$342,"X")</f>
        <v>0</v>
      </c>
      <c r="X322">
        <f>_xlfn.XLOOKUP($A322,'P2'!$A$2:$A$342,'P2'!$AB$2:$AB$342,"X")</f>
        <v>0</v>
      </c>
      <c r="Y322" s="12">
        <f>_xlfn.XLOOKUP($A322,'P2'!$A$2:$A$342,'P2'!$R$2:$R$342,"X")</f>
        <v>7.2</v>
      </c>
    </row>
    <row r="323" spans="1:25" ht="18.75">
      <c r="A323" s="5">
        <v>5493766</v>
      </c>
      <c r="B323" s="14">
        <v>3</v>
      </c>
      <c r="C323" s="8">
        <v>16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 s="12">
        <v>2.4</v>
      </c>
      <c r="O323">
        <f>_xlfn.XLOOKUP($A323,'P2'!$A$2:$A$342,'P2'!$S$2:$S$342,"X")</f>
        <v>0</v>
      </c>
      <c r="P323">
        <f>_xlfn.XLOOKUP($A323,'P2'!$A$2:$A$342,'P2'!$T$2:$T$342,"X")</f>
        <v>0</v>
      </c>
      <c r="Q323">
        <f>_xlfn.XLOOKUP($A323,'P2'!$A$2:$A$342,'P2'!$U$2:$U$342,"X")</f>
        <v>0</v>
      </c>
      <c r="R323">
        <f>_xlfn.XLOOKUP($A323,'P2'!$A$2:$A$342,'P2'!$V$2:$V$342,"X")</f>
        <v>0</v>
      </c>
      <c r="S323">
        <f>_xlfn.XLOOKUP($A323,'P2'!$A$2:$A$342,'P2'!$W$2:$W$342,"X")</f>
        <v>0</v>
      </c>
      <c r="T323">
        <f>_xlfn.XLOOKUP($A323,'P2'!$A$2:$A$342,'P2'!$X$2:$X$342,"X")</f>
        <v>0</v>
      </c>
      <c r="U323">
        <f>_xlfn.XLOOKUP($A323,'P2'!$A$2:$A$342,'P2'!$Y$2:$Y$342,"X")</f>
        <v>0</v>
      </c>
      <c r="V323">
        <f>_xlfn.XLOOKUP($A323,'P2'!$A$2:$A$342,'P2'!$Z$2:$Z$342,"X")</f>
        <v>0</v>
      </c>
      <c r="W323">
        <f>_xlfn.XLOOKUP($A323,'P2'!$A$2:$A$342,'P2'!$AA$2:$AA$342,"X")</f>
        <v>0</v>
      </c>
      <c r="X323">
        <f>_xlfn.XLOOKUP($A323,'P2'!$A$2:$A$342,'P2'!$AB$2:$AB$342,"X")</f>
        <v>0</v>
      </c>
      <c r="Y323" s="12">
        <f>_xlfn.XLOOKUP($A323,'P2'!$A$2:$A$342,'P2'!$R$2:$R$342,"X")</f>
        <v>0</v>
      </c>
    </row>
    <row r="324" spans="1:25" ht="18.75">
      <c r="A324" s="5">
        <v>5495608</v>
      </c>
      <c r="B324" s="14">
        <v>3</v>
      </c>
      <c r="C324" s="8">
        <v>17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 s="12">
        <v>4.8</v>
      </c>
      <c r="O324">
        <f>_xlfn.XLOOKUP($A324,'P2'!$A$2:$A$342,'P2'!$S$2:$S$342,"X")</f>
        <v>0</v>
      </c>
      <c r="P324">
        <f>_xlfn.XLOOKUP($A324,'P2'!$A$2:$A$342,'P2'!$T$2:$T$342,"X")</f>
        <v>1</v>
      </c>
      <c r="Q324">
        <f>_xlfn.XLOOKUP($A324,'P2'!$A$2:$A$342,'P2'!$U$2:$U$342,"X")</f>
        <v>0</v>
      </c>
      <c r="R324">
        <f>_xlfn.XLOOKUP($A324,'P2'!$A$2:$A$342,'P2'!$V$2:$V$342,"X")</f>
        <v>0</v>
      </c>
      <c r="S324">
        <f>_xlfn.XLOOKUP($A324,'P2'!$A$2:$A$342,'P2'!$W$2:$W$342,"X")</f>
        <v>0</v>
      </c>
      <c r="T324">
        <f>_xlfn.XLOOKUP($A324,'P2'!$A$2:$A$342,'P2'!$X$2:$X$342,"X")</f>
        <v>0</v>
      </c>
      <c r="U324">
        <f>_xlfn.XLOOKUP($A324,'P2'!$A$2:$A$342,'P2'!$Y$2:$Y$342,"X")</f>
        <v>0</v>
      </c>
      <c r="V324">
        <f>_xlfn.XLOOKUP($A324,'P2'!$A$2:$A$342,'P2'!$Z$2:$Z$342,"X")</f>
        <v>0</v>
      </c>
      <c r="W324">
        <f>_xlfn.XLOOKUP($A324,'P2'!$A$2:$A$342,'P2'!$AA$2:$AA$342,"X")</f>
        <v>0</v>
      </c>
      <c r="X324">
        <f>_xlfn.XLOOKUP($A324,'P2'!$A$2:$A$342,'P2'!$AB$2:$AB$342,"X")</f>
        <v>0</v>
      </c>
      <c r="Y324" s="12">
        <f>_xlfn.XLOOKUP($A324,'P2'!$A$2:$A$342,'P2'!$R$2:$R$342,"X")</f>
        <v>3.6</v>
      </c>
    </row>
    <row r="325" spans="1:25" ht="18.75">
      <c r="A325" s="5">
        <v>5513570</v>
      </c>
      <c r="B325" s="14">
        <v>3</v>
      </c>
      <c r="C325" s="8">
        <v>2</v>
      </c>
      <c r="D325">
        <v>1</v>
      </c>
      <c r="E325">
        <v>0</v>
      </c>
      <c r="F325">
        <v>0</v>
      </c>
      <c r="G325">
        <v>1</v>
      </c>
      <c r="H325">
        <v>1</v>
      </c>
      <c r="I325">
        <v>0</v>
      </c>
      <c r="J325">
        <v>0</v>
      </c>
      <c r="K325">
        <v>1</v>
      </c>
      <c r="L325">
        <v>0</v>
      </c>
      <c r="M325">
        <v>0</v>
      </c>
      <c r="N325" s="12">
        <v>9.6</v>
      </c>
      <c r="O325">
        <f>_xlfn.XLOOKUP($A325,'P2'!$A$2:$A$342,'P2'!$S$2:$S$342,"X")</f>
        <v>1</v>
      </c>
      <c r="P325">
        <f>_xlfn.XLOOKUP($A325,'P2'!$A$2:$A$342,'P2'!$T$2:$T$342,"X")</f>
        <v>1</v>
      </c>
      <c r="Q325">
        <f>_xlfn.XLOOKUP($A325,'P2'!$A$2:$A$342,'P2'!$U$2:$U$342,"X")</f>
        <v>0</v>
      </c>
      <c r="R325">
        <f>_xlfn.XLOOKUP($A325,'P2'!$A$2:$A$342,'P2'!$V$2:$V$342,"X")</f>
        <v>1</v>
      </c>
      <c r="S325">
        <f>_xlfn.XLOOKUP($A325,'P2'!$A$2:$A$342,'P2'!$W$2:$W$342,"X")</f>
        <v>0</v>
      </c>
      <c r="T325">
        <f>_xlfn.XLOOKUP($A325,'P2'!$A$2:$A$342,'P2'!$X$2:$X$342,"X")</f>
        <v>0</v>
      </c>
      <c r="U325">
        <f>_xlfn.XLOOKUP($A325,'P2'!$A$2:$A$342,'P2'!$Y$2:$Y$342,"X")</f>
        <v>0</v>
      </c>
      <c r="V325">
        <f>_xlfn.XLOOKUP($A325,'P2'!$A$2:$A$342,'P2'!$Z$2:$Z$342,"X")</f>
        <v>1</v>
      </c>
      <c r="W325">
        <f>_xlfn.XLOOKUP($A325,'P2'!$A$2:$A$342,'P2'!$AA$2:$AA$342,"X")</f>
        <v>0</v>
      </c>
      <c r="X325">
        <f>_xlfn.XLOOKUP($A325,'P2'!$A$2:$A$342,'P2'!$AB$2:$AB$342,"X")</f>
        <v>0</v>
      </c>
      <c r="Y325" s="12">
        <f>_xlfn.XLOOKUP($A325,'P2'!$A$2:$A$342,'P2'!$R$2:$R$342,"X")</f>
        <v>14.4</v>
      </c>
    </row>
    <row r="326" spans="1:25" ht="18.75">
      <c r="A326" s="5">
        <v>5525624</v>
      </c>
      <c r="B326" s="14">
        <v>3</v>
      </c>
      <c r="C326" s="8">
        <v>2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  <c r="N326" s="12">
        <v>7.1999999999999993</v>
      </c>
      <c r="O326">
        <f>_xlfn.XLOOKUP($A326,'P2'!$A$2:$A$342,'P2'!$S$2:$S$342,"X")</f>
        <v>1</v>
      </c>
      <c r="P326">
        <f>_xlfn.XLOOKUP($A326,'P2'!$A$2:$A$342,'P2'!$T$2:$T$342,"X")</f>
        <v>0</v>
      </c>
      <c r="Q326">
        <f>_xlfn.XLOOKUP($A326,'P2'!$A$2:$A$342,'P2'!$U$2:$U$342,"X")</f>
        <v>0</v>
      </c>
      <c r="R326">
        <f>_xlfn.XLOOKUP($A326,'P2'!$A$2:$A$342,'P2'!$V$2:$V$342,"X")</f>
        <v>0</v>
      </c>
      <c r="S326">
        <f>_xlfn.XLOOKUP($A326,'P2'!$A$2:$A$342,'P2'!$W$2:$W$342,"X")</f>
        <v>0</v>
      </c>
      <c r="T326">
        <f>_xlfn.XLOOKUP($A326,'P2'!$A$2:$A$342,'P2'!$X$2:$X$342,"X")</f>
        <v>1</v>
      </c>
      <c r="U326">
        <f>_xlfn.XLOOKUP($A326,'P2'!$A$2:$A$342,'P2'!$Y$2:$Y$342,"X")</f>
        <v>0</v>
      </c>
      <c r="V326">
        <f>_xlfn.XLOOKUP($A326,'P2'!$A$2:$A$342,'P2'!$Z$2:$Z$342,"X")</f>
        <v>1</v>
      </c>
      <c r="W326">
        <f>_xlfn.XLOOKUP($A326,'P2'!$A$2:$A$342,'P2'!$AA$2:$AA$342,"X")</f>
        <v>1</v>
      </c>
      <c r="X326">
        <f>_xlfn.XLOOKUP($A326,'P2'!$A$2:$A$342,'P2'!$AB$2:$AB$342,"X")</f>
        <v>0</v>
      </c>
      <c r="Y326" s="12">
        <f>_xlfn.XLOOKUP($A326,'P2'!$A$2:$A$342,'P2'!$R$2:$R$342,"X")</f>
        <v>14.4</v>
      </c>
    </row>
    <row r="327" spans="1:25" ht="18.75">
      <c r="A327" s="5">
        <v>5540064</v>
      </c>
      <c r="B327" s="14">
        <v>3</v>
      </c>
      <c r="C327" s="8">
        <v>4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 s="12">
        <v>4.8</v>
      </c>
      <c r="O327">
        <f>_xlfn.XLOOKUP($A327,'P2'!$A$2:$A$342,'P2'!$S$2:$S$342,"X")</f>
        <v>0</v>
      </c>
      <c r="P327">
        <f>_xlfn.XLOOKUP($A327,'P2'!$A$2:$A$342,'P2'!$T$2:$T$342,"X")</f>
        <v>0</v>
      </c>
      <c r="Q327">
        <f>_xlfn.XLOOKUP($A327,'P2'!$A$2:$A$342,'P2'!$U$2:$U$342,"X")</f>
        <v>0</v>
      </c>
      <c r="R327">
        <f>_xlfn.XLOOKUP($A327,'P2'!$A$2:$A$342,'P2'!$V$2:$V$342,"X")</f>
        <v>0</v>
      </c>
      <c r="S327">
        <f>_xlfn.XLOOKUP($A327,'P2'!$A$2:$A$342,'P2'!$W$2:$W$342,"X")</f>
        <v>0</v>
      </c>
      <c r="T327">
        <f>_xlfn.XLOOKUP($A327,'P2'!$A$2:$A$342,'P2'!$X$2:$X$342,"X")</f>
        <v>0</v>
      </c>
      <c r="U327">
        <f>_xlfn.XLOOKUP($A327,'P2'!$A$2:$A$342,'P2'!$Y$2:$Y$342,"X")</f>
        <v>0</v>
      </c>
      <c r="V327">
        <f>_xlfn.XLOOKUP($A327,'P2'!$A$2:$A$342,'P2'!$Z$2:$Z$342,"X")</f>
        <v>0</v>
      </c>
      <c r="W327">
        <f>_xlfn.XLOOKUP($A327,'P2'!$A$2:$A$342,'P2'!$AA$2:$AA$342,"X")</f>
        <v>0</v>
      </c>
      <c r="X327">
        <f>_xlfn.XLOOKUP($A327,'P2'!$A$2:$A$342,'P2'!$AB$2:$AB$342,"X")</f>
        <v>0</v>
      </c>
      <c r="Y327" s="12">
        <f>_xlfn.XLOOKUP($A327,'P2'!$A$2:$A$342,'P2'!$R$2:$R$342,"X")</f>
        <v>0</v>
      </c>
    </row>
    <row r="328" spans="1:25" ht="18.75">
      <c r="A328" s="5">
        <v>5545488</v>
      </c>
      <c r="B328" s="14">
        <v>3</v>
      </c>
      <c r="C328" s="8">
        <v>12</v>
      </c>
      <c r="D328">
        <v>1</v>
      </c>
      <c r="E328">
        <v>0</v>
      </c>
      <c r="F328">
        <v>0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 s="12">
        <v>7.1999999999999993</v>
      </c>
      <c r="O328">
        <f>_xlfn.XLOOKUP($A328,'P2'!$A$2:$A$342,'P2'!$S$2:$S$342,"X")</f>
        <v>0</v>
      </c>
      <c r="P328">
        <f>_xlfn.XLOOKUP($A328,'P2'!$A$2:$A$342,'P2'!$T$2:$T$342,"X")</f>
        <v>0</v>
      </c>
      <c r="Q328">
        <f>_xlfn.XLOOKUP($A328,'P2'!$A$2:$A$342,'P2'!$U$2:$U$342,"X")</f>
        <v>0</v>
      </c>
      <c r="R328">
        <f>_xlfn.XLOOKUP($A328,'P2'!$A$2:$A$342,'P2'!$V$2:$V$342,"X")</f>
        <v>0</v>
      </c>
      <c r="S328">
        <f>_xlfn.XLOOKUP($A328,'P2'!$A$2:$A$342,'P2'!$W$2:$W$342,"X")</f>
        <v>0</v>
      </c>
      <c r="T328">
        <f>_xlfn.XLOOKUP($A328,'P2'!$A$2:$A$342,'P2'!$X$2:$X$342,"X")</f>
        <v>0</v>
      </c>
      <c r="U328">
        <f>_xlfn.XLOOKUP($A328,'P2'!$A$2:$A$342,'P2'!$Y$2:$Y$342,"X")</f>
        <v>0</v>
      </c>
      <c r="V328">
        <f>_xlfn.XLOOKUP($A328,'P2'!$A$2:$A$342,'P2'!$Z$2:$Z$342,"X")</f>
        <v>0</v>
      </c>
      <c r="W328">
        <f>_xlfn.XLOOKUP($A328,'P2'!$A$2:$A$342,'P2'!$AA$2:$AA$342,"X")</f>
        <v>0</v>
      </c>
      <c r="X328">
        <f>_xlfn.XLOOKUP($A328,'P2'!$A$2:$A$342,'P2'!$AB$2:$AB$342,"X")</f>
        <v>0</v>
      </c>
      <c r="Y328" s="12">
        <f>_xlfn.XLOOKUP($A328,'P2'!$A$2:$A$342,'P2'!$R$2:$R$342,"X")</f>
        <v>0</v>
      </c>
    </row>
    <row r="329" spans="1:25" ht="18.75">
      <c r="A329" s="5">
        <v>5562490</v>
      </c>
      <c r="B329" s="14">
        <v>3</v>
      </c>
      <c r="C329" s="8">
        <v>10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 s="12">
        <v>0</v>
      </c>
      <c r="O329">
        <f>_xlfn.XLOOKUP($A329,'P2'!$A$2:$A$342,'P2'!$S$2:$S$342,"X")</f>
        <v>0</v>
      </c>
      <c r="P329">
        <f>_xlfn.XLOOKUP($A329,'P2'!$A$2:$A$342,'P2'!$T$2:$T$342,"X")</f>
        <v>0</v>
      </c>
      <c r="Q329">
        <f>_xlfn.XLOOKUP($A329,'P2'!$A$2:$A$342,'P2'!$U$2:$U$342,"X")</f>
        <v>0</v>
      </c>
      <c r="R329">
        <f>_xlfn.XLOOKUP($A329,'P2'!$A$2:$A$342,'P2'!$V$2:$V$342,"X")</f>
        <v>0</v>
      </c>
      <c r="S329">
        <f>_xlfn.XLOOKUP($A329,'P2'!$A$2:$A$342,'P2'!$W$2:$W$342,"X")</f>
        <v>0</v>
      </c>
      <c r="T329">
        <f>_xlfn.XLOOKUP($A329,'P2'!$A$2:$A$342,'P2'!$X$2:$X$342,"X")</f>
        <v>0</v>
      </c>
      <c r="U329">
        <f>_xlfn.XLOOKUP($A329,'P2'!$A$2:$A$342,'P2'!$Y$2:$Y$342,"X")</f>
        <v>0</v>
      </c>
      <c r="V329">
        <f>_xlfn.XLOOKUP($A329,'P2'!$A$2:$A$342,'P2'!$Z$2:$Z$342,"X")</f>
        <v>0</v>
      </c>
      <c r="W329">
        <f>_xlfn.XLOOKUP($A329,'P2'!$A$2:$A$342,'P2'!$AA$2:$AA$342,"X")</f>
        <v>0</v>
      </c>
      <c r="X329">
        <f>_xlfn.XLOOKUP($A329,'P2'!$A$2:$A$342,'P2'!$AB$2:$AB$342,"X")</f>
        <v>0</v>
      </c>
      <c r="Y329" s="12">
        <f>_xlfn.XLOOKUP($A329,'P2'!$A$2:$A$342,'P2'!$R$2:$R$342,"X")</f>
        <v>0</v>
      </c>
    </row>
    <row r="330" spans="1:25" ht="18.75">
      <c r="A330" s="5">
        <v>5586720</v>
      </c>
      <c r="B330" s="14">
        <v>3</v>
      </c>
      <c r="C330" s="8">
        <v>19</v>
      </c>
      <c r="D330">
        <v>1</v>
      </c>
      <c r="E330">
        <v>1</v>
      </c>
      <c r="F330">
        <v>0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0</v>
      </c>
      <c r="N330" s="12">
        <v>19.2</v>
      </c>
      <c r="O330">
        <f>_xlfn.XLOOKUP($A330,'P2'!$A$2:$A$342,'P2'!$S$2:$S$342,"X")</f>
        <v>0</v>
      </c>
      <c r="P330">
        <f>_xlfn.XLOOKUP($A330,'P2'!$A$2:$A$342,'P2'!$T$2:$T$342,"X")</f>
        <v>1</v>
      </c>
      <c r="Q330">
        <f>_xlfn.XLOOKUP($A330,'P2'!$A$2:$A$342,'P2'!$U$2:$U$342,"X")</f>
        <v>0</v>
      </c>
      <c r="R330">
        <f>_xlfn.XLOOKUP($A330,'P2'!$A$2:$A$342,'P2'!$V$2:$V$342,"X")</f>
        <v>1</v>
      </c>
      <c r="S330">
        <f>_xlfn.XLOOKUP($A330,'P2'!$A$2:$A$342,'P2'!$W$2:$W$342,"X")</f>
        <v>0</v>
      </c>
      <c r="T330">
        <f>_xlfn.XLOOKUP($A330,'P2'!$A$2:$A$342,'P2'!$X$2:$X$342,"X")</f>
        <v>0</v>
      </c>
      <c r="U330">
        <f>_xlfn.XLOOKUP($A330,'P2'!$A$2:$A$342,'P2'!$Y$2:$Y$342,"X")</f>
        <v>1</v>
      </c>
      <c r="V330">
        <f>_xlfn.XLOOKUP($A330,'P2'!$A$2:$A$342,'P2'!$Z$2:$Z$342,"X")</f>
        <v>0</v>
      </c>
      <c r="W330">
        <f>_xlfn.XLOOKUP($A330,'P2'!$A$2:$A$342,'P2'!$AA$2:$AA$342,"X")</f>
        <v>1</v>
      </c>
      <c r="X330">
        <f>_xlfn.XLOOKUP($A330,'P2'!$A$2:$A$342,'P2'!$AB$2:$AB$342,"X")</f>
        <v>1</v>
      </c>
      <c r="Y330" s="12">
        <f>_xlfn.XLOOKUP($A330,'P2'!$A$2:$A$342,'P2'!$R$2:$R$342,"X")</f>
        <v>18</v>
      </c>
    </row>
    <row r="331" spans="1:25" ht="18.75">
      <c r="A331" s="5">
        <v>5607954</v>
      </c>
      <c r="B331" s="14">
        <v>3</v>
      </c>
      <c r="C331" s="8">
        <v>12</v>
      </c>
      <c r="D331">
        <v>0</v>
      </c>
      <c r="E331">
        <v>0</v>
      </c>
      <c r="F331">
        <v>0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 s="12">
        <v>4.8</v>
      </c>
      <c r="O331">
        <f>_xlfn.XLOOKUP($A331,'P2'!$A$2:$A$342,'P2'!$S$2:$S$342,"X")</f>
        <v>0</v>
      </c>
      <c r="P331">
        <f>_xlfn.XLOOKUP($A331,'P2'!$A$2:$A$342,'P2'!$T$2:$T$342,"X")</f>
        <v>0</v>
      </c>
      <c r="Q331">
        <f>_xlfn.XLOOKUP($A331,'P2'!$A$2:$A$342,'P2'!$U$2:$U$342,"X")</f>
        <v>0</v>
      </c>
      <c r="R331">
        <f>_xlfn.XLOOKUP($A331,'P2'!$A$2:$A$342,'P2'!$V$2:$V$342,"X")</f>
        <v>0</v>
      </c>
      <c r="S331">
        <f>_xlfn.XLOOKUP($A331,'P2'!$A$2:$A$342,'P2'!$W$2:$W$342,"X")</f>
        <v>0</v>
      </c>
      <c r="T331">
        <f>_xlfn.XLOOKUP($A331,'P2'!$A$2:$A$342,'P2'!$X$2:$X$342,"X")</f>
        <v>0</v>
      </c>
      <c r="U331">
        <f>_xlfn.XLOOKUP($A331,'P2'!$A$2:$A$342,'P2'!$Y$2:$Y$342,"X")</f>
        <v>0</v>
      </c>
      <c r="V331">
        <f>_xlfn.XLOOKUP($A331,'P2'!$A$2:$A$342,'P2'!$Z$2:$Z$342,"X")</f>
        <v>0</v>
      </c>
      <c r="W331">
        <f>_xlfn.XLOOKUP($A331,'P2'!$A$2:$A$342,'P2'!$AA$2:$AA$342,"X")</f>
        <v>0</v>
      </c>
      <c r="X331">
        <f>_xlfn.XLOOKUP($A331,'P2'!$A$2:$A$342,'P2'!$AB$2:$AB$342,"X")</f>
        <v>0</v>
      </c>
      <c r="Y331" s="12">
        <f>_xlfn.XLOOKUP($A331,'P2'!$A$2:$A$342,'P2'!$R$2:$R$342,"X")</f>
        <v>0</v>
      </c>
    </row>
    <row r="332" spans="1:25" ht="18.75">
      <c r="A332" s="5">
        <v>5625342</v>
      </c>
      <c r="B332" s="14">
        <v>3</v>
      </c>
      <c r="C332" s="8">
        <v>18</v>
      </c>
      <c r="D332">
        <v>1</v>
      </c>
      <c r="E332">
        <v>0</v>
      </c>
      <c r="F332">
        <v>0</v>
      </c>
      <c r="G332">
        <v>1</v>
      </c>
      <c r="H332">
        <v>1</v>
      </c>
      <c r="I332">
        <v>1</v>
      </c>
      <c r="J332">
        <v>1</v>
      </c>
      <c r="K332">
        <v>0</v>
      </c>
      <c r="L332">
        <v>1</v>
      </c>
      <c r="M332">
        <v>0</v>
      </c>
      <c r="N332" s="12">
        <v>14.399999999999999</v>
      </c>
      <c r="O332">
        <f>_xlfn.XLOOKUP($A332,'P2'!$A$2:$A$342,'P2'!$S$2:$S$342,"X")</f>
        <v>1</v>
      </c>
      <c r="P332">
        <f>_xlfn.XLOOKUP($A332,'P2'!$A$2:$A$342,'P2'!$T$2:$T$342,"X")</f>
        <v>1</v>
      </c>
      <c r="Q332">
        <f>_xlfn.XLOOKUP($A332,'P2'!$A$2:$A$342,'P2'!$U$2:$U$342,"X")</f>
        <v>0</v>
      </c>
      <c r="R332">
        <f>_xlfn.XLOOKUP($A332,'P2'!$A$2:$A$342,'P2'!$V$2:$V$342,"X")</f>
        <v>0</v>
      </c>
      <c r="S332">
        <f>_xlfn.XLOOKUP($A332,'P2'!$A$2:$A$342,'P2'!$W$2:$W$342,"X")</f>
        <v>0</v>
      </c>
      <c r="T332">
        <f>_xlfn.XLOOKUP($A332,'P2'!$A$2:$A$342,'P2'!$X$2:$X$342,"X")</f>
        <v>0</v>
      </c>
      <c r="U332">
        <f>_xlfn.XLOOKUP($A332,'P2'!$A$2:$A$342,'P2'!$Y$2:$Y$342,"X")</f>
        <v>0</v>
      </c>
      <c r="V332">
        <f>_xlfn.XLOOKUP($A332,'P2'!$A$2:$A$342,'P2'!$Z$2:$Z$342,"X")</f>
        <v>0</v>
      </c>
      <c r="W332">
        <f>_xlfn.XLOOKUP($A332,'P2'!$A$2:$A$342,'P2'!$AA$2:$AA$342,"X")</f>
        <v>0</v>
      </c>
      <c r="X332">
        <f>_xlfn.XLOOKUP($A332,'P2'!$A$2:$A$342,'P2'!$AB$2:$AB$342,"X")</f>
        <v>0</v>
      </c>
      <c r="Y332" s="12">
        <f>_xlfn.XLOOKUP($A332,'P2'!$A$2:$A$342,'P2'!$R$2:$R$342,"X")</f>
        <v>7.2</v>
      </c>
    </row>
    <row r="333" spans="1:25" ht="18.75">
      <c r="A333" s="5">
        <v>5625342</v>
      </c>
      <c r="B333" s="14">
        <v>3</v>
      </c>
      <c r="C333" s="8">
        <v>18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 s="12">
        <v>4.8</v>
      </c>
      <c r="O333">
        <f>_xlfn.XLOOKUP($A333,'P2'!$A$2:$A$342,'P2'!$S$2:$S$342,"X")</f>
        <v>1</v>
      </c>
      <c r="P333">
        <f>_xlfn.XLOOKUP($A333,'P2'!$A$2:$A$342,'P2'!$T$2:$T$342,"X")</f>
        <v>1</v>
      </c>
      <c r="Q333">
        <f>_xlfn.XLOOKUP($A333,'P2'!$A$2:$A$342,'P2'!$U$2:$U$342,"X")</f>
        <v>0</v>
      </c>
      <c r="R333">
        <f>_xlfn.XLOOKUP($A333,'P2'!$A$2:$A$342,'P2'!$V$2:$V$342,"X")</f>
        <v>0</v>
      </c>
      <c r="S333">
        <f>_xlfn.XLOOKUP($A333,'P2'!$A$2:$A$342,'P2'!$W$2:$W$342,"X")</f>
        <v>0</v>
      </c>
      <c r="T333">
        <f>_xlfn.XLOOKUP($A333,'P2'!$A$2:$A$342,'P2'!$X$2:$X$342,"X")</f>
        <v>0</v>
      </c>
      <c r="U333">
        <f>_xlfn.XLOOKUP($A333,'P2'!$A$2:$A$342,'P2'!$Y$2:$Y$342,"X")</f>
        <v>0</v>
      </c>
      <c r="V333">
        <f>_xlfn.XLOOKUP($A333,'P2'!$A$2:$A$342,'P2'!$Z$2:$Z$342,"X")</f>
        <v>0</v>
      </c>
      <c r="W333">
        <f>_xlfn.XLOOKUP($A333,'P2'!$A$2:$A$342,'P2'!$AA$2:$AA$342,"X")</f>
        <v>0</v>
      </c>
      <c r="X333">
        <f>_xlfn.XLOOKUP($A333,'P2'!$A$2:$A$342,'P2'!$AB$2:$AB$342,"X")</f>
        <v>0</v>
      </c>
      <c r="Y333" s="12">
        <f>_xlfn.XLOOKUP($A333,'P2'!$A$2:$A$342,'P2'!$R$2:$R$342,"X")</f>
        <v>7.2</v>
      </c>
    </row>
    <row r="334" spans="1:25" ht="18.75">
      <c r="A334" s="5">
        <v>5658909</v>
      </c>
      <c r="B334" s="14">
        <v>3</v>
      </c>
      <c r="C334" s="8">
        <v>6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 s="12">
        <v>2.4</v>
      </c>
      <c r="O334">
        <f>_xlfn.XLOOKUP($A334,'P2'!$A$2:$A$342,'P2'!$S$2:$S$342,"X")</f>
        <v>0</v>
      </c>
      <c r="P334">
        <f>_xlfn.XLOOKUP($A334,'P2'!$A$2:$A$342,'P2'!$T$2:$T$342,"X")</f>
        <v>0</v>
      </c>
      <c r="Q334">
        <f>_xlfn.XLOOKUP($A334,'P2'!$A$2:$A$342,'P2'!$U$2:$U$342,"X")</f>
        <v>0</v>
      </c>
      <c r="R334">
        <f>_xlfn.XLOOKUP($A334,'P2'!$A$2:$A$342,'P2'!$V$2:$V$342,"X")</f>
        <v>0</v>
      </c>
      <c r="S334">
        <f>_xlfn.XLOOKUP($A334,'P2'!$A$2:$A$342,'P2'!$W$2:$W$342,"X")</f>
        <v>0</v>
      </c>
      <c r="T334">
        <f>_xlfn.XLOOKUP($A334,'P2'!$A$2:$A$342,'P2'!$X$2:$X$342,"X")</f>
        <v>0</v>
      </c>
      <c r="U334">
        <f>_xlfn.XLOOKUP($A334,'P2'!$A$2:$A$342,'P2'!$Y$2:$Y$342,"X")</f>
        <v>0</v>
      </c>
      <c r="V334">
        <f>_xlfn.XLOOKUP($A334,'P2'!$A$2:$A$342,'P2'!$Z$2:$Z$342,"X")</f>
        <v>0</v>
      </c>
      <c r="W334">
        <f>_xlfn.XLOOKUP($A334,'P2'!$A$2:$A$342,'P2'!$AA$2:$AA$342,"X")</f>
        <v>0</v>
      </c>
      <c r="X334">
        <f>_xlfn.XLOOKUP($A334,'P2'!$A$2:$A$342,'P2'!$AB$2:$AB$342,"X")</f>
        <v>0</v>
      </c>
      <c r="Y334" s="12">
        <f>_xlfn.XLOOKUP($A334,'P2'!$A$2:$A$342,'P2'!$R$2:$R$342,"X")</f>
        <v>0</v>
      </c>
    </row>
    <row r="335" spans="1:25" ht="18.75">
      <c r="A335" s="5">
        <v>5691123</v>
      </c>
      <c r="B335" s="14">
        <v>3</v>
      </c>
      <c r="C335" s="8">
        <v>11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 s="12" t="s">
        <v>8</v>
      </c>
      <c r="O335">
        <f>_xlfn.XLOOKUP($A335,'P2'!$A$2:$A$342,'P2'!$S$2:$S$342,"X")</f>
        <v>0</v>
      </c>
      <c r="P335">
        <f>_xlfn.XLOOKUP($A335,'P2'!$A$2:$A$342,'P2'!$T$2:$T$342,"X")</f>
        <v>0</v>
      </c>
      <c r="Q335">
        <f>_xlfn.XLOOKUP($A335,'P2'!$A$2:$A$342,'P2'!$U$2:$U$342,"X")</f>
        <v>0</v>
      </c>
      <c r="R335">
        <f>_xlfn.XLOOKUP($A335,'P2'!$A$2:$A$342,'P2'!$V$2:$V$342,"X")</f>
        <v>0</v>
      </c>
      <c r="S335">
        <f>_xlfn.XLOOKUP($A335,'P2'!$A$2:$A$342,'P2'!$W$2:$W$342,"X")</f>
        <v>0</v>
      </c>
      <c r="T335">
        <f>_xlfn.XLOOKUP($A335,'P2'!$A$2:$A$342,'P2'!$X$2:$X$342,"X")</f>
        <v>0</v>
      </c>
      <c r="U335">
        <f>_xlfn.XLOOKUP($A335,'P2'!$A$2:$A$342,'P2'!$Y$2:$Y$342,"X")</f>
        <v>0</v>
      </c>
      <c r="V335">
        <f>_xlfn.XLOOKUP($A335,'P2'!$A$2:$A$342,'P2'!$Z$2:$Z$342,"X")</f>
        <v>0</v>
      </c>
      <c r="W335">
        <f>_xlfn.XLOOKUP($A335,'P2'!$A$2:$A$342,'P2'!$AA$2:$AA$342,"X")</f>
        <v>0</v>
      </c>
      <c r="X335">
        <f>_xlfn.XLOOKUP($A335,'P2'!$A$2:$A$342,'P2'!$AB$2:$AB$342,"X")</f>
        <v>0</v>
      </c>
      <c r="Y335" s="12">
        <f>_xlfn.XLOOKUP($A335,'P2'!$A$2:$A$342,'P2'!$R$2:$R$342,"X")</f>
        <v>0</v>
      </c>
    </row>
    <row r="336" spans="1:25" ht="18.75">
      <c r="A336" s="5">
        <v>5709612</v>
      </c>
      <c r="B336" s="14">
        <v>3</v>
      </c>
      <c r="C336" s="8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 s="12" t="s">
        <v>8</v>
      </c>
      <c r="O336">
        <f>_xlfn.XLOOKUP($A336,'P2'!$A$2:$A$342,'P2'!$S$2:$S$342,"X")</f>
        <v>1</v>
      </c>
      <c r="P336">
        <f>_xlfn.XLOOKUP($A336,'P2'!$A$2:$A$342,'P2'!$T$2:$T$342,"X")</f>
        <v>1</v>
      </c>
      <c r="Q336">
        <f>_xlfn.XLOOKUP($A336,'P2'!$A$2:$A$342,'P2'!$U$2:$U$342,"X")</f>
        <v>1</v>
      </c>
      <c r="R336">
        <f>_xlfn.XLOOKUP($A336,'P2'!$A$2:$A$342,'P2'!$V$2:$V$342,"X")</f>
        <v>1</v>
      </c>
      <c r="S336">
        <f>_xlfn.XLOOKUP($A336,'P2'!$A$2:$A$342,'P2'!$W$2:$W$342,"X")</f>
        <v>1</v>
      </c>
      <c r="T336">
        <f>_xlfn.XLOOKUP($A336,'P2'!$A$2:$A$342,'P2'!$X$2:$X$342,"X")</f>
        <v>1</v>
      </c>
      <c r="U336">
        <f>_xlfn.XLOOKUP($A336,'P2'!$A$2:$A$342,'P2'!$Y$2:$Y$342,"X")</f>
        <v>1</v>
      </c>
      <c r="V336">
        <f>_xlfn.XLOOKUP($A336,'P2'!$A$2:$A$342,'P2'!$Z$2:$Z$342,"X")</f>
        <v>1</v>
      </c>
      <c r="W336">
        <f>_xlfn.XLOOKUP($A336,'P2'!$A$2:$A$342,'P2'!$AA$2:$AA$342,"X")</f>
        <v>0</v>
      </c>
      <c r="X336">
        <f>_xlfn.XLOOKUP($A336,'P2'!$A$2:$A$342,'P2'!$AB$2:$AB$342,"X")</f>
        <v>0</v>
      </c>
      <c r="Y336" s="12">
        <f>_xlfn.XLOOKUP($A336,'P2'!$A$2:$A$342,'P2'!$R$2:$R$342,"X")</f>
        <v>28.8</v>
      </c>
    </row>
    <row r="337" spans="1:25" ht="18.75">
      <c r="A337" s="5">
        <v>5732162</v>
      </c>
      <c r="B337" s="14">
        <v>3</v>
      </c>
      <c r="C337" s="8">
        <v>16</v>
      </c>
      <c r="D337">
        <v>1</v>
      </c>
      <c r="E337">
        <v>0</v>
      </c>
      <c r="F337">
        <v>0</v>
      </c>
      <c r="G337">
        <v>1</v>
      </c>
      <c r="H337">
        <v>1</v>
      </c>
      <c r="I337">
        <v>0</v>
      </c>
      <c r="J337">
        <v>1</v>
      </c>
      <c r="K337">
        <v>0</v>
      </c>
      <c r="L337">
        <v>1</v>
      </c>
      <c r="M337">
        <v>0</v>
      </c>
      <c r="N337" s="12">
        <v>12</v>
      </c>
      <c r="O337">
        <f>_xlfn.XLOOKUP($A337,'P2'!$A$2:$A$342,'P2'!$S$2:$S$342,"X")</f>
        <v>1</v>
      </c>
      <c r="P337">
        <f>_xlfn.XLOOKUP($A337,'P2'!$A$2:$A$342,'P2'!$T$2:$T$342,"X")</f>
        <v>0</v>
      </c>
      <c r="Q337">
        <f>_xlfn.XLOOKUP($A337,'P2'!$A$2:$A$342,'P2'!$U$2:$U$342,"X")</f>
        <v>1</v>
      </c>
      <c r="R337">
        <f>_xlfn.XLOOKUP($A337,'P2'!$A$2:$A$342,'P2'!$V$2:$V$342,"X")</f>
        <v>1</v>
      </c>
      <c r="S337">
        <f>_xlfn.XLOOKUP($A337,'P2'!$A$2:$A$342,'P2'!$W$2:$W$342,"X")</f>
        <v>0</v>
      </c>
      <c r="T337">
        <f>_xlfn.XLOOKUP($A337,'P2'!$A$2:$A$342,'P2'!$X$2:$X$342,"X")</f>
        <v>1</v>
      </c>
      <c r="U337">
        <f>_xlfn.XLOOKUP($A337,'P2'!$A$2:$A$342,'P2'!$Y$2:$Y$342,"X")</f>
        <v>0</v>
      </c>
      <c r="V337">
        <f>_xlfn.XLOOKUP($A337,'P2'!$A$2:$A$342,'P2'!$Z$2:$Z$342,"X")</f>
        <v>1</v>
      </c>
      <c r="W337">
        <f>_xlfn.XLOOKUP($A337,'P2'!$A$2:$A$342,'P2'!$AA$2:$AA$342,"X")</f>
        <v>0</v>
      </c>
      <c r="X337">
        <f>_xlfn.XLOOKUP($A337,'P2'!$A$2:$A$342,'P2'!$AB$2:$AB$342,"X")</f>
        <v>0</v>
      </c>
      <c r="Y337" s="12">
        <f>_xlfn.XLOOKUP($A337,'P2'!$A$2:$A$342,'P2'!$R$2:$R$342,"X")</f>
        <v>18</v>
      </c>
    </row>
    <row r="338" spans="1:25" ht="18.75">
      <c r="A338" s="5">
        <v>5739199</v>
      </c>
      <c r="B338" s="14">
        <v>3</v>
      </c>
      <c r="C338" s="8">
        <v>15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1</v>
      </c>
      <c r="J338">
        <v>0</v>
      </c>
      <c r="K338">
        <v>1</v>
      </c>
      <c r="L338">
        <v>0</v>
      </c>
      <c r="M338">
        <v>0</v>
      </c>
      <c r="N338" s="12">
        <v>7.1999999999999993</v>
      </c>
      <c r="O338">
        <f>_xlfn.XLOOKUP($A338,'P2'!$A$2:$A$342,'P2'!$S$2:$S$342,"X")</f>
        <v>0</v>
      </c>
      <c r="P338">
        <f>_xlfn.XLOOKUP($A338,'P2'!$A$2:$A$342,'P2'!$T$2:$T$342,"X")</f>
        <v>0</v>
      </c>
      <c r="Q338">
        <f>_xlfn.XLOOKUP($A338,'P2'!$A$2:$A$342,'P2'!$U$2:$U$342,"X")</f>
        <v>0</v>
      </c>
      <c r="R338">
        <f>_xlfn.XLOOKUP($A338,'P2'!$A$2:$A$342,'P2'!$V$2:$V$342,"X")</f>
        <v>0</v>
      </c>
      <c r="S338">
        <f>_xlfn.XLOOKUP($A338,'P2'!$A$2:$A$342,'P2'!$W$2:$W$342,"X")</f>
        <v>0</v>
      </c>
      <c r="T338">
        <f>_xlfn.XLOOKUP($A338,'P2'!$A$2:$A$342,'P2'!$X$2:$X$342,"X")</f>
        <v>0</v>
      </c>
      <c r="U338">
        <f>_xlfn.XLOOKUP($A338,'P2'!$A$2:$A$342,'P2'!$Y$2:$Y$342,"X")</f>
        <v>0</v>
      </c>
      <c r="V338">
        <f>_xlfn.XLOOKUP($A338,'P2'!$A$2:$A$342,'P2'!$Z$2:$Z$342,"X")</f>
        <v>0</v>
      </c>
      <c r="W338">
        <f>_xlfn.XLOOKUP($A338,'P2'!$A$2:$A$342,'P2'!$AA$2:$AA$342,"X")</f>
        <v>0</v>
      </c>
      <c r="X338">
        <f>_xlfn.XLOOKUP($A338,'P2'!$A$2:$A$342,'P2'!$AB$2:$AB$342,"X")</f>
        <v>0</v>
      </c>
      <c r="Y338" s="12">
        <f>_xlfn.XLOOKUP($A338,'P2'!$A$2:$A$342,'P2'!$R$2:$R$342,"X")</f>
        <v>0</v>
      </c>
    </row>
    <row r="339" spans="1:25" ht="18.75">
      <c r="A339" s="5">
        <v>5795303</v>
      </c>
      <c r="B339" s="14">
        <v>3</v>
      </c>
      <c r="C339" s="8">
        <v>8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 s="12">
        <v>4.8</v>
      </c>
      <c r="O339">
        <f>_xlfn.XLOOKUP($A339,'P2'!$A$2:$A$342,'P2'!$S$2:$S$342,"X")</f>
        <v>0</v>
      </c>
      <c r="P339">
        <f>_xlfn.XLOOKUP($A339,'P2'!$A$2:$A$342,'P2'!$T$2:$T$342,"X")</f>
        <v>0</v>
      </c>
      <c r="Q339">
        <f>_xlfn.XLOOKUP($A339,'P2'!$A$2:$A$342,'P2'!$U$2:$U$342,"X")</f>
        <v>0</v>
      </c>
      <c r="R339">
        <f>_xlfn.XLOOKUP($A339,'P2'!$A$2:$A$342,'P2'!$V$2:$V$342,"X")</f>
        <v>0</v>
      </c>
      <c r="S339">
        <f>_xlfn.XLOOKUP($A339,'P2'!$A$2:$A$342,'P2'!$W$2:$W$342,"X")</f>
        <v>0</v>
      </c>
      <c r="T339">
        <f>_xlfn.XLOOKUP($A339,'P2'!$A$2:$A$342,'P2'!$X$2:$X$342,"X")</f>
        <v>0</v>
      </c>
      <c r="U339">
        <f>_xlfn.XLOOKUP($A339,'P2'!$A$2:$A$342,'P2'!$Y$2:$Y$342,"X")</f>
        <v>0</v>
      </c>
      <c r="V339">
        <f>_xlfn.XLOOKUP($A339,'P2'!$A$2:$A$342,'P2'!$Z$2:$Z$342,"X")</f>
        <v>0</v>
      </c>
      <c r="W339">
        <f>_xlfn.XLOOKUP($A339,'P2'!$A$2:$A$342,'P2'!$AA$2:$AA$342,"X")</f>
        <v>0</v>
      </c>
      <c r="X339">
        <f>_xlfn.XLOOKUP($A339,'P2'!$A$2:$A$342,'P2'!$AB$2:$AB$342,"X")</f>
        <v>0</v>
      </c>
      <c r="Y339" s="12">
        <f>_xlfn.XLOOKUP($A339,'P2'!$A$2:$A$342,'P2'!$R$2:$R$342,"X")</f>
        <v>0</v>
      </c>
    </row>
    <row r="340" spans="1:25" ht="18.75">
      <c r="A340" s="5">
        <v>6104675</v>
      </c>
      <c r="B340" s="14">
        <v>3</v>
      </c>
      <c r="C340" s="8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 s="12" t="s">
        <v>8</v>
      </c>
      <c r="O340">
        <f>_xlfn.XLOOKUP($A340,'P2'!$A$2:$A$342,'P2'!$S$2:$S$342,"X")</f>
        <v>0</v>
      </c>
      <c r="P340">
        <f>_xlfn.XLOOKUP($A340,'P2'!$A$2:$A$342,'P2'!$T$2:$T$342,"X")</f>
        <v>0</v>
      </c>
      <c r="Q340">
        <f>_xlfn.XLOOKUP($A340,'P2'!$A$2:$A$342,'P2'!$U$2:$U$342,"X")</f>
        <v>0</v>
      </c>
      <c r="R340">
        <f>_xlfn.XLOOKUP($A340,'P2'!$A$2:$A$342,'P2'!$V$2:$V$342,"X")</f>
        <v>0</v>
      </c>
      <c r="S340">
        <f>_xlfn.XLOOKUP($A340,'P2'!$A$2:$A$342,'P2'!$W$2:$W$342,"X")</f>
        <v>0</v>
      </c>
      <c r="T340">
        <f>_xlfn.XLOOKUP($A340,'P2'!$A$2:$A$342,'P2'!$X$2:$X$342,"X")</f>
        <v>0</v>
      </c>
      <c r="U340">
        <f>_xlfn.XLOOKUP($A340,'P2'!$A$2:$A$342,'P2'!$Y$2:$Y$342,"X")</f>
        <v>0</v>
      </c>
      <c r="V340">
        <f>_xlfn.XLOOKUP($A340,'P2'!$A$2:$A$342,'P2'!$Z$2:$Z$342,"X")</f>
        <v>0</v>
      </c>
      <c r="W340">
        <f>_xlfn.XLOOKUP($A340,'P2'!$A$2:$A$342,'P2'!$AA$2:$AA$342,"X")</f>
        <v>0</v>
      </c>
      <c r="X340">
        <f>_xlfn.XLOOKUP($A340,'P2'!$A$2:$A$342,'P2'!$AB$2:$AB$342,"X")</f>
        <v>0</v>
      </c>
      <c r="Y340" s="12">
        <f>_xlfn.XLOOKUP($A340,'P2'!$A$2:$A$342,'P2'!$R$2:$R$342,"X")</f>
        <v>0</v>
      </c>
    </row>
    <row r="341" spans="1:25" ht="18.75">
      <c r="A341" s="5">
        <v>6368343</v>
      </c>
      <c r="B341" s="14">
        <v>3</v>
      </c>
      <c r="C341" s="8">
        <v>6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 s="12" t="s">
        <v>8</v>
      </c>
      <c r="O341">
        <f>_xlfn.XLOOKUP($A341,'P2'!$A$2:$A$342,'P2'!$S$2:$S$342,"X")</f>
        <v>0</v>
      </c>
      <c r="P341">
        <f>_xlfn.XLOOKUP($A341,'P2'!$A$2:$A$342,'P2'!$T$2:$T$342,"X")</f>
        <v>0</v>
      </c>
      <c r="Q341">
        <f>_xlfn.XLOOKUP($A341,'P2'!$A$2:$A$342,'P2'!$U$2:$U$342,"X")</f>
        <v>0</v>
      </c>
      <c r="R341">
        <f>_xlfn.XLOOKUP($A341,'P2'!$A$2:$A$342,'P2'!$V$2:$V$342,"X")</f>
        <v>0</v>
      </c>
      <c r="S341">
        <f>_xlfn.XLOOKUP($A341,'P2'!$A$2:$A$342,'P2'!$W$2:$W$342,"X")</f>
        <v>0</v>
      </c>
      <c r="T341">
        <f>_xlfn.XLOOKUP($A341,'P2'!$A$2:$A$342,'P2'!$X$2:$X$342,"X")</f>
        <v>0</v>
      </c>
      <c r="U341">
        <f>_xlfn.XLOOKUP($A341,'P2'!$A$2:$A$342,'P2'!$Y$2:$Y$342,"X")</f>
        <v>0</v>
      </c>
      <c r="V341">
        <f>_xlfn.XLOOKUP($A341,'P2'!$A$2:$A$342,'P2'!$Z$2:$Z$342,"X")</f>
        <v>0</v>
      </c>
      <c r="W341">
        <f>_xlfn.XLOOKUP($A341,'P2'!$A$2:$A$342,'P2'!$AA$2:$AA$342,"X")</f>
        <v>0</v>
      </c>
      <c r="X341">
        <f>_xlfn.XLOOKUP($A341,'P2'!$A$2:$A$342,'P2'!$AB$2:$AB$342,"X")</f>
        <v>0</v>
      </c>
      <c r="Y341" s="12">
        <f>_xlfn.XLOOKUP($A341,'P2'!$A$2:$A$342,'P2'!$R$2:$R$342,"X")</f>
        <v>0</v>
      </c>
    </row>
    <row r="342" spans="1:25" ht="18.75">
      <c r="A342" s="5">
        <v>6547899</v>
      </c>
      <c r="B342" s="14">
        <v>3</v>
      </c>
      <c r="C342" s="8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 s="12" t="s">
        <v>8</v>
      </c>
      <c r="O342">
        <f>_xlfn.XLOOKUP($A342,'P2'!$A$2:$A$342,'P2'!$S$2:$S$342,"X")</f>
        <v>0</v>
      </c>
      <c r="P342">
        <f>_xlfn.XLOOKUP($A342,'P2'!$A$2:$A$342,'P2'!$T$2:$T$342,"X")</f>
        <v>0</v>
      </c>
      <c r="Q342">
        <f>_xlfn.XLOOKUP($A342,'P2'!$A$2:$A$342,'P2'!$U$2:$U$342,"X")</f>
        <v>0</v>
      </c>
      <c r="R342">
        <f>_xlfn.XLOOKUP($A342,'P2'!$A$2:$A$342,'P2'!$V$2:$V$342,"X")</f>
        <v>0</v>
      </c>
      <c r="S342">
        <f>_xlfn.XLOOKUP($A342,'P2'!$A$2:$A$342,'P2'!$W$2:$W$342,"X")</f>
        <v>0</v>
      </c>
      <c r="T342">
        <f>_xlfn.XLOOKUP($A342,'P2'!$A$2:$A$342,'P2'!$X$2:$X$342,"X")</f>
        <v>0</v>
      </c>
      <c r="U342">
        <f>_xlfn.XLOOKUP($A342,'P2'!$A$2:$A$342,'P2'!$Y$2:$Y$342,"X")</f>
        <v>0</v>
      </c>
      <c r="V342">
        <f>_xlfn.XLOOKUP($A342,'P2'!$A$2:$A$342,'P2'!$Z$2:$Z$342,"X")</f>
        <v>0</v>
      </c>
      <c r="W342">
        <f>_xlfn.XLOOKUP($A342,'P2'!$A$2:$A$342,'P2'!$AA$2:$AA$342,"X")</f>
        <v>0</v>
      </c>
      <c r="X342">
        <f>_xlfn.XLOOKUP($A342,'P2'!$A$2:$A$342,'P2'!$AB$2:$AB$342,"X")</f>
        <v>0</v>
      </c>
      <c r="Y342" s="12">
        <f>_xlfn.XLOOKUP($A342,'P2'!$A$2:$A$342,'P2'!$R$2:$R$342,"X")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2"/>
  <sheetViews>
    <sheetView topLeftCell="L1" workbookViewId="0">
      <selection activeCell="T6" sqref="T6"/>
    </sheetView>
  </sheetViews>
  <sheetFormatPr defaultRowHeight="15"/>
  <cols>
    <col min="1" max="1" width="16.7109375" customWidth="1"/>
    <col min="2" max="2" width="25.85546875" customWidth="1"/>
  </cols>
  <sheetData>
    <row r="1" spans="1:28" ht="34.5" customHeight="1">
      <c r="A1" s="3" t="s">
        <v>0</v>
      </c>
      <c r="B1" s="3" t="s">
        <v>27</v>
      </c>
      <c r="C1" s="3" t="s">
        <v>1</v>
      </c>
      <c r="D1" s="3" t="s">
        <v>28</v>
      </c>
      <c r="E1" s="3" t="s">
        <v>2</v>
      </c>
      <c r="F1" s="3" t="s">
        <v>29</v>
      </c>
      <c r="G1" s="2" t="s">
        <v>30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4" t="s">
        <v>31</v>
      </c>
      <c r="S1" s="1">
        <v>1</v>
      </c>
      <c r="T1" s="1">
        <v>2</v>
      </c>
      <c r="U1" s="1">
        <v>3</v>
      </c>
      <c r="V1" s="1">
        <v>4</v>
      </c>
      <c r="W1" s="1">
        <v>5</v>
      </c>
      <c r="X1" s="1">
        <v>6</v>
      </c>
      <c r="Y1" s="1">
        <v>7</v>
      </c>
      <c r="Z1" s="1">
        <v>8</v>
      </c>
      <c r="AA1" s="1">
        <v>9</v>
      </c>
      <c r="AB1" s="1">
        <v>10</v>
      </c>
    </row>
    <row r="2" spans="1:28" ht="18.75">
      <c r="A2" s="5">
        <v>5488437</v>
      </c>
      <c r="B2" s="6" t="s">
        <v>32</v>
      </c>
      <c r="C2" s="7">
        <v>1</v>
      </c>
      <c r="D2" s="6" t="s">
        <v>33</v>
      </c>
      <c r="E2" s="8" t="s">
        <v>5</v>
      </c>
      <c r="F2" s="9" t="s">
        <v>34</v>
      </c>
      <c r="G2" s="10">
        <v>1</v>
      </c>
      <c r="H2" s="11" t="s">
        <v>11</v>
      </c>
      <c r="I2" s="11" t="s">
        <v>22</v>
      </c>
      <c r="J2" s="11" t="s">
        <v>10</v>
      </c>
      <c r="K2" s="11" t="s">
        <v>11</v>
      </c>
      <c r="L2" s="11" t="s">
        <v>10</v>
      </c>
      <c r="M2" s="11" t="s">
        <v>16</v>
      </c>
      <c r="N2" s="11" t="s">
        <v>10</v>
      </c>
      <c r="O2" s="11" t="s">
        <v>10</v>
      </c>
      <c r="P2" s="11" t="s">
        <v>11</v>
      </c>
      <c r="Q2" s="11" t="s">
        <v>22</v>
      </c>
      <c r="R2" s="12">
        <v>9.6</v>
      </c>
      <c r="S2">
        <v>1</v>
      </c>
      <c r="T2">
        <v>0</v>
      </c>
      <c r="U2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v>1</v>
      </c>
      <c r="AB2">
        <v>0</v>
      </c>
    </row>
    <row r="3" spans="1:28" ht="18.75">
      <c r="A3" s="5">
        <v>5364030</v>
      </c>
      <c r="B3" s="6" t="s">
        <v>35</v>
      </c>
      <c r="C3" s="7">
        <v>1</v>
      </c>
      <c r="D3" s="6" t="s">
        <v>33</v>
      </c>
      <c r="E3" s="8" t="s">
        <v>6</v>
      </c>
      <c r="F3" s="9" t="s">
        <v>36</v>
      </c>
      <c r="G3" s="10">
        <v>1</v>
      </c>
      <c r="H3" s="11" t="s">
        <v>11</v>
      </c>
      <c r="I3" s="11" t="s">
        <v>11</v>
      </c>
      <c r="J3" s="11" t="s">
        <v>37</v>
      </c>
      <c r="K3" s="11" t="s">
        <v>11</v>
      </c>
      <c r="L3" s="11" t="s">
        <v>10</v>
      </c>
      <c r="M3" s="11" t="s">
        <v>37</v>
      </c>
      <c r="N3" s="11" t="s">
        <v>37</v>
      </c>
      <c r="O3" s="11" t="s">
        <v>37</v>
      </c>
      <c r="P3" s="11" t="s">
        <v>11</v>
      </c>
      <c r="Q3" s="11" t="s">
        <v>37</v>
      </c>
      <c r="R3" s="12">
        <v>9.6</v>
      </c>
      <c r="S3">
        <v>1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</v>
      </c>
      <c r="AA3">
        <v>1</v>
      </c>
      <c r="AB3">
        <v>0</v>
      </c>
    </row>
    <row r="4" spans="1:28" ht="18.75">
      <c r="A4" s="5">
        <v>5246292</v>
      </c>
      <c r="B4" s="6" t="s">
        <v>38</v>
      </c>
      <c r="C4" s="7">
        <v>1</v>
      </c>
      <c r="D4" s="6" t="s">
        <v>33</v>
      </c>
      <c r="E4" s="8" t="s">
        <v>7</v>
      </c>
      <c r="F4" s="9" t="s">
        <v>39</v>
      </c>
      <c r="G4" s="10">
        <v>0</v>
      </c>
      <c r="H4" s="11" t="s">
        <v>40</v>
      </c>
      <c r="I4" s="11" t="s">
        <v>40</v>
      </c>
      <c r="J4" s="11" t="s">
        <v>40</v>
      </c>
      <c r="K4" s="11" t="s">
        <v>40</v>
      </c>
      <c r="L4" s="11" t="s">
        <v>40</v>
      </c>
      <c r="M4" s="11" t="s">
        <v>40</v>
      </c>
      <c r="N4" s="11" t="s">
        <v>40</v>
      </c>
      <c r="O4" s="11" t="s">
        <v>40</v>
      </c>
      <c r="P4" s="11" t="s">
        <v>40</v>
      </c>
      <c r="Q4" s="11" t="s">
        <v>40</v>
      </c>
      <c r="R4" s="12" t="s">
        <v>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ht="18.75">
      <c r="A5" s="5">
        <v>5695594</v>
      </c>
      <c r="B5" s="6" t="s">
        <v>41</v>
      </c>
      <c r="C5" s="7">
        <v>1</v>
      </c>
      <c r="D5" s="6" t="s">
        <v>33</v>
      </c>
      <c r="E5" s="8" t="s">
        <v>9</v>
      </c>
      <c r="F5" s="9" t="s">
        <v>42</v>
      </c>
      <c r="G5" s="10">
        <v>1</v>
      </c>
      <c r="H5" s="11" t="s">
        <v>11</v>
      </c>
      <c r="I5" s="11" t="s">
        <v>16</v>
      </c>
      <c r="J5" s="11" t="s">
        <v>22</v>
      </c>
      <c r="K5" s="11" t="s">
        <v>11</v>
      </c>
      <c r="L5" s="11" t="s">
        <v>10</v>
      </c>
      <c r="M5" s="11" t="s">
        <v>10</v>
      </c>
      <c r="N5" s="11" t="s">
        <v>37</v>
      </c>
      <c r="O5" s="11" t="s">
        <v>16</v>
      </c>
      <c r="P5" s="11" t="s">
        <v>11</v>
      </c>
      <c r="Q5" s="11" t="s">
        <v>11</v>
      </c>
      <c r="R5" s="12">
        <v>21.599999999999998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1</v>
      </c>
      <c r="AA5">
        <v>1</v>
      </c>
      <c r="AB5">
        <v>1</v>
      </c>
    </row>
    <row r="6" spans="1:28" ht="18.75">
      <c r="A6" s="5">
        <v>5437629</v>
      </c>
      <c r="B6" s="6" t="s">
        <v>43</v>
      </c>
      <c r="C6" s="7">
        <v>1</v>
      </c>
      <c r="D6" s="6" t="s">
        <v>33</v>
      </c>
      <c r="E6" s="8" t="s">
        <v>10</v>
      </c>
      <c r="F6" s="9" t="s">
        <v>44</v>
      </c>
      <c r="G6" s="10">
        <v>1</v>
      </c>
      <c r="H6" s="11" t="s">
        <v>11</v>
      </c>
      <c r="I6" s="11" t="s">
        <v>22</v>
      </c>
      <c r="J6" s="11" t="s">
        <v>11</v>
      </c>
      <c r="K6" s="11" t="s">
        <v>11</v>
      </c>
      <c r="L6" s="11" t="s">
        <v>16</v>
      </c>
      <c r="M6" s="11" t="s">
        <v>45</v>
      </c>
      <c r="N6" s="11" t="s">
        <v>11</v>
      </c>
      <c r="O6" s="11" t="s">
        <v>16</v>
      </c>
      <c r="P6" s="11" t="s">
        <v>11</v>
      </c>
      <c r="Q6" s="11" t="s">
        <v>22</v>
      </c>
      <c r="R6" s="12">
        <v>9.6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A6">
        <v>1</v>
      </c>
      <c r="AB6">
        <v>0</v>
      </c>
    </row>
    <row r="7" spans="1:28" ht="18.75">
      <c r="A7" s="5">
        <v>6333512</v>
      </c>
      <c r="B7" s="6" t="s">
        <v>46</v>
      </c>
      <c r="C7" s="7">
        <v>1</v>
      </c>
      <c r="D7" s="6" t="s">
        <v>33</v>
      </c>
      <c r="E7" s="8" t="s">
        <v>11</v>
      </c>
      <c r="F7" s="9" t="s">
        <v>47</v>
      </c>
      <c r="G7" s="10">
        <v>1</v>
      </c>
      <c r="H7" s="11" t="s">
        <v>11</v>
      </c>
      <c r="I7" s="11" t="s">
        <v>16</v>
      </c>
      <c r="J7" s="11" t="s">
        <v>11</v>
      </c>
      <c r="K7" s="11" t="s">
        <v>11</v>
      </c>
      <c r="L7" s="11" t="s">
        <v>10</v>
      </c>
      <c r="M7" s="11" t="s">
        <v>22</v>
      </c>
      <c r="N7" s="11" t="s">
        <v>16</v>
      </c>
      <c r="O7" s="11" t="s">
        <v>16</v>
      </c>
      <c r="P7" s="11" t="s">
        <v>22</v>
      </c>
      <c r="Q7" s="11" t="s">
        <v>10</v>
      </c>
      <c r="R7" s="12">
        <v>14.399999999999999</v>
      </c>
      <c r="S7">
        <v>1</v>
      </c>
      <c r="T7">
        <v>1</v>
      </c>
      <c r="U7">
        <v>0</v>
      </c>
      <c r="V7">
        <v>1</v>
      </c>
      <c r="W7">
        <v>1</v>
      </c>
      <c r="X7">
        <v>0</v>
      </c>
      <c r="Y7">
        <v>1</v>
      </c>
      <c r="Z7">
        <v>1</v>
      </c>
      <c r="AA7">
        <v>0</v>
      </c>
      <c r="AB7">
        <v>0</v>
      </c>
    </row>
    <row r="8" spans="1:28" ht="18.75">
      <c r="A8" s="5">
        <v>5424592</v>
      </c>
      <c r="B8" s="6" t="s">
        <v>48</v>
      </c>
      <c r="C8" s="7">
        <v>1</v>
      </c>
      <c r="D8" s="6" t="s">
        <v>33</v>
      </c>
      <c r="E8" s="8" t="s">
        <v>12</v>
      </c>
      <c r="F8" s="9" t="s">
        <v>49</v>
      </c>
      <c r="G8" s="10">
        <v>1</v>
      </c>
      <c r="H8" s="11" t="s">
        <v>16</v>
      </c>
      <c r="I8" s="11" t="s">
        <v>37</v>
      </c>
      <c r="J8" s="11" t="s">
        <v>10</v>
      </c>
      <c r="K8" s="11" t="s">
        <v>37</v>
      </c>
      <c r="L8" s="11" t="s">
        <v>37</v>
      </c>
      <c r="M8" s="11" t="s">
        <v>37</v>
      </c>
      <c r="N8" s="11" t="s">
        <v>37</v>
      </c>
      <c r="O8" s="11" t="s">
        <v>37</v>
      </c>
      <c r="P8" s="11" t="s">
        <v>37</v>
      </c>
      <c r="Q8" s="11" t="s">
        <v>37</v>
      </c>
      <c r="R8" s="12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ht="18.75">
      <c r="A9" s="5">
        <v>5081567</v>
      </c>
      <c r="B9" s="6" t="s">
        <v>50</v>
      </c>
      <c r="C9" s="7">
        <v>1</v>
      </c>
      <c r="D9" s="6" t="s">
        <v>33</v>
      </c>
      <c r="E9" s="8" t="s">
        <v>11</v>
      </c>
      <c r="F9" s="9" t="s">
        <v>47</v>
      </c>
      <c r="G9" s="10">
        <v>1</v>
      </c>
      <c r="H9" s="11" t="s">
        <v>16</v>
      </c>
      <c r="I9" s="11" t="s">
        <v>37</v>
      </c>
      <c r="J9" s="11" t="s">
        <v>37</v>
      </c>
      <c r="K9" s="11" t="s">
        <v>10</v>
      </c>
      <c r="L9" s="11" t="s">
        <v>45</v>
      </c>
      <c r="M9" s="11" t="s">
        <v>16</v>
      </c>
      <c r="N9" s="11" t="s">
        <v>37</v>
      </c>
      <c r="O9" s="11" t="s">
        <v>37</v>
      </c>
      <c r="P9" s="11" t="s">
        <v>16</v>
      </c>
      <c r="Q9" s="11" t="s">
        <v>37</v>
      </c>
      <c r="R9" s="12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ht="18.75">
      <c r="A10" s="5">
        <v>5412897</v>
      </c>
      <c r="B10" s="6" t="s">
        <v>51</v>
      </c>
      <c r="C10" s="7">
        <v>1</v>
      </c>
      <c r="D10" s="6" t="s">
        <v>33</v>
      </c>
      <c r="E10" s="8" t="s">
        <v>1</v>
      </c>
      <c r="F10" s="9" t="s">
        <v>52</v>
      </c>
      <c r="G10" s="10">
        <v>1</v>
      </c>
      <c r="H10" s="11" t="s">
        <v>16</v>
      </c>
      <c r="I10" s="11" t="s">
        <v>11</v>
      </c>
      <c r="J10" s="11" t="s">
        <v>37</v>
      </c>
      <c r="K10" s="11" t="s">
        <v>11</v>
      </c>
      <c r="L10" s="11" t="s">
        <v>10</v>
      </c>
      <c r="M10" s="11" t="s">
        <v>16</v>
      </c>
      <c r="N10" s="11" t="s">
        <v>16</v>
      </c>
      <c r="O10" s="11" t="s">
        <v>16</v>
      </c>
      <c r="P10" s="11" t="s">
        <v>11</v>
      </c>
      <c r="Q10" s="11" t="s">
        <v>37</v>
      </c>
      <c r="R10" s="12">
        <v>12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  <c r="Y10">
        <v>1</v>
      </c>
      <c r="Z10">
        <v>1</v>
      </c>
      <c r="AA10">
        <v>1</v>
      </c>
      <c r="AB10">
        <v>0</v>
      </c>
    </row>
    <row r="11" spans="1:28" ht="18.75">
      <c r="A11" s="5">
        <v>5330619</v>
      </c>
      <c r="B11" s="6" t="s">
        <v>53</v>
      </c>
      <c r="C11" s="7">
        <v>1</v>
      </c>
      <c r="D11" s="6" t="s">
        <v>33</v>
      </c>
      <c r="E11" s="8" t="s">
        <v>7</v>
      </c>
      <c r="F11" s="9" t="s">
        <v>39</v>
      </c>
      <c r="G11" s="10">
        <v>1</v>
      </c>
      <c r="H11" s="11" t="s">
        <v>11</v>
      </c>
      <c r="I11" s="11" t="s">
        <v>16</v>
      </c>
      <c r="J11" s="11" t="s">
        <v>16</v>
      </c>
      <c r="K11" s="11" t="s">
        <v>11</v>
      </c>
      <c r="L11" s="11" t="s">
        <v>10</v>
      </c>
      <c r="M11" s="11" t="s">
        <v>10</v>
      </c>
      <c r="N11" s="11" t="s">
        <v>54</v>
      </c>
      <c r="O11" s="11" t="s">
        <v>16</v>
      </c>
      <c r="P11" s="11" t="s">
        <v>11</v>
      </c>
      <c r="Q11" s="11" t="s">
        <v>11</v>
      </c>
      <c r="R11" s="12">
        <v>19.2</v>
      </c>
      <c r="S11">
        <v>1</v>
      </c>
      <c r="T11">
        <v>1</v>
      </c>
      <c r="U11">
        <v>0</v>
      </c>
      <c r="V11">
        <v>1</v>
      </c>
      <c r="W11">
        <v>1</v>
      </c>
      <c r="X11">
        <v>1</v>
      </c>
      <c r="Y11">
        <v>0</v>
      </c>
      <c r="Z11">
        <v>1</v>
      </c>
      <c r="AA11">
        <v>1</v>
      </c>
      <c r="AB11">
        <v>1</v>
      </c>
    </row>
    <row r="12" spans="1:28" ht="18.75">
      <c r="A12" s="5">
        <v>5562029</v>
      </c>
      <c r="B12" s="6" t="s">
        <v>55</v>
      </c>
      <c r="C12" s="7">
        <v>1</v>
      </c>
      <c r="D12" s="6" t="s">
        <v>33</v>
      </c>
      <c r="E12" s="8" t="s">
        <v>13</v>
      </c>
      <c r="F12" s="9" t="s">
        <v>56</v>
      </c>
      <c r="G12" s="10">
        <v>1</v>
      </c>
      <c r="H12" s="11" t="s">
        <v>11</v>
      </c>
      <c r="I12" s="11" t="s">
        <v>22</v>
      </c>
      <c r="J12" s="11" t="s">
        <v>37</v>
      </c>
      <c r="K12" s="11" t="s">
        <v>11</v>
      </c>
      <c r="L12" s="11" t="s">
        <v>10</v>
      </c>
      <c r="M12" s="11" t="s">
        <v>10</v>
      </c>
      <c r="N12" s="11" t="s">
        <v>16</v>
      </c>
      <c r="O12" s="11" t="s">
        <v>16</v>
      </c>
      <c r="P12" s="11" t="s">
        <v>11</v>
      </c>
      <c r="Q12" s="11" t="s">
        <v>37</v>
      </c>
      <c r="R12" s="12">
        <v>16.8</v>
      </c>
      <c r="S12">
        <v>1</v>
      </c>
      <c r="T12">
        <v>0</v>
      </c>
      <c r="U12">
        <v>0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</row>
    <row r="13" spans="1:28" ht="18.75">
      <c r="A13" s="5">
        <v>5430777</v>
      </c>
      <c r="B13" s="6" t="s">
        <v>57</v>
      </c>
      <c r="C13" s="7">
        <v>1</v>
      </c>
      <c r="D13" s="6" t="s">
        <v>33</v>
      </c>
      <c r="E13" s="8" t="s">
        <v>14</v>
      </c>
      <c r="F13" s="9" t="s">
        <v>58</v>
      </c>
      <c r="G13" s="10">
        <v>1</v>
      </c>
      <c r="H13" s="11" t="s">
        <v>11</v>
      </c>
      <c r="I13" s="11" t="s">
        <v>37</v>
      </c>
      <c r="J13" s="11" t="s">
        <v>37</v>
      </c>
      <c r="K13" s="11" t="s">
        <v>11</v>
      </c>
      <c r="L13" s="11" t="s">
        <v>10</v>
      </c>
      <c r="M13" s="11" t="s">
        <v>37</v>
      </c>
      <c r="N13" s="11" t="s">
        <v>22</v>
      </c>
      <c r="O13" s="11" t="s">
        <v>16</v>
      </c>
      <c r="P13" s="11" t="s">
        <v>16</v>
      </c>
      <c r="Q13" s="11" t="s">
        <v>37</v>
      </c>
      <c r="R13" s="12">
        <v>9.6</v>
      </c>
      <c r="S13">
        <v>1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</row>
    <row r="14" spans="1:28" ht="18.75">
      <c r="A14" s="5">
        <v>5007203</v>
      </c>
      <c r="B14" s="6" t="s">
        <v>59</v>
      </c>
      <c r="C14" s="7">
        <v>1</v>
      </c>
      <c r="D14" s="6" t="s">
        <v>33</v>
      </c>
      <c r="E14" s="8" t="s">
        <v>13</v>
      </c>
      <c r="F14" s="9" t="s">
        <v>56</v>
      </c>
      <c r="G14" s="10">
        <v>1</v>
      </c>
      <c r="H14" s="11" t="s">
        <v>11</v>
      </c>
      <c r="I14" s="11" t="s">
        <v>37</v>
      </c>
      <c r="J14" s="11" t="s">
        <v>37</v>
      </c>
      <c r="K14" s="11" t="s">
        <v>16</v>
      </c>
      <c r="L14" s="11" t="s">
        <v>10</v>
      </c>
      <c r="M14" s="11" t="s">
        <v>45</v>
      </c>
      <c r="N14" s="11" t="s">
        <v>10</v>
      </c>
      <c r="O14" s="11" t="s">
        <v>54</v>
      </c>
      <c r="P14" s="11" t="s">
        <v>37</v>
      </c>
      <c r="Q14" s="11" t="s">
        <v>37</v>
      </c>
      <c r="R14" s="12">
        <v>4.8</v>
      </c>
      <c r="S14">
        <v>1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ht="18.75">
      <c r="A15" s="5">
        <v>5338021</v>
      </c>
      <c r="B15" s="6" t="s">
        <v>60</v>
      </c>
      <c r="C15" s="7">
        <v>1</v>
      </c>
      <c r="D15" s="6" t="s">
        <v>33</v>
      </c>
      <c r="E15" s="8" t="s">
        <v>14</v>
      </c>
      <c r="F15" s="9" t="s">
        <v>58</v>
      </c>
      <c r="G15" s="10">
        <v>1</v>
      </c>
      <c r="H15" s="11" t="s">
        <v>16</v>
      </c>
      <c r="I15" s="11" t="s">
        <v>37</v>
      </c>
      <c r="J15" s="11" t="s">
        <v>37</v>
      </c>
      <c r="K15" s="11" t="s">
        <v>37</v>
      </c>
      <c r="L15" s="11" t="s">
        <v>37</v>
      </c>
      <c r="M15" s="11" t="s">
        <v>11</v>
      </c>
      <c r="N15" s="11" t="s">
        <v>22</v>
      </c>
      <c r="O15" s="11" t="s">
        <v>37</v>
      </c>
      <c r="P15" s="11" t="s">
        <v>37</v>
      </c>
      <c r="Q15" s="11" t="s">
        <v>37</v>
      </c>
      <c r="R15" s="12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ht="18.75">
      <c r="A16" s="5">
        <v>5621611</v>
      </c>
      <c r="B16" s="6" t="s">
        <v>61</v>
      </c>
      <c r="C16" s="7">
        <v>1</v>
      </c>
      <c r="D16" s="6" t="s">
        <v>33</v>
      </c>
      <c r="E16" s="8" t="s">
        <v>15</v>
      </c>
      <c r="F16" s="9" t="s">
        <v>26</v>
      </c>
      <c r="G16" s="10">
        <v>1</v>
      </c>
      <c r="H16" s="11" t="s">
        <v>10</v>
      </c>
      <c r="I16" s="11" t="s">
        <v>37</v>
      </c>
      <c r="J16" s="11" t="s">
        <v>37</v>
      </c>
      <c r="K16" s="11" t="s">
        <v>62</v>
      </c>
      <c r="L16" s="11" t="s">
        <v>37</v>
      </c>
      <c r="M16" s="11" t="s">
        <v>16</v>
      </c>
      <c r="N16" s="11" t="s">
        <v>11</v>
      </c>
      <c r="O16" s="11" t="s">
        <v>11</v>
      </c>
      <c r="P16" s="11" t="s">
        <v>37</v>
      </c>
      <c r="Q16" s="11" t="s">
        <v>37</v>
      </c>
      <c r="R16" s="12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ht="18.75">
      <c r="A17" s="5">
        <v>5469184</v>
      </c>
      <c r="B17" s="6" t="s">
        <v>63</v>
      </c>
      <c r="C17" s="7">
        <v>1</v>
      </c>
      <c r="D17" s="6" t="s">
        <v>33</v>
      </c>
      <c r="E17" s="8" t="s">
        <v>16</v>
      </c>
      <c r="F17" s="9" t="s">
        <v>64</v>
      </c>
      <c r="G17" s="10">
        <v>1</v>
      </c>
      <c r="H17" s="11" t="s">
        <v>11</v>
      </c>
      <c r="I17" s="11" t="s">
        <v>11</v>
      </c>
      <c r="J17" s="11" t="s">
        <v>37</v>
      </c>
      <c r="K17" s="11" t="s">
        <v>11</v>
      </c>
      <c r="L17" s="11" t="s">
        <v>10</v>
      </c>
      <c r="M17" s="11" t="s">
        <v>37</v>
      </c>
      <c r="N17" s="11" t="s">
        <v>37</v>
      </c>
      <c r="O17" s="11" t="s">
        <v>10</v>
      </c>
      <c r="P17" s="11" t="s">
        <v>11</v>
      </c>
      <c r="Q17" s="11" t="s">
        <v>37</v>
      </c>
      <c r="R17" s="12">
        <v>9.6</v>
      </c>
      <c r="S17">
        <v>1</v>
      </c>
      <c r="T17">
        <v>0</v>
      </c>
      <c r="U17">
        <v>0</v>
      </c>
      <c r="V17">
        <v>1</v>
      </c>
      <c r="W17">
        <v>1</v>
      </c>
      <c r="X17">
        <v>0</v>
      </c>
      <c r="Y17">
        <v>0</v>
      </c>
      <c r="Z17">
        <v>0</v>
      </c>
      <c r="AA17">
        <v>1</v>
      </c>
      <c r="AB17">
        <v>0</v>
      </c>
    </row>
    <row r="18" spans="1:28" ht="18.75">
      <c r="A18" s="5">
        <v>5415601</v>
      </c>
      <c r="B18" s="6" t="s">
        <v>65</v>
      </c>
      <c r="C18" s="7">
        <v>1</v>
      </c>
      <c r="D18" s="6" t="s">
        <v>33</v>
      </c>
      <c r="E18" s="8" t="s">
        <v>17</v>
      </c>
      <c r="F18" s="9" t="s">
        <v>66</v>
      </c>
      <c r="G18" s="10">
        <v>1</v>
      </c>
      <c r="H18" s="11" t="s">
        <v>22</v>
      </c>
      <c r="I18" s="11" t="s">
        <v>37</v>
      </c>
      <c r="J18" s="11" t="s">
        <v>37</v>
      </c>
      <c r="K18" s="11" t="s">
        <v>11</v>
      </c>
      <c r="L18" s="11" t="s">
        <v>10</v>
      </c>
      <c r="M18" s="11" t="s">
        <v>16</v>
      </c>
      <c r="N18" s="11" t="s">
        <v>16</v>
      </c>
      <c r="O18" s="11" t="s">
        <v>37</v>
      </c>
      <c r="P18" s="11" t="s">
        <v>11</v>
      </c>
      <c r="Q18" s="11" t="s">
        <v>37</v>
      </c>
      <c r="R18" s="12">
        <v>9.6</v>
      </c>
      <c r="S18">
        <v>0</v>
      </c>
      <c r="T18">
        <v>0</v>
      </c>
      <c r="U18">
        <v>0</v>
      </c>
      <c r="V18">
        <v>1</v>
      </c>
      <c r="W18">
        <v>1</v>
      </c>
      <c r="X18">
        <v>0</v>
      </c>
      <c r="Y18">
        <v>1</v>
      </c>
      <c r="Z18">
        <v>0</v>
      </c>
      <c r="AA18">
        <v>1</v>
      </c>
      <c r="AB18">
        <v>0</v>
      </c>
    </row>
    <row r="19" spans="1:28" ht="18.75">
      <c r="A19" s="5">
        <v>5287096</v>
      </c>
      <c r="B19" s="6" t="s">
        <v>67</v>
      </c>
      <c r="C19" s="7">
        <v>1</v>
      </c>
      <c r="D19" s="6" t="s">
        <v>33</v>
      </c>
      <c r="E19" s="8" t="s">
        <v>18</v>
      </c>
      <c r="F19" s="9" t="s">
        <v>68</v>
      </c>
      <c r="G19" s="10">
        <v>1</v>
      </c>
      <c r="H19" s="11" t="s">
        <v>16</v>
      </c>
      <c r="I19" s="11" t="s">
        <v>37</v>
      </c>
      <c r="J19" s="11" t="s">
        <v>37</v>
      </c>
      <c r="K19" s="11" t="s">
        <v>22</v>
      </c>
      <c r="L19" s="11" t="s">
        <v>37</v>
      </c>
      <c r="M19" s="11" t="s">
        <v>37</v>
      </c>
      <c r="N19" s="11" t="s">
        <v>37</v>
      </c>
      <c r="O19" s="11" t="s">
        <v>37</v>
      </c>
      <c r="P19" s="11" t="s">
        <v>16</v>
      </c>
      <c r="Q19" s="11" t="s">
        <v>37</v>
      </c>
      <c r="R19" s="12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ht="18.75">
      <c r="A20" s="5">
        <v>5652180</v>
      </c>
      <c r="B20" s="6" t="s">
        <v>69</v>
      </c>
      <c r="C20" s="7">
        <v>1</v>
      </c>
      <c r="D20" s="6" t="s">
        <v>33</v>
      </c>
      <c r="E20" s="8" t="s">
        <v>11</v>
      </c>
      <c r="F20" s="9" t="s">
        <v>47</v>
      </c>
      <c r="G20" s="10">
        <v>1</v>
      </c>
      <c r="H20" s="11" t="s">
        <v>16</v>
      </c>
      <c r="I20" s="11" t="s">
        <v>22</v>
      </c>
      <c r="J20" s="11" t="s">
        <v>16</v>
      </c>
      <c r="K20" s="11" t="s">
        <v>16</v>
      </c>
      <c r="L20" s="11" t="s">
        <v>45</v>
      </c>
      <c r="M20" s="11" t="s">
        <v>45</v>
      </c>
      <c r="N20" s="11" t="s">
        <v>37</v>
      </c>
      <c r="O20" s="11" t="s">
        <v>10</v>
      </c>
      <c r="P20" s="11" t="s">
        <v>11</v>
      </c>
      <c r="Q20" s="11" t="s">
        <v>37</v>
      </c>
      <c r="R20" s="12">
        <v>2.4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</row>
    <row r="21" spans="1:28" ht="18.75">
      <c r="A21" s="5">
        <v>5379308</v>
      </c>
      <c r="B21" s="6" t="s">
        <v>70</v>
      </c>
      <c r="C21" s="7">
        <v>1</v>
      </c>
      <c r="D21" s="6" t="s">
        <v>33</v>
      </c>
      <c r="E21" s="8" t="s">
        <v>19</v>
      </c>
      <c r="F21" s="9" t="s">
        <v>71</v>
      </c>
      <c r="G21" s="10">
        <v>1</v>
      </c>
      <c r="H21" s="11" t="s">
        <v>11</v>
      </c>
      <c r="I21" s="11" t="s">
        <v>22</v>
      </c>
      <c r="J21" s="11" t="s">
        <v>72</v>
      </c>
      <c r="K21" s="11" t="s">
        <v>11</v>
      </c>
      <c r="L21" s="11" t="s">
        <v>10</v>
      </c>
      <c r="M21" s="11" t="s">
        <v>45</v>
      </c>
      <c r="N21" s="11" t="s">
        <v>10</v>
      </c>
      <c r="O21" s="11" t="s">
        <v>10</v>
      </c>
      <c r="P21" s="11" t="s">
        <v>11</v>
      </c>
      <c r="Q21" s="11" t="s">
        <v>11</v>
      </c>
      <c r="R21" s="12">
        <v>12</v>
      </c>
      <c r="S21">
        <v>1</v>
      </c>
      <c r="T21">
        <v>0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1</v>
      </c>
      <c r="AB21">
        <v>1</v>
      </c>
    </row>
    <row r="22" spans="1:28" ht="18.75">
      <c r="A22" s="5">
        <v>5568541</v>
      </c>
      <c r="B22" s="6" t="s">
        <v>73</v>
      </c>
      <c r="C22" s="7">
        <v>1</v>
      </c>
      <c r="D22" s="6" t="s">
        <v>33</v>
      </c>
      <c r="E22" s="8" t="s">
        <v>16</v>
      </c>
      <c r="F22" s="9" t="s">
        <v>64</v>
      </c>
      <c r="G22" s="10">
        <v>0</v>
      </c>
      <c r="H22" s="11" t="s">
        <v>40</v>
      </c>
      <c r="I22" s="11" t="s">
        <v>40</v>
      </c>
      <c r="J22" s="11" t="s">
        <v>40</v>
      </c>
      <c r="K22" s="11" t="s">
        <v>40</v>
      </c>
      <c r="L22" s="11" t="s">
        <v>40</v>
      </c>
      <c r="M22" s="11" t="s">
        <v>40</v>
      </c>
      <c r="N22" s="11" t="s">
        <v>40</v>
      </c>
      <c r="O22" s="11" t="s">
        <v>40</v>
      </c>
      <c r="P22" s="11" t="s">
        <v>40</v>
      </c>
      <c r="Q22" s="11" t="s">
        <v>40</v>
      </c>
      <c r="R22" s="12" t="s">
        <v>8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ht="18.75">
      <c r="A23" s="5">
        <v>4323866</v>
      </c>
      <c r="B23" s="6" t="s">
        <v>74</v>
      </c>
      <c r="C23" s="7">
        <v>1</v>
      </c>
      <c r="D23" s="6" t="s">
        <v>33</v>
      </c>
      <c r="E23" s="8" t="s">
        <v>20</v>
      </c>
      <c r="F23" s="9" t="s">
        <v>75</v>
      </c>
      <c r="G23" s="10">
        <v>0</v>
      </c>
      <c r="H23" s="11" t="s">
        <v>40</v>
      </c>
      <c r="I23" s="11" t="s">
        <v>40</v>
      </c>
      <c r="J23" s="11" t="s">
        <v>40</v>
      </c>
      <c r="K23" s="11" t="s">
        <v>40</v>
      </c>
      <c r="L23" s="11" t="s">
        <v>40</v>
      </c>
      <c r="M23" s="11" t="s">
        <v>40</v>
      </c>
      <c r="N23" s="11" t="s">
        <v>40</v>
      </c>
      <c r="O23" s="11" t="s">
        <v>40</v>
      </c>
      <c r="P23" s="11" t="s">
        <v>40</v>
      </c>
      <c r="Q23" s="11" t="s">
        <v>40</v>
      </c>
      <c r="R23" s="12" t="s">
        <v>8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ht="18.75">
      <c r="A24" s="5">
        <v>5522726</v>
      </c>
      <c r="B24" s="6" t="s">
        <v>76</v>
      </c>
      <c r="C24" s="7">
        <v>1</v>
      </c>
      <c r="D24" s="6" t="s">
        <v>33</v>
      </c>
      <c r="E24" s="8" t="s">
        <v>5</v>
      </c>
      <c r="F24" s="9" t="s">
        <v>34</v>
      </c>
      <c r="G24" s="10">
        <v>1</v>
      </c>
      <c r="H24" s="11" t="s">
        <v>11</v>
      </c>
      <c r="I24" s="11" t="s">
        <v>16</v>
      </c>
      <c r="J24" s="11" t="s">
        <v>37</v>
      </c>
      <c r="K24" s="11" t="s">
        <v>11</v>
      </c>
      <c r="L24" s="11" t="s">
        <v>10</v>
      </c>
      <c r="M24" s="11" t="s">
        <v>45</v>
      </c>
      <c r="N24" s="11" t="s">
        <v>37</v>
      </c>
      <c r="O24" s="11" t="s">
        <v>16</v>
      </c>
      <c r="P24" s="11" t="s">
        <v>11</v>
      </c>
      <c r="Q24" s="11" t="s">
        <v>37</v>
      </c>
      <c r="R24" s="12">
        <v>14.399999999999999</v>
      </c>
      <c r="S24">
        <v>1</v>
      </c>
      <c r="T24">
        <v>1</v>
      </c>
      <c r="U24">
        <v>0</v>
      </c>
      <c r="V24">
        <v>1</v>
      </c>
      <c r="W24">
        <v>1</v>
      </c>
      <c r="X24">
        <v>0</v>
      </c>
      <c r="Y24">
        <v>0</v>
      </c>
      <c r="Z24">
        <v>1</v>
      </c>
      <c r="AA24">
        <v>1</v>
      </c>
      <c r="AB24">
        <v>0</v>
      </c>
    </row>
    <row r="25" spans="1:28" ht="18.75">
      <c r="A25" s="5">
        <v>5349459</v>
      </c>
      <c r="B25" s="6" t="s">
        <v>77</v>
      </c>
      <c r="C25" s="7">
        <v>1</v>
      </c>
      <c r="D25" s="6" t="s">
        <v>33</v>
      </c>
      <c r="E25" s="8" t="s">
        <v>9</v>
      </c>
      <c r="F25" s="9" t="s">
        <v>42</v>
      </c>
      <c r="G25" s="10">
        <v>1</v>
      </c>
      <c r="H25" s="11" t="s">
        <v>16</v>
      </c>
      <c r="I25" s="11" t="s">
        <v>22</v>
      </c>
      <c r="J25" s="11" t="s">
        <v>16</v>
      </c>
      <c r="K25" s="11" t="s">
        <v>11</v>
      </c>
      <c r="L25" s="11" t="s">
        <v>45</v>
      </c>
      <c r="M25" s="11" t="s">
        <v>16</v>
      </c>
      <c r="N25" s="11" t="s">
        <v>22</v>
      </c>
      <c r="O25" s="11" t="s">
        <v>10</v>
      </c>
      <c r="P25" s="11" t="s">
        <v>11</v>
      </c>
      <c r="Q25" s="11" t="s">
        <v>37</v>
      </c>
      <c r="R25" s="12">
        <v>4.8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</row>
    <row r="26" spans="1:28" ht="18.75">
      <c r="A26" s="5">
        <v>5194218</v>
      </c>
      <c r="B26" s="6" t="s">
        <v>78</v>
      </c>
      <c r="C26" s="7">
        <v>1</v>
      </c>
      <c r="D26" s="6" t="s">
        <v>33</v>
      </c>
      <c r="E26" s="8" t="s">
        <v>6</v>
      </c>
      <c r="F26" s="9" t="s">
        <v>36</v>
      </c>
      <c r="G26" s="10">
        <v>1</v>
      </c>
      <c r="H26" s="11" t="s">
        <v>16</v>
      </c>
      <c r="I26" s="11" t="s">
        <v>16</v>
      </c>
      <c r="J26" s="11" t="s">
        <v>37</v>
      </c>
      <c r="K26" s="11" t="s">
        <v>11</v>
      </c>
      <c r="L26" s="11" t="s">
        <v>10</v>
      </c>
      <c r="M26" s="11" t="s">
        <v>37</v>
      </c>
      <c r="N26" s="11" t="s">
        <v>37</v>
      </c>
      <c r="O26" s="11" t="s">
        <v>16</v>
      </c>
      <c r="P26" s="11" t="s">
        <v>11</v>
      </c>
      <c r="Q26" s="11" t="s">
        <v>37</v>
      </c>
      <c r="R26" s="12">
        <v>12</v>
      </c>
      <c r="S26">
        <v>0</v>
      </c>
      <c r="T26">
        <v>1</v>
      </c>
      <c r="U26">
        <v>0</v>
      </c>
      <c r="V26">
        <v>1</v>
      </c>
      <c r="W26">
        <v>1</v>
      </c>
      <c r="X26">
        <v>0</v>
      </c>
      <c r="Y26">
        <v>0</v>
      </c>
      <c r="Z26">
        <v>1</v>
      </c>
      <c r="AA26">
        <v>1</v>
      </c>
      <c r="AB26">
        <v>0</v>
      </c>
    </row>
    <row r="27" spans="1:28" ht="18.75">
      <c r="A27" s="5">
        <v>5382943</v>
      </c>
      <c r="B27" s="6" t="s">
        <v>79</v>
      </c>
      <c r="C27" s="7">
        <v>1</v>
      </c>
      <c r="D27" s="6" t="s">
        <v>33</v>
      </c>
      <c r="E27" s="8" t="s">
        <v>21</v>
      </c>
      <c r="F27" s="9" t="s">
        <v>80</v>
      </c>
      <c r="G27" s="10">
        <v>1</v>
      </c>
      <c r="H27" s="11" t="s">
        <v>16</v>
      </c>
      <c r="I27" s="11" t="s">
        <v>22</v>
      </c>
      <c r="J27" s="11" t="s">
        <v>10</v>
      </c>
      <c r="K27" s="11" t="s">
        <v>11</v>
      </c>
      <c r="L27" s="11" t="s">
        <v>10</v>
      </c>
      <c r="M27" s="11" t="s">
        <v>45</v>
      </c>
      <c r="N27" s="11" t="s">
        <v>16</v>
      </c>
      <c r="O27" s="11" t="s">
        <v>54</v>
      </c>
      <c r="P27" s="11" t="s">
        <v>11</v>
      </c>
      <c r="Q27" s="11" t="s">
        <v>37</v>
      </c>
      <c r="R27" s="12">
        <v>9.6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  <c r="Y27">
        <v>1</v>
      </c>
      <c r="Z27">
        <v>0</v>
      </c>
      <c r="AA27">
        <v>1</v>
      </c>
      <c r="AB27">
        <v>0</v>
      </c>
    </row>
    <row r="28" spans="1:28" ht="18.75">
      <c r="A28" s="5">
        <v>5408527</v>
      </c>
      <c r="B28" s="6" t="s">
        <v>81</v>
      </c>
      <c r="C28" s="7">
        <v>1</v>
      </c>
      <c r="D28" s="6" t="s">
        <v>33</v>
      </c>
      <c r="E28" s="8" t="s">
        <v>14</v>
      </c>
      <c r="F28" s="9" t="s">
        <v>58</v>
      </c>
      <c r="G28" s="10">
        <v>1</v>
      </c>
      <c r="H28" s="11" t="s">
        <v>37</v>
      </c>
      <c r="I28" s="11" t="s">
        <v>37</v>
      </c>
      <c r="J28" s="11" t="s">
        <v>37</v>
      </c>
      <c r="K28" s="11" t="s">
        <v>37</v>
      </c>
      <c r="L28" s="11" t="s">
        <v>37</v>
      </c>
      <c r="M28" s="11" t="s">
        <v>37</v>
      </c>
      <c r="N28" s="11" t="s">
        <v>37</v>
      </c>
      <c r="O28" s="11" t="s">
        <v>16</v>
      </c>
      <c r="P28" s="11" t="s">
        <v>22</v>
      </c>
      <c r="Q28" s="11" t="s">
        <v>37</v>
      </c>
      <c r="R28" s="12">
        <v>2.4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</row>
    <row r="29" spans="1:28" ht="18.75">
      <c r="A29" s="5">
        <v>5275887</v>
      </c>
      <c r="B29" s="6" t="s">
        <v>82</v>
      </c>
      <c r="C29" s="7">
        <v>1</v>
      </c>
      <c r="D29" s="6" t="s">
        <v>33</v>
      </c>
      <c r="E29" s="8" t="s">
        <v>5</v>
      </c>
      <c r="F29" s="9" t="s">
        <v>34</v>
      </c>
      <c r="G29" s="10">
        <v>1</v>
      </c>
      <c r="H29" s="11" t="s">
        <v>11</v>
      </c>
      <c r="I29" s="11" t="s">
        <v>22</v>
      </c>
      <c r="J29" s="11" t="s">
        <v>37</v>
      </c>
      <c r="K29" s="11" t="s">
        <v>11</v>
      </c>
      <c r="L29" s="11" t="s">
        <v>10</v>
      </c>
      <c r="M29" s="11" t="s">
        <v>22</v>
      </c>
      <c r="N29" s="11" t="s">
        <v>16</v>
      </c>
      <c r="O29" s="11" t="s">
        <v>10</v>
      </c>
      <c r="P29" s="11" t="s">
        <v>11</v>
      </c>
      <c r="Q29" s="11" t="s">
        <v>37</v>
      </c>
      <c r="R29" s="12">
        <v>12</v>
      </c>
      <c r="S29">
        <v>1</v>
      </c>
      <c r="T29">
        <v>0</v>
      </c>
      <c r="U29">
        <v>0</v>
      </c>
      <c r="V29">
        <v>1</v>
      </c>
      <c r="W29">
        <v>1</v>
      </c>
      <c r="X29">
        <v>0</v>
      </c>
      <c r="Y29">
        <v>1</v>
      </c>
      <c r="Z29">
        <v>0</v>
      </c>
      <c r="AA29">
        <v>1</v>
      </c>
      <c r="AB29">
        <v>0</v>
      </c>
    </row>
    <row r="30" spans="1:28" ht="18.75">
      <c r="A30" s="5">
        <v>5348923</v>
      </c>
      <c r="B30" s="6" t="s">
        <v>83</v>
      </c>
      <c r="C30" s="7">
        <v>1</v>
      </c>
      <c r="D30" s="6" t="s">
        <v>33</v>
      </c>
      <c r="E30" s="8" t="s">
        <v>16</v>
      </c>
      <c r="F30" s="9" t="s">
        <v>64</v>
      </c>
      <c r="G30" s="10">
        <v>1</v>
      </c>
      <c r="H30" s="11" t="s">
        <v>37</v>
      </c>
      <c r="I30" s="11" t="s">
        <v>22</v>
      </c>
      <c r="J30" s="11" t="s">
        <v>37</v>
      </c>
      <c r="K30" s="11" t="s">
        <v>22</v>
      </c>
      <c r="L30" s="11" t="s">
        <v>10</v>
      </c>
      <c r="M30" s="11" t="s">
        <v>37</v>
      </c>
      <c r="N30" s="11" t="s">
        <v>10</v>
      </c>
      <c r="O30" s="11" t="s">
        <v>10</v>
      </c>
      <c r="P30" s="11" t="s">
        <v>11</v>
      </c>
      <c r="Q30" s="11" t="s">
        <v>37</v>
      </c>
      <c r="R30" s="12">
        <v>4.8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1</v>
      </c>
      <c r="AB30">
        <v>0</v>
      </c>
    </row>
    <row r="31" spans="1:28" ht="18.75">
      <c r="A31" s="5">
        <v>5489824</v>
      </c>
      <c r="B31" s="6" t="s">
        <v>84</v>
      </c>
      <c r="C31" s="7">
        <v>1</v>
      </c>
      <c r="D31" s="6" t="s">
        <v>33</v>
      </c>
      <c r="E31" s="8" t="s">
        <v>15</v>
      </c>
      <c r="F31" s="9" t="s">
        <v>26</v>
      </c>
      <c r="G31" s="10">
        <v>0</v>
      </c>
      <c r="H31" s="11" t="s">
        <v>40</v>
      </c>
      <c r="I31" s="11" t="s">
        <v>40</v>
      </c>
      <c r="J31" s="11" t="s">
        <v>40</v>
      </c>
      <c r="K31" s="11" t="s">
        <v>40</v>
      </c>
      <c r="L31" s="11" t="s">
        <v>40</v>
      </c>
      <c r="M31" s="11" t="s">
        <v>40</v>
      </c>
      <c r="N31" s="11" t="s">
        <v>40</v>
      </c>
      <c r="O31" s="11" t="s">
        <v>40</v>
      </c>
      <c r="P31" s="11" t="s">
        <v>40</v>
      </c>
      <c r="Q31" s="11" t="s">
        <v>40</v>
      </c>
      <c r="R31" s="12" t="s">
        <v>8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ht="18.75">
      <c r="A32" s="5">
        <v>5322645</v>
      </c>
      <c r="B32" s="6" t="s">
        <v>85</v>
      </c>
      <c r="C32" s="7">
        <v>1</v>
      </c>
      <c r="D32" s="6" t="s">
        <v>33</v>
      </c>
      <c r="E32" s="8" t="s">
        <v>22</v>
      </c>
      <c r="F32" s="9" t="s">
        <v>86</v>
      </c>
      <c r="G32" s="10">
        <v>1</v>
      </c>
      <c r="H32" s="11" t="s">
        <v>11</v>
      </c>
      <c r="I32" s="11" t="s">
        <v>16</v>
      </c>
      <c r="J32" s="11" t="s">
        <v>37</v>
      </c>
      <c r="K32" s="11" t="s">
        <v>11</v>
      </c>
      <c r="L32" s="11" t="s">
        <v>10</v>
      </c>
      <c r="M32" s="11" t="s">
        <v>22</v>
      </c>
      <c r="N32" s="11" t="s">
        <v>37</v>
      </c>
      <c r="O32" s="11" t="s">
        <v>16</v>
      </c>
      <c r="P32" s="11" t="s">
        <v>11</v>
      </c>
      <c r="Q32" s="11" t="s">
        <v>37</v>
      </c>
      <c r="R32" s="12">
        <v>14.399999999999999</v>
      </c>
      <c r="S32">
        <v>1</v>
      </c>
      <c r="T32">
        <v>1</v>
      </c>
      <c r="U32">
        <v>0</v>
      </c>
      <c r="V32">
        <v>1</v>
      </c>
      <c r="W32">
        <v>1</v>
      </c>
      <c r="X32">
        <v>0</v>
      </c>
      <c r="Y32">
        <v>0</v>
      </c>
      <c r="Z32">
        <v>1</v>
      </c>
      <c r="AA32">
        <v>1</v>
      </c>
      <c r="AB32">
        <v>0</v>
      </c>
    </row>
    <row r="33" spans="1:28" ht="18.75">
      <c r="A33" s="5">
        <v>5399793</v>
      </c>
      <c r="B33" s="6" t="s">
        <v>87</v>
      </c>
      <c r="C33" s="7">
        <v>1</v>
      </c>
      <c r="D33" s="6" t="s">
        <v>33</v>
      </c>
      <c r="E33" s="8" t="s">
        <v>23</v>
      </c>
      <c r="F33" s="9" t="s">
        <v>88</v>
      </c>
      <c r="G33" s="10">
        <v>1</v>
      </c>
      <c r="H33" s="11" t="s">
        <v>22</v>
      </c>
      <c r="I33" s="11" t="s">
        <v>22</v>
      </c>
      <c r="J33" s="11" t="s">
        <v>37</v>
      </c>
      <c r="K33" s="11" t="s">
        <v>11</v>
      </c>
      <c r="L33" s="11" t="s">
        <v>10</v>
      </c>
      <c r="M33" s="11" t="s">
        <v>10</v>
      </c>
      <c r="N33" s="11" t="s">
        <v>37</v>
      </c>
      <c r="O33" s="11" t="s">
        <v>16</v>
      </c>
      <c r="P33" s="11" t="s">
        <v>22</v>
      </c>
      <c r="Q33" s="11" t="s">
        <v>37</v>
      </c>
      <c r="R33" s="12">
        <v>9.6</v>
      </c>
      <c r="S33">
        <v>0</v>
      </c>
      <c r="T33">
        <v>0</v>
      </c>
      <c r="U33">
        <v>0</v>
      </c>
      <c r="V33">
        <v>1</v>
      </c>
      <c r="W33">
        <v>1</v>
      </c>
      <c r="X33">
        <v>1</v>
      </c>
      <c r="Y33">
        <v>0</v>
      </c>
      <c r="Z33">
        <v>1</v>
      </c>
      <c r="AA33">
        <v>0</v>
      </c>
      <c r="AB33">
        <v>0</v>
      </c>
    </row>
    <row r="34" spans="1:28" ht="18.75">
      <c r="A34" s="5">
        <v>5475210</v>
      </c>
      <c r="B34" s="6" t="s">
        <v>89</v>
      </c>
      <c r="C34" s="7">
        <v>1</v>
      </c>
      <c r="D34" s="6" t="s">
        <v>33</v>
      </c>
      <c r="E34" s="8" t="s">
        <v>24</v>
      </c>
      <c r="F34" s="9" t="s">
        <v>90</v>
      </c>
      <c r="G34" s="10">
        <v>1</v>
      </c>
      <c r="H34" s="11" t="s">
        <v>11</v>
      </c>
      <c r="I34" s="11" t="s">
        <v>16</v>
      </c>
      <c r="J34" s="11" t="s">
        <v>22</v>
      </c>
      <c r="K34" s="11" t="s">
        <v>11</v>
      </c>
      <c r="L34" s="11" t="s">
        <v>10</v>
      </c>
      <c r="M34" s="11" t="s">
        <v>10</v>
      </c>
      <c r="N34" s="11" t="s">
        <v>16</v>
      </c>
      <c r="O34" s="11" t="s">
        <v>10</v>
      </c>
      <c r="P34" s="11" t="s">
        <v>22</v>
      </c>
      <c r="Q34" s="11" t="s">
        <v>62</v>
      </c>
      <c r="R34" s="12">
        <v>16.8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0</v>
      </c>
      <c r="AA34">
        <v>0</v>
      </c>
      <c r="AB34">
        <v>0</v>
      </c>
    </row>
    <row r="35" spans="1:28" ht="18.75">
      <c r="A35" s="5">
        <v>5144917</v>
      </c>
      <c r="B35" s="6" t="s">
        <v>91</v>
      </c>
      <c r="C35" s="7">
        <v>1</v>
      </c>
      <c r="D35" s="6" t="s">
        <v>33</v>
      </c>
      <c r="E35" s="8" t="s">
        <v>21</v>
      </c>
      <c r="F35" s="9" t="s">
        <v>80</v>
      </c>
      <c r="G35" s="10">
        <v>1</v>
      </c>
      <c r="H35" s="11" t="s">
        <v>10</v>
      </c>
      <c r="I35" s="11" t="s">
        <v>37</v>
      </c>
      <c r="J35" s="11" t="s">
        <v>10</v>
      </c>
      <c r="K35" s="11" t="s">
        <v>11</v>
      </c>
      <c r="L35" s="11" t="s">
        <v>45</v>
      </c>
      <c r="M35" s="11" t="s">
        <v>11</v>
      </c>
      <c r="N35" s="11" t="s">
        <v>22</v>
      </c>
      <c r="O35" s="11" t="s">
        <v>54</v>
      </c>
      <c r="P35" s="11" t="s">
        <v>37</v>
      </c>
      <c r="Q35" s="11" t="s">
        <v>37</v>
      </c>
      <c r="R35" s="12">
        <v>2.4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ht="18.75">
      <c r="A36" s="5">
        <v>5366901</v>
      </c>
      <c r="B36" s="6" t="s">
        <v>92</v>
      </c>
      <c r="C36" s="7">
        <v>1</v>
      </c>
      <c r="D36" s="6" t="s">
        <v>33</v>
      </c>
      <c r="E36" s="8" t="s">
        <v>22</v>
      </c>
      <c r="F36" s="9" t="s">
        <v>86</v>
      </c>
      <c r="G36" s="10">
        <v>1</v>
      </c>
      <c r="H36" s="11" t="s">
        <v>11</v>
      </c>
      <c r="I36" s="11" t="s">
        <v>22</v>
      </c>
      <c r="J36" s="11" t="s">
        <v>37</v>
      </c>
      <c r="K36" s="11" t="s">
        <v>11</v>
      </c>
      <c r="L36" s="11" t="s">
        <v>10</v>
      </c>
      <c r="M36" s="11" t="s">
        <v>16</v>
      </c>
      <c r="N36" s="11" t="s">
        <v>16</v>
      </c>
      <c r="O36" s="11" t="s">
        <v>16</v>
      </c>
      <c r="P36" s="11" t="s">
        <v>22</v>
      </c>
      <c r="Q36" s="11" t="s">
        <v>37</v>
      </c>
      <c r="R36" s="12">
        <v>12</v>
      </c>
      <c r="S36">
        <v>1</v>
      </c>
      <c r="T36">
        <v>0</v>
      </c>
      <c r="U36">
        <v>0</v>
      </c>
      <c r="V36">
        <v>1</v>
      </c>
      <c r="W36">
        <v>1</v>
      </c>
      <c r="X36">
        <v>0</v>
      </c>
      <c r="Y36">
        <v>1</v>
      </c>
      <c r="Z36">
        <v>1</v>
      </c>
      <c r="AA36">
        <v>0</v>
      </c>
      <c r="AB36">
        <v>0</v>
      </c>
    </row>
    <row r="37" spans="1:28" ht="18.75">
      <c r="A37" s="5">
        <v>5572540</v>
      </c>
      <c r="B37" s="6" t="s">
        <v>93</v>
      </c>
      <c r="C37" s="7">
        <v>1</v>
      </c>
      <c r="D37" s="6" t="s">
        <v>33</v>
      </c>
      <c r="E37" s="8" t="s">
        <v>1</v>
      </c>
      <c r="F37" s="9" t="s">
        <v>52</v>
      </c>
      <c r="G37" s="10">
        <v>1</v>
      </c>
      <c r="H37" s="11" t="s">
        <v>11</v>
      </c>
      <c r="I37" s="11" t="s">
        <v>16</v>
      </c>
      <c r="J37" s="11" t="s">
        <v>22</v>
      </c>
      <c r="K37" s="11" t="s">
        <v>11</v>
      </c>
      <c r="L37" s="11" t="s">
        <v>45</v>
      </c>
      <c r="M37" s="11" t="s">
        <v>10</v>
      </c>
      <c r="N37" s="11" t="s">
        <v>16</v>
      </c>
      <c r="O37" s="11" t="s">
        <v>16</v>
      </c>
      <c r="P37" s="11" t="s">
        <v>11</v>
      </c>
      <c r="Q37" s="11" t="s">
        <v>11</v>
      </c>
      <c r="R37" s="12">
        <v>21.599999999999998</v>
      </c>
      <c r="S37">
        <v>1</v>
      </c>
      <c r="T37">
        <v>1</v>
      </c>
      <c r="U37">
        <v>1</v>
      </c>
      <c r="V37">
        <v>1</v>
      </c>
      <c r="W37">
        <v>0</v>
      </c>
      <c r="X37">
        <v>1</v>
      </c>
      <c r="Y37">
        <v>1</v>
      </c>
      <c r="Z37">
        <v>1</v>
      </c>
      <c r="AA37">
        <v>1</v>
      </c>
      <c r="AB37">
        <v>1</v>
      </c>
    </row>
    <row r="38" spans="1:28" ht="18.75">
      <c r="A38" s="5">
        <v>5548445</v>
      </c>
      <c r="B38" s="6" t="s">
        <v>94</v>
      </c>
      <c r="C38" s="7">
        <v>1</v>
      </c>
      <c r="D38" s="6" t="s">
        <v>33</v>
      </c>
      <c r="E38" s="8" t="s">
        <v>19</v>
      </c>
      <c r="F38" s="9" t="s">
        <v>71</v>
      </c>
      <c r="G38" s="10">
        <v>1</v>
      </c>
      <c r="H38" s="11" t="s">
        <v>11</v>
      </c>
      <c r="I38" s="11" t="s">
        <v>22</v>
      </c>
      <c r="J38" s="11" t="s">
        <v>37</v>
      </c>
      <c r="K38" s="11" t="s">
        <v>11</v>
      </c>
      <c r="L38" s="11" t="s">
        <v>10</v>
      </c>
      <c r="M38" s="11" t="s">
        <v>10</v>
      </c>
      <c r="N38" s="11" t="s">
        <v>16</v>
      </c>
      <c r="O38" s="11" t="s">
        <v>10</v>
      </c>
      <c r="P38" s="11" t="s">
        <v>11</v>
      </c>
      <c r="Q38" s="11" t="s">
        <v>37</v>
      </c>
      <c r="R38" s="12">
        <v>14.399999999999999</v>
      </c>
      <c r="S38">
        <v>1</v>
      </c>
      <c r="T38">
        <v>0</v>
      </c>
      <c r="U38">
        <v>0</v>
      </c>
      <c r="V38">
        <v>1</v>
      </c>
      <c r="W38">
        <v>1</v>
      </c>
      <c r="X38">
        <v>1</v>
      </c>
      <c r="Y38">
        <v>1</v>
      </c>
      <c r="Z38">
        <v>0</v>
      </c>
      <c r="AA38">
        <v>1</v>
      </c>
      <c r="AB38">
        <v>0</v>
      </c>
    </row>
    <row r="39" spans="1:28" ht="18.75">
      <c r="A39" s="5">
        <v>5481850</v>
      </c>
      <c r="B39" s="6" t="s">
        <v>95</v>
      </c>
      <c r="C39" s="7">
        <v>1</v>
      </c>
      <c r="D39" s="6" t="s">
        <v>33</v>
      </c>
      <c r="E39" s="8" t="s">
        <v>17</v>
      </c>
      <c r="F39" s="9" t="s">
        <v>66</v>
      </c>
      <c r="G39" s="10">
        <v>1</v>
      </c>
      <c r="H39" s="11" t="s">
        <v>11</v>
      </c>
      <c r="I39" s="11" t="s">
        <v>16</v>
      </c>
      <c r="J39" s="11" t="s">
        <v>22</v>
      </c>
      <c r="K39" s="11" t="s">
        <v>11</v>
      </c>
      <c r="L39" s="11" t="s">
        <v>10</v>
      </c>
      <c r="M39" s="11" t="s">
        <v>10</v>
      </c>
      <c r="N39" s="11" t="s">
        <v>16</v>
      </c>
      <c r="O39" s="11" t="s">
        <v>16</v>
      </c>
      <c r="P39" s="11" t="s">
        <v>11</v>
      </c>
      <c r="Q39" s="11" t="s">
        <v>11</v>
      </c>
      <c r="R39" s="12">
        <v>24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</row>
    <row r="40" spans="1:28" ht="18.75">
      <c r="A40" s="5">
        <v>5371612</v>
      </c>
      <c r="B40" s="6" t="s">
        <v>96</v>
      </c>
      <c r="C40" s="7">
        <v>1</v>
      </c>
      <c r="D40" s="6" t="s">
        <v>33</v>
      </c>
      <c r="E40" s="8" t="s">
        <v>15</v>
      </c>
      <c r="F40" s="9" t="s">
        <v>26</v>
      </c>
      <c r="G40" s="10">
        <v>1</v>
      </c>
      <c r="H40" s="11" t="s">
        <v>22</v>
      </c>
      <c r="I40" s="11" t="s">
        <v>37</v>
      </c>
      <c r="J40" s="11" t="s">
        <v>37</v>
      </c>
      <c r="K40" s="11" t="s">
        <v>11</v>
      </c>
      <c r="L40" s="11" t="s">
        <v>10</v>
      </c>
      <c r="M40" s="11" t="s">
        <v>45</v>
      </c>
      <c r="N40" s="11" t="s">
        <v>37</v>
      </c>
      <c r="O40" s="11" t="s">
        <v>10</v>
      </c>
      <c r="P40" s="11" t="s">
        <v>16</v>
      </c>
      <c r="Q40" s="11" t="s">
        <v>37</v>
      </c>
      <c r="R40" s="12">
        <v>4.8</v>
      </c>
      <c r="S40">
        <v>0</v>
      </c>
      <c r="T40">
        <v>0</v>
      </c>
      <c r="U40">
        <v>0</v>
      </c>
      <c r="V40">
        <v>1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ht="18.75">
      <c r="A41" s="5">
        <v>5376189</v>
      </c>
      <c r="B41" s="6" t="s">
        <v>97</v>
      </c>
      <c r="C41" s="7">
        <v>1</v>
      </c>
      <c r="D41" s="6" t="s">
        <v>33</v>
      </c>
      <c r="E41" s="8" t="s">
        <v>5</v>
      </c>
      <c r="F41" s="9" t="s">
        <v>34</v>
      </c>
      <c r="G41" s="10">
        <v>1</v>
      </c>
      <c r="H41" s="11" t="s">
        <v>11</v>
      </c>
      <c r="I41" s="11" t="s">
        <v>22</v>
      </c>
      <c r="J41" s="11" t="s">
        <v>11</v>
      </c>
      <c r="K41" s="11" t="s">
        <v>11</v>
      </c>
      <c r="L41" s="11" t="s">
        <v>10</v>
      </c>
      <c r="M41" s="11" t="s">
        <v>10</v>
      </c>
      <c r="N41" s="11" t="s">
        <v>16</v>
      </c>
      <c r="O41" s="11" t="s">
        <v>16</v>
      </c>
      <c r="P41" s="11" t="s">
        <v>11</v>
      </c>
      <c r="Q41" s="11" t="s">
        <v>10</v>
      </c>
      <c r="R41" s="12">
        <v>16.8</v>
      </c>
      <c r="S41">
        <v>1</v>
      </c>
      <c r="T41">
        <v>0</v>
      </c>
      <c r="U41">
        <v>0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0</v>
      </c>
    </row>
    <row r="42" spans="1:28" ht="18.75">
      <c r="A42" s="5">
        <v>5366564</v>
      </c>
      <c r="B42" s="6" t="s">
        <v>98</v>
      </c>
      <c r="C42" s="7">
        <v>1</v>
      </c>
      <c r="D42" s="6" t="s">
        <v>33</v>
      </c>
      <c r="E42" s="8" t="s">
        <v>15</v>
      </c>
      <c r="F42" s="9" t="s">
        <v>26</v>
      </c>
      <c r="G42" s="10">
        <v>1</v>
      </c>
      <c r="H42" s="11" t="s">
        <v>11</v>
      </c>
      <c r="I42" s="11" t="s">
        <v>37</v>
      </c>
      <c r="J42" s="11" t="s">
        <v>37</v>
      </c>
      <c r="K42" s="11" t="s">
        <v>11</v>
      </c>
      <c r="L42" s="11" t="s">
        <v>10</v>
      </c>
      <c r="M42" s="11" t="s">
        <v>37</v>
      </c>
      <c r="N42" s="11" t="s">
        <v>37</v>
      </c>
      <c r="O42" s="11" t="s">
        <v>37</v>
      </c>
      <c r="P42" s="11" t="s">
        <v>11</v>
      </c>
      <c r="Q42" s="11" t="s">
        <v>37</v>
      </c>
      <c r="R42" s="12">
        <v>9.6</v>
      </c>
      <c r="S42">
        <v>1</v>
      </c>
      <c r="T42">
        <v>0</v>
      </c>
      <c r="U42">
        <v>0</v>
      </c>
      <c r="V42">
        <v>1</v>
      </c>
      <c r="W42">
        <v>1</v>
      </c>
      <c r="X42">
        <v>0</v>
      </c>
      <c r="Y42">
        <v>0</v>
      </c>
      <c r="Z42">
        <v>0</v>
      </c>
      <c r="AA42">
        <v>1</v>
      </c>
      <c r="AB42">
        <v>0</v>
      </c>
    </row>
    <row r="43" spans="1:28" ht="18.75">
      <c r="A43" s="5">
        <v>5376748</v>
      </c>
      <c r="B43" s="6" t="s">
        <v>99</v>
      </c>
      <c r="C43" s="7">
        <v>1</v>
      </c>
      <c r="D43" s="6" t="s">
        <v>33</v>
      </c>
      <c r="E43" s="8" t="s">
        <v>19</v>
      </c>
      <c r="F43" s="9" t="s">
        <v>71</v>
      </c>
      <c r="G43" s="10">
        <v>1</v>
      </c>
      <c r="H43" s="11" t="s">
        <v>11</v>
      </c>
      <c r="I43" s="11" t="s">
        <v>37</v>
      </c>
      <c r="J43" s="11" t="s">
        <v>10</v>
      </c>
      <c r="K43" s="11" t="s">
        <v>10</v>
      </c>
      <c r="L43" s="11" t="s">
        <v>22</v>
      </c>
      <c r="M43" s="11" t="s">
        <v>37</v>
      </c>
      <c r="N43" s="11" t="s">
        <v>10</v>
      </c>
      <c r="O43" s="11" t="s">
        <v>37</v>
      </c>
      <c r="P43" s="11" t="s">
        <v>37</v>
      </c>
      <c r="Q43" s="11" t="s">
        <v>37</v>
      </c>
      <c r="R43" s="12">
        <v>2.4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ht="18.75">
      <c r="A44" s="5">
        <v>5513723</v>
      </c>
      <c r="B44" s="6" t="s">
        <v>100</v>
      </c>
      <c r="C44" s="7">
        <v>1</v>
      </c>
      <c r="D44" s="6" t="s">
        <v>33</v>
      </c>
      <c r="E44" s="8" t="s">
        <v>10</v>
      </c>
      <c r="F44" s="9" t="s">
        <v>44</v>
      </c>
      <c r="G44" s="10">
        <v>1</v>
      </c>
      <c r="H44" s="11" t="s">
        <v>11</v>
      </c>
      <c r="I44" s="11" t="s">
        <v>37</v>
      </c>
      <c r="J44" s="11" t="s">
        <v>37</v>
      </c>
      <c r="K44" s="11" t="s">
        <v>16</v>
      </c>
      <c r="L44" s="11" t="s">
        <v>45</v>
      </c>
      <c r="M44" s="11" t="s">
        <v>16</v>
      </c>
      <c r="N44" s="11" t="s">
        <v>54</v>
      </c>
      <c r="O44" s="11" t="s">
        <v>37</v>
      </c>
      <c r="P44" s="11" t="s">
        <v>11</v>
      </c>
      <c r="Q44" s="11" t="s">
        <v>37</v>
      </c>
      <c r="R44" s="12">
        <v>4.8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</row>
    <row r="45" spans="1:28" ht="18.75">
      <c r="A45" s="5">
        <v>5291922</v>
      </c>
      <c r="B45" s="6" t="s">
        <v>101</v>
      </c>
      <c r="C45" s="7">
        <v>1</v>
      </c>
      <c r="D45" s="6" t="s">
        <v>33</v>
      </c>
      <c r="E45" s="8" t="s">
        <v>5</v>
      </c>
      <c r="F45" s="9" t="s">
        <v>34</v>
      </c>
      <c r="G45" s="10">
        <v>0</v>
      </c>
      <c r="H45" s="11" t="s">
        <v>40</v>
      </c>
      <c r="I45" s="11" t="s">
        <v>40</v>
      </c>
      <c r="J45" s="11" t="s">
        <v>40</v>
      </c>
      <c r="K45" s="11" t="s">
        <v>40</v>
      </c>
      <c r="L45" s="11" t="s">
        <v>40</v>
      </c>
      <c r="M45" s="11" t="s">
        <v>40</v>
      </c>
      <c r="N45" s="11" t="s">
        <v>40</v>
      </c>
      <c r="O45" s="11" t="s">
        <v>40</v>
      </c>
      <c r="P45" s="11" t="s">
        <v>40</v>
      </c>
      <c r="Q45" s="11" t="s">
        <v>40</v>
      </c>
      <c r="R45" s="12" t="s">
        <v>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ht="18.75">
      <c r="A46" s="5">
        <v>5406665</v>
      </c>
      <c r="B46" s="6" t="s">
        <v>102</v>
      </c>
      <c r="C46" s="7">
        <v>1</v>
      </c>
      <c r="D46" s="6" t="s">
        <v>33</v>
      </c>
      <c r="E46" s="8" t="s">
        <v>19</v>
      </c>
      <c r="F46" s="9" t="s">
        <v>71</v>
      </c>
      <c r="G46" s="10">
        <v>1</v>
      </c>
      <c r="H46" s="11" t="s">
        <v>22</v>
      </c>
      <c r="I46" s="11" t="s">
        <v>11</v>
      </c>
      <c r="J46" s="11" t="s">
        <v>37</v>
      </c>
      <c r="K46" s="11" t="s">
        <v>11</v>
      </c>
      <c r="L46" s="11" t="s">
        <v>10</v>
      </c>
      <c r="M46" s="11" t="s">
        <v>10</v>
      </c>
      <c r="N46" s="11" t="s">
        <v>16</v>
      </c>
      <c r="O46" s="11" t="s">
        <v>16</v>
      </c>
      <c r="P46" s="11" t="s">
        <v>11</v>
      </c>
      <c r="Q46" s="11" t="s">
        <v>37</v>
      </c>
      <c r="R46" s="12">
        <v>14.399999999999999</v>
      </c>
      <c r="S46">
        <v>0</v>
      </c>
      <c r="T46">
        <v>0</v>
      </c>
      <c r="U46">
        <v>0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0</v>
      </c>
    </row>
    <row r="47" spans="1:28" ht="18.75">
      <c r="A47" s="5">
        <v>5299624</v>
      </c>
      <c r="B47" s="6" t="s">
        <v>103</v>
      </c>
      <c r="C47" s="7">
        <v>1</v>
      </c>
      <c r="D47" s="6" t="s">
        <v>33</v>
      </c>
      <c r="E47" s="8" t="s">
        <v>6</v>
      </c>
      <c r="F47" s="9" t="s">
        <v>36</v>
      </c>
      <c r="G47" s="10">
        <v>1</v>
      </c>
      <c r="H47" s="11" t="s">
        <v>11</v>
      </c>
      <c r="I47" s="11" t="s">
        <v>37</v>
      </c>
      <c r="J47" s="11" t="s">
        <v>37</v>
      </c>
      <c r="K47" s="11" t="s">
        <v>11</v>
      </c>
      <c r="L47" s="11" t="s">
        <v>10</v>
      </c>
      <c r="M47" s="11" t="s">
        <v>10</v>
      </c>
      <c r="N47" s="11" t="s">
        <v>37</v>
      </c>
      <c r="O47" s="11" t="s">
        <v>16</v>
      </c>
      <c r="P47" s="11" t="s">
        <v>37</v>
      </c>
      <c r="Q47" s="11" t="s">
        <v>37</v>
      </c>
      <c r="R47" s="12">
        <v>12</v>
      </c>
      <c r="S47">
        <v>1</v>
      </c>
      <c r="T47">
        <v>0</v>
      </c>
      <c r="U47">
        <v>0</v>
      </c>
      <c r="V47">
        <v>1</v>
      </c>
      <c r="W47">
        <v>1</v>
      </c>
      <c r="X47">
        <v>1</v>
      </c>
      <c r="Y47">
        <v>0</v>
      </c>
      <c r="Z47">
        <v>1</v>
      </c>
      <c r="AA47">
        <v>0</v>
      </c>
      <c r="AB47">
        <v>0</v>
      </c>
    </row>
    <row r="48" spans="1:28" ht="18.75">
      <c r="A48" s="5">
        <v>5412862</v>
      </c>
      <c r="B48" s="6" t="s">
        <v>104</v>
      </c>
      <c r="C48" s="7">
        <v>1</v>
      </c>
      <c r="D48" s="6" t="s">
        <v>33</v>
      </c>
      <c r="E48" s="8" t="s">
        <v>6</v>
      </c>
      <c r="F48" s="9" t="s">
        <v>36</v>
      </c>
      <c r="G48" s="10">
        <v>1</v>
      </c>
      <c r="H48" s="11" t="s">
        <v>11</v>
      </c>
      <c r="I48" s="11" t="s">
        <v>22</v>
      </c>
      <c r="J48" s="11" t="s">
        <v>16</v>
      </c>
      <c r="K48" s="11" t="s">
        <v>11</v>
      </c>
      <c r="L48" s="11" t="s">
        <v>45</v>
      </c>
      <c r="M48" s="11" t="s">
        <v>11</v>
      </c>
      <c r="N48" s="11" t="s">
        <v>16</v>
      </c>
      <c r="O48" s="11" t="s">
        <v>16</v>
      </c>
      <c r="P48" s="11" t="s">
        <v>11</v>
      </c>
      <c r="Q48" s="11" t="s">
        <v>37</v>
      </c>
      <c r="R48" s="12">
        <v>12</v>
      </c>
      <c r="S48">
        <v>1</v>
      </c>
      <c r="T48">
        <v>0</v>
      </c>
      <c r="U48">
        <v>0</v>
      </c>
      <c r="V48">
        <v>1</v>
      </c>
      <c r="W48">
        <v>0</v>
      </c>
      <c r="X48">
        <v>0</v>
      </c>
      <c r="Y48">
        <v>1</v>
      </c>
      <c r="Z48">
        <v>1</v>
      </c>
      <c r="AA48">
        <v>1</v>
      </c>
      <c r="AB48">
        <v>0</v>
      </c>
    </row>
    <row r="49" spans="1:28" ht="18.75">
      <c r="A49" s="5">
        <v>5185652</v>
      </c>
      <c r="B49" s="6" t="s">
        <v>105</v>
      </c>
      <c r="C49" s="7">
        <v>1</v>
      </c>
      <c r="D49" s="6" t="s">
        <v>33</v>
      </c>
      <c r="E49" s="8" t="s">
        <v>17</v>
      </c>
      <c r="F49" s="9" t="s">
        <v>66</v>
      </c>
      <c r="G49" s="10">
        <v>1</v>
      </c>
      <c r="H49" s="11" t="s">
        <v>16</v>
      </c>
      <c r="I49" s="11" t="s">
        <v>16</v>
      </c>
      <c r="J49" s="11" t="s">
        <v>22</v>
      </c>
      <c r="K49" s="11" t="s">
        <v>11</v>
      </c>
      <c r="L49" s="11" t="s">
        <v>10</v>
      </c>
      <c r="M49" s="11" t="s">
        <v>10</v>
      </c>
      <c r="N49" s="11" t="s">
        <v>11</v>
      </c>
      <c r="O49" s="11" t="s">
        <v>11</v>
      </c>
      <c r="P49" s="11" t="s">
        <v>11</v>
      </c>
      <c r="Q49" s="11" t="s">
        <v>11</v>
      </c>
      <c r="R49" s="12">
        <v>16.8</v>
      </c>
      <c r="S49">
        <v>0</v>
      </c>
      <c r="T49">
        <v>1</v>
      </c>
      <c r="U49">
        <v>1</v>
      </c>
      <c r="V49">
        <v>1</v>
      </c>
      <c r="W49">
        <v>1</v>
      </c>
      <c r="X49">
        <v>1</v>
      </c>
      <c r="Y49">
        <v>0</v>
      </c>
      <c r="Z49">
        <v>0</v>
      </c>
      <c r="AA49">
        <v>1</v>
      </c>
      <c r="AB49">
        <v>1</v>
      </c>
    </row>
    <row r="50" spans="1:28" ht="18.75">
      <c r="A50" s="5">
        <v>5725093</v>
      </c>
      <c r="B50" s="6" t="s">
        <v>106</v>
      </c>
      <c r="C50" s="7">
        <v>1</v>
      </c>
      <c r="D50" s="6" t="s">
        <v>33</v>
      </c>
      <c r="E50" s="8" t="s">
        <v>1</v>
      </c>
      <c r="F50" s="9" t="s">
        <v>52</v>
      </c>
      <c r="G50" s="10">
        <v>1</v>
      </c>
      <c r="H50" s="11" t="s">
        <v>11</v>
      </c>
      <c r="I50" s="11" t="s">
        <v>22</v>
      </c>
      <c r="J50" s="11" t="s">
        <v>72</v>
      </c>
      <c r="K50" s="11" t="s">
        <v>11</v>
      </c>
      <c r="L50" s="11" t="s">
        <v>10</v>
      </c>
      <c r="M50" s="11" t="s">
        <v>10</v>
      </c>
      <c r="N50" s="11" t="s">
        <v>16</v>
      </c>
      <c r="O50" s="11" t="s">
        <v>16</v>
      </c>
      <c r="P50" s="11" t="s">
        <v>11</v>
      </c>
      <c r="Q50" s="11" t="s">
        <v>11</v>
      </c>
      <c r="R50" s="12">
        <v>19.2</v>
      </c>
      <c r="S50">
        <v>1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</row>
    <row r="51" spans="1:28" ht="18.75">
      <c r="A51" s="5">
        <v>5559377</v>
      </c>
      <c r="B51" s="6" t="s">
        <v>107</v>
      </c>
      <c r="C51" s="7">
        <v>1</v>
      </c>
      <c r="D51" s="6" t="s">
        <v>33</v>
      </c>
      <c r="E51" s="8" t="s">
        <v>24</v>
      </c>
      <c r="F51" s="9" t="s">
        <v>90</v>
      </c>
      <c r="G51" s="10">
        <v>1</v>
      </c>
      <c r="H51" s="11" t="s">
        <v>11</v>
      </c>
      <c r="I51" s="11" t="s">
        <v>37</v>
      </c>
      <c r="J51" s="11" t="s">
        <v>10</v>
      </c>
      <c r="K51" s="11" t="s">
        <v>11</v>
      </c>
      <c r="L51" s="11" t="s">
        <v>10</v>
      </c>
      <c r="M51" s="11" t="s">
        <v>10</v>
      </c>
      <c r="N51" s="11" t="s">
        <v>11</v>
      </c>
      <c r="O51" s="11" t="s">
        <v>16</v>
      </c>
      <c r="P51" s="11" t="s">
        <v>11</v>
      </c>
      <c r="Q51" s="11" t="s">
        <v>37</v>
      </c>
      <c r="R51" s="12">
        <v>14.399999999999999</v>
      </c>
      <c r="S51">
        <v>1</v>
      </c>
      <c r="T51">
        <v>0</v>
      </c>
      <c r="U51">
        <v>0</v>
      </c>
      <c r="V51">
        <v>1</v>
      </c>
      <c r="W51">
        <v>1</v>
      </c>
      <c r="X51">
        <v>1</v>
      </c>
      <c r="Y51">
        <v>0</v>
      </c>
      <c r="Z51">
        <v>1</v>
      </c>
      <c r="AA51">
        <v>1</v>
      </c>
      <c r="AB51">
        <v>0</v>
      </c>
    </row>
    <row r="52" spans="1:28" ht="18.75">
      <c r="A52" s="5">
        <v>5346503</v>
      </c>
      <c r="B52" s="6" t="s">
        <v>108</v>
      </c>
      <c r="C52" s="7">
        <v>1</v>
      </c>
      <c r="D52" s="6" t="s">
        <v>33</v>
      </c>
      <c r="E52" s="8" t="s">
        <v>25</v>
      </c>
      <c r="F52" s="9" t="s">
        <v>109</v>
      </c>
      <c r="G52" s="10">
        <v>1</v>
      </c>
      <c r="H52" s="11" t="s">
        <v>11</v>
      </c>
      <c r="I52" s="11" t="s">
        <v>16</v>
      </c>
      <c r="J52" s="11" t="s">
        <v>22</v>
      </c>
      <c r="K52" s="11" t="s">
        <v>11</v>
      </c>
      <c r="L52" s="11" t="s">
        <v>10</v>
      </c>
      <c r="M52" s="11" t="s">
        <v>10</v>
      </c>
      <c r="N52" s="11" t="s">
        <v>16</v>
      </c>
      <c r="O52" s="11" t="s">
        <v>16</v>
      </c>
      <c r="P52" s="11" t="s">
        <v>11</v>
      </c>
      <c r="Q52" s="11" t="s">
        <v>11</v>
      </c>
      <c r="R52" s="12">
        <v>24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</row>
    <row r="53" spans="1:28" ht="18.75">
      <c r="A53" s="5">
        <v>5495796</v>
      </c>
      <c r="B53" s="6" t="s">
        <v>110</v>
      </c>
      <c r="C53" s="7">
        <v>1</v>
      </c>
      <c r="D53" s="6" t="s">
        <v>33</v>
      </c>
      <c r="E53" s="8" t="s">
        <v>17</v>
      </c>
      <c r="F53" s="9" t="s">
        <v>66</v>
      </c>
      <c r="G53" s="10">
        <v>0</v>
      </c>
      <c r="H53" s="11" t="s">
        <v>40</v>
      </c>
      <c r="I53" s="11" t="s">
        <v>40</v>
      </c>
      <c r="J53" s="11" t="s">
        <v>40</v>
      </c>
      <c r="K53" s="11" t="s">
        <v>40</v>
      </c>
      <c r="L53" s="11" t="s">
        <v>40</v>
      </c>
      <c r="M53" s="11" t="s">
        <v>40</v>
      </c>
      <c r="N53" s="11" t="s">
        <v>40</v>
      </c>
      <c r="O53" s="11" t="s">
        <v>40</v>
      </c>
      <c r="P53" s="11" t="s">
        <v>40</v>
      </c>
      <c r="Q53" s="11" t="s">
        <v>40</v>
      </c>
      <c r="R53" s="12" t="s">
        <v>8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ht="18.75">
      <c r="A54" s="5">
        <v>5400342</v>
      </c>
      <c r="B54" s="6" t="s">
        <v>111</v>
      </c>
      <c r="C54" s="7">
        <v>1</v>
      </c>
      <c r="D54" s="6" t="s">
        <v>33</v>
      </c>
      <c r="E54" s="8" t="s">
        <v>14</v>
      </c>
      <c r="F54" s="9" t="s">
        <v>58</v>
      </c>
      <c r="G54" s="10">
        <v>1</v>
      </c>
      <c r="H54" s="11" t="s">
        <v>11</v>
      </c>
      <c r="I54" s="11" t="s">
        <v>16</v>
      </c>
      <c r="J54" s="11" t="s">
        <v>72</v>
      </c>
      <c r="K54" s="11" t="s">
        <v>11</v>
      </c>
      <c r="L54" s="11" t="s">
        <v>16</v>
      </c>
      <c r="M54" s="11" t="s">
        <v>10</v>
      </c>
      <c r="N54" s="11" t="s">
        <v>37</v>
      </c>
      <c r="O54" s="11" t="s">
        <v>16</v>
      </c>
      <c r="P54" s="11" t="s">
        <v>11</v>
      </c>
      <c r="Q54" s="11" t="s">
        <v>11</v>
      </c>
      <c r="R54" s="12">
        <v>16.8</v>
      </c>
      <c r="S54">
        <v>1</v>
      </c>
      <c r="T54">
        <v>1</v>
      </c>
      <c r="U54">
        <v>0</v>
      </c>
      <c r="V54">
        <v>1</v>
      </c>
      <c r="W54">
        <v>0</v>
      </c>
      <c r="X54">
        <v>1</v>
      </c>
      <c r="Y54">
        <v>0</v>
      </c>
      <c r="Z54">
        <v>1</v>
      </c>
      <c r="AA54">
        <v>1</v>
      </c>
      <c r="AB54">
        <v>1</v>
      </c>
    </row>
    <row r="55" spans="1:28" ht="18.75">
      <c r="A55" s="5">
        <v>5199154</v>
      </c>
      <c r="B55" s="6" t="s">
        <v>112</v>
      </c>
      <c r="C55" s="7">
        <v>1</v>
      </c>
      <c r="D55" s="6" t="s">
        <v>33</v>
      </c>
      <c r="E55" s="8" t="s">
        <v>25</v>
      </c>
      <c r="F55" s="9" t="s">
        <v>109</v>
      </c>
      <c r="G55" s="10">
        <v>1</v>
      </c>
      <c r="H55" s="11" t="s">
        <v>11</v>
      </c>
      <c r="I55" s="11" t="s">
        <v>37</v>
      </c>
      <c r="J55" s="11" t="s">
        <v>37</v>
      </c>
      <c r="K55" s="11" t="s">
        <v>11</v>
      </c>
      <c r="L55" s="11" t="s">
        <v>10</v>
      </c>
      <c r="M55" s="11" t="s">
        <v>45</v>
      </c>
      <c r="N55" s="11" t="s">
        <v>37</v>
      </c>
      <c r="O55" s="11" t="s">
        <v>37</v>
      </c>
      <c r="P55" s="11" t="s">
        <v>11</v>
      </c>
      <c r="Q55" s="11" t="s">
        <v>37</v>
      </c>
      <c r="R55" s="12">
        <v>9.6</v>
      </c>
      <c r="S55">
        <v>1</v>
      </c>
      <c r="T55">
        <v>0</v>
      </c>
      <c r="U55">
        <v>0</v>
      </c>
      <c r="V55">
        <v>1</v>
      </c>
      <c r="W55">
        <v>1</v>
      </c>
      <c r="X55">
        <v>0</v>
      </c>
      <c r="Y55">
        <v>0</v>
      </c>
      <c r="Z55">
        <v>0</v>
      </c>
      <c r="AA55">
        <v>1</v>
      </c>
      <c r="AB55">
        <v>0</v>
      </c>
    </row>
    <row r="56" spans="1:28" ht="18.75">
      <c r="A56" s="5">
        <v>5629187</v>
      </c>
      <c r="B56" s="6" t="s">
        <v>113</v>
      </c>
      <c r="C56" s="7">
        <v>1</v>
      </c>
      <c r="D56" s="6" t="s">
        <v>33</v>
      </c>
      <c r="E56" s="8" t="s">
        <v>13</v>
      </c>
      <c r="F56" s="9" t="s">
        <v>56</v>
      </c>
      <c r="G56" s="10">
        <v>1</v>
      </c>
      <c r="H56" s="11" t="s">
        <v>11</v>
      </c>
      <c r="I56" s="11" t="s">
        <v>16</v>
      </c>
      <c r="J56" s="11" t="s">
        <v>22</v>
      </c>
      <c r="K56" s="11" t="s">
        <v>11</v>
      </c>
      <c r="L56" s="11" t="s">
        <v>37</v>
      </c>
      <c r="M56" s="11" t="s">
        <v>10</v>
      </c>
      <c r="N56" s="11" t="s">
        <v>37</v>
      </c>
      <c r="O56" s="11" t="s">
        <v>10</v>
      </c>
      <c r="P56" s="11" t="s">
        <v>11</v>
      </c>
      <c r="Q56" s="11" t="s">
        <v>37</v>
      </c>
      <c r="R56" s="12">
        <v>14.399999999999999</v>
      </c>
      <c r="S56">
        <v>1</v>
      </c>
      <c r="T56">
        <v>1</v>
      </c>
      <c r="U56">
        <v>1</v>
      </c>
      <c r="V56">
        <v>1</v>
      </c>
      <c r="W56">
        <v>0</v>
      </c>
      <c r="X56">
        <v>1</v>
      </c>
      <c r="Y56">
        <v>0</v>
      </c>
      <c r="Z56">
        <v>0</v>
      </c>
      <c r="AA56">
        <v>1</v>
      </c>
      <c r="AB56">
        <v>0</v>
      </c>
    </row>
    <row r="57" spans="1:28" ht="18.75">
      <c r="A57" s="5">
        <v>5442535</v>
      </c>
      <c r="B57" s="6" t="s">
        <v>114</v>
      </c>
      <c r="C57" s="7">
        <v>1</v>
      </c>
      <c r="D57" s="6" t="s">
        <v>33</v>
      </c>
      <c r="E57" s="8" t="s">
        <v>21</v>
      </c>
      <c r="F57" s="9" t="s">
        <v>80</v>
      </c>
      <c r="G57" s="10">
        <v>1</v>
      </c>
      <c r="H57" s="11" t="s">
        <v>16</v>
      </c>
      <c r="I57" s="11" t="s">
        <v>37</v>
      </c>
      <c r="J57" s="11" t="s">
        <v>37</v>
      </c>
      <c r="K57" s="11" t="s">
        <v>11</v>
      </c>
      <c r="L57" s="11" t="s">
        <v>10</v>
      </c>
      <c r="M57" s="11" t="s">
        <v>37</v>
      </c>
      <c r="N57" s="11" t="s">
        <v>16</v>
      </c>
      <c r="O57" s="11" t="s">
        <v>11</v>
      </c>
      <c r="P57" s="11" t="s">
        <v>37</v>
      </c>
      <c r="Q57" s="11" t="s">
        <v>37</v>
      </c>
      <c r="R57" s="12">
        <v>7.1999999999999993</v>
      </c>
      <c r="S57">
        <v>0</v>
      </c>
      <c r="T57">
        <v>0</v>
      </c>
      <c r="U57">
        <v>0</v>
      </c>
      <c r="V57">
        <v>1</v>
      </c>
      <c r="W57">
        <v>1</v>
      </c>
      <c r="X57">
        <v>0</v>
      </c>
      <c r="Y57">
        <v>1</v>
      </c>
      <c r="Z57">
        <v>0</v>
      </c>
      <c r="AA57">
        <v>0</v>
      </c>
      <c r="AB57">
        <v>0</v>
      </c>
    </row>
    <row r="58" spans="1:28" ht="18.75">
      <c r="A58" s="5">
        <v>5401617</v>
      </c>
      <c r="B58" s="6" t="s">
        <v>115</v>
      </c>
      <c r="C58" s="7">
        <v>1</v>
      </c>
      <c r="D58" s="6" t="s">
        <v>33</v>
      </c>
      <c r="E58" s="8" t="s">
        <v>17</v>
      </c>
      <c r="F58" s="9" t="s">
        <v>66</v>
      </c>
      <c r="G58" s="10">
        <v>1</v>
      </c>
      <c r="H58" s="11" t="s">
        <v>16</v>
      </c>
      <c r="I58" s="11" t="s">
        <v>37</v>
      </c>
      <c r="J58" s="11" t="s">
        <v>37</v>
      </c>
      <c r="K58" s="11" t="s">
        <v>11</v>
      </c>
      <c r="L58" s="11" t="s">
        <v>10</v>
      </c>
      <c r="M58" s="11" t="s">
        <v>45</v>
      </c>
      <c r="N58" s="11" t="s">
        <v>16</v>
      </c>
      <c r="O58" s="11" t="s">
        <v>37</v>
      </c>
      <c r="P58" s="11" t="s">
        <v>11</v>
      </c>
      <c r="Q58" s="11" t="s">
        <v>37</v>
      </c>
      <c r="R58" s="12">
        <v>9.6</v>
      </c>
      <c r="S58">
        <v>0</v>
      </c>
      <c r="T58">
        <v>0</v>
      </c>
      <c r="U58">
        <v>0</v>
      </c>
      <c r="V58">
        <v>1</v>
      </c>
      <c r="W58">
        <v>1</v>
      </c>
      <c r="X58">
        <v>0</v>
      </c>
      <c r="Y58">
        <v>1</v>
      </c>
      <c r="Z58">
        <v>0</v>
      </c>
      <c r="AA58">
        <v>1</v>
      </c>
      <c r="AB58">
        <v>0</v>
      </c>
    </row>
    <row r="59" spans="1:28" ht="18.75">
      <c r="A59" s="5">
        <v>5352837</v>
      </c>
      <c r="B59" s="6" t="s">
        <v>116</v>
      </c>
      <c r="C59" s="7">
        <v>1</v>
      </c>
      <c r="D59" s="6" t="s">
        <v>33</v>
      </c>
      <c r="E59" s="8" t="s">
        <v>6</v>
      </c>
      <c r="F59" s="9" t="s">
        <v>36</v>
      </c>
      <c r="G59" s="10">
        <v>1</v>
      </c>
      <c r="H59" s="11" t="s">
        <v>11</v>
      </c>
      <c r="I59" s="11" t="s">
        <v>16</v>
      </c>
      <c r="J59" s="11" t="s">
        <v>22</v>
      </c>
      <c r="K59" s="11" t="s">
        <v>11</v>
      </c>
      <c r="L59" s="11" t="s">
        <v>10</v>
      </c>
      <c r="M59" s="11" t="s">
        <v>10</v>
      </c>
      <c r="N59" s="11" t="s">
        <v>16</v>
      </c>
      <c r="O59" s="11" t="s">
        <v>16</v>
      </c>
      <c r="P59" s="11" t="s">
        <v>11</v>
      </c>
      <c r="Q59" s="11" t="s">
        <v>11</v>
      </c>
      <c r="R59" s="12">
        <v>24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</row>
    <row r="60" spans="1:28" ht="18.75">
      <c r="A60" s="5">
        <v>5347245</v>
      </c>
      <c r="B60" s="6" t="s">
        <v>117</v>
      </c>
      <c r="C60" s="7">
        <v>1</v>
      </c>
      <c r="D60" s="6" t="s">
        <v>33</v>
      </c>
      <c r="E60" s="8" t="s">
        <v>12</v>
      </c>
      <c r="F60" s="9" t="s">
        <v>49</v>
      </c>
      <c r="G60" s="10">
        <v>1</v>
      </c>
      <c r="H60" s="11" t="s">
        <v>11</v>
      </c>
      <c r="I60" s="11" t="s">
        <v>37</v>
      </c>
      <c r="J60" s="11" t="s">
        <v>37</v>
      </c>
      <c r="K60" s="11" t="s">
        <v>11</v>
      </c>
      <c r="L60" s="11" t="s">
        <v>45</v>
      </c>
      <c r="M60" s="11" t="s">
        <v>10</v>
      </c>
      <c r="N60" s="11" t="s">
        <v>37</v>
      </c>
      <c r="O60" s="11" t="s">
        <v>10</v>
      </c>
      <c r="P60" s="11" t="s">
        <v>22</v>
      </c>
      <c r="Q60" s="11" t="s">
        <v>11</v>
      </c>
      <c r="R60" s="12">
        <v>9.6</v>
      </c>
      <c r="S60">
        <v>1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0</v>
      </c>
      <c r="AA60">
        <v>0</v>
      </c>
      <c r="AB60">
        <v>1</v>
      </c>
    </row>
    <row r="61" spans="1:28" ht="18.75">
      <c r="A61" s="5">
        <v>5376706</v>
      </c>
      <c r="B61" s="6" t="s">
        <v>118</v>
      </c>
      <c r="C61" s="7">
        <v>1</v>
      </c>
      <c r="D61" s="6" t="s">
        <v>33</v>
      </c>
      <c r="E61" s="8" t="s">
        <v>15</v>
      </c>
      <c r="F61" s="9" t="s">
        <v>26</v>
      </c>
      <c r="G61" s="10">
        <v>1</v>
      </c>
      <c r="H61" s="11" t="s">
        <v>16</v>
      </c>
      <c r="I61" s="11" t="s">
        <v>22</v>
      </c>
      <c r="J61" s="11" t="s">
        <v>11</v>
      </c>
      <c r="K61" s="11" t="s">
        <v>11</v>
      </c>
      <c r="L61" s="11" t="s">
        <v>10</v>
      </c>
      <c r="M61" s="11" t="s">
        <v>37</v>
      </c>
      <c r="N61" s="11" t="s">
        <v>37</v>
      </c>
      <c r="O61" s="11" t="s">
        <v>10</v>
      </c>
      <c r="P61" s="11" t="s">
        <v>16</v>
      </c>
      <c r="Q61" s="11" t="s">
        <v>37</v>
      </c>
      <c r="R61" s="12">
        <v>4.8</v>
      </c>
      <c r="S61">
        <v>0</v>
      </c>
      <c r="T61">
        <v>0</v>
      </c>
      <c r="U61">
        <v>0</v>
      </c>
      <c r="V61">
        <v>1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ht="18.75">
      <c r="A62" s="5">
        <v>5459160</v>
      </c>
      <c r="B62" s="6" t="s">
        <v>119</v>
      </c>
      <c r="C62" s="7">
        <v>1</v>
      </c>
      <c r="D62" s="6" t="s">
        <v>33</v>
      </c>
      <c r="E62" s="8" t="s">
        <v>22</v>
      </c>
      <c r="F62" s="9" t="s">
        <v>86</v>
      </c>
      <c r="G62" s="10">
        <v>1</v>
      </c>
      <c r="H62" s="11" t="s">
        <v>11</v>
      </c>
      <c r="I62" s="11" t="s">
        <v>37</v>
      </c>
      <c r="J62" s="11" t="s">
        <v>37</v>
      </c>
      <c r="K62" s="11" t="s">
        <v>11</v>
      </c>
      <c r="L62" s="11" t="s">
        <v>37</v>
      </c>
      <c r="M62" s="11" t="s">
        <v>37</v>
      </c>
      <c r="N62" s="11" t="s">
        <v>37</v>
      </c>
      <c r="O62" s="11" t="s">
        <v>37</v>
      </c>
      <c r="P62" s="11" t="s">
        <v>37</v>
      </c>
      <c r="Q62" s="11" t="s">
        <v>37</v>
      </c>
      <c r="R62" s="12">
        <v>4.8</v>
      </c>
      <c r="S62">
        <v>1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ht="18.75">
      <c r="A63" s="5">
        <v>5337314</v>
      </c>
      <c r="B63" s="6" t="s">
        <v>120</v>
      </c>
      <c r="C63" s="7">
        <v>1</v>
      </c>
      <c r="D63" s="6" t="s">
        <v>33</v>
      </c>
      <c r="E63" s="8" t="s">
        <v>20</v>
      </c>
      <c r="F63" s="9" t="s">
        <v>75</v>
      </c>
      <c r="G63" s="10">
        <v>1</v>
      </c>
      <c r="H63" s="11" t="s">
        <v>11</v>
      </c>
      <c r="I63" s="11" t="s">
        <v>16</v>
      </c>
      <c r="J63" s="11" t="s">
        <v>37</v>
      </c>
      <c r="K63" s="11" t="s">
        <v>11</v>
      </c>
      <c r="L63" s="11" t="s">
        <v>10</v>
      </c>
      <c r="M63" s="11" t="s">
        <v>10</v>
      </c>
      <c r="N63" s="11" t="s">
        <v>16</v>
      </c>
      <c r="O63" s="11" t="s">
        <v>37</v>
      </c>
      <c r="P63" s="11" t="s">
        <v>11</v>
      </c>
      <c r="Q63" s="11" t="s">
        <v>37</v>
      </c>
      <c r="R63" s="12">
        <v>16.8</v>
      </c>
      <c r="S63">
        <v>1</v>
      </c>
      <c r="T63">
        <v>1</v>
      </c>
      <c r="U63">
        <v>0</v>
      </c>
      <c r="V63">
        <v>1</v>
      </c>
      <c r="W63">
        <v>1</v>
      </c>
      <c r="X63">
        <v>1</v>
      </c>
      <c r="Y63">
        <v>1</v>
      </c>
      <c r="Z63">
        <v>0</v>
      </c>
      <c r="AA63">
        <v>1</v>
      </c>
      <c r="AB63">
        <v>0</v>
      </c>
    </row>
    <row r="64" spans="1:28" ht="18.75">
      <c r="A64" s="5">
        <v>5414379</v>
      </c>
      <c r="B64" s="6" t="s">
        <v>121</v>
      </c>
      <c r="C64" s="7">
        <v>1</v>
      </c>
      <c r="D64" s="6" t="s">
        <v>33</v>
      </c>
      <c r="E64" s="8" t="s">
        <v>23</v>
      </c>
      <c r="F64" s="9" t="s">
        <v>88</v>
      </c>
      <c r="G64" s="10">
        <v>1</v>
      </c>
      <c r="H64" s="11" t="s">
        <v>11</v>
      </c>
      <c r="I64" s="11" t="s">
        <v>11</v>
      </c>
      <c r="J64" s="11" t="s">
        <v>10</v>
      </c>
      <c r="K64" s="11" t="s">
        <v>11</v>
      </c>
      <c r="L64" s="11" t="s">
        <v>10</v>
      </c>
      <c r="M64" s="11" t="s">
        <v>45</v>
      </c>
      <c r="N64" s="11" t="s">
        <v>16</v>
      </c>
      <c r="O64" s="11" t="s">
        <v>16</v>
      </c>
      <c r="P64" s="11" t="s">
        <v>11</v>
      </c>
      <c r="Q64" s="11" t="s">
        <v>11</v>
      </c>
      <c r="R64" s="12">
        <v>16.8</v>
      </c>
      <c r="S64">
        <v>1</v>
      </c>
      <c r="T64">
        <v>0</v>
      </c>
      <c r="U64">
        <v>0</v>
      </c>
      <c r="V64">
        <v>1</v>
      </c>
      <c r="W64">
        <v>1</v>
      </c>
      <c r="X64">
        <v>0</v>
      </c>
      <c r="Y64">
        <v>1</v>
      </c>
      <c r="Z64">
        <v>1</v>
      </c>
      <c r="AA64">
        <v>1</v>
      </c>
      <c r="AB64">
        <v>1</v>
      </c>
    </row>
    <row r="65" spans="1:28" ht="18.75">
      <c r="A65" s="5">
        <v>5524927</v>
      </c>
      <c r="B65" s="6" t="s">
        <v>122</v>
      </c>
      <c r="C65" s="7">
        <v>1</v>
      </c>
      <c r="D65" s="6" t="s">
        <v>33</v>
      </c>
      <c r="E65" s="8" t="s">
        <v>9</v>
      </c>
      <c r="F65" s="9" t="s">
        <v>42</v>
      </c>
      <c r="G65" s="10">
        <v>1</v>
      </c>
      <c r="H65" s="11" t="s">
        <v>11</v>
      </c>
      <c r="I65" s="11" t="s">
        <v>37</v>
      </c>
      <c r="J65" s="11" t="s">
        <v>72</v>
      </c>
      <c r="K65" s="11" t="s">
        <v>11</v>
      </c>
      <c r="L65" s="11" t="s">
        <v>10</v>
      </c>
      <c r="M65" s="11" t="s">
        <v>45</v>
      </c>
      <c r="N65" s="11" t="s">
        <v>37</v>
      </c>
      <c r="O65" s="11" t="s">
        <v>54</v>
      </c>
      <c r="P65" s="11" t="s">
        <v>11</v>
      </c>
      <c r="Q65" s="11" t="s">
        <v>37</v>
      </c>
      <c r="R65" s="12">
        <v>9.6</v>
      </c>
      <c r="S65">
        <v>1</v>
      </c>
      <c r="T65">
        <v>0</v>
      </c>
      <c r="U65">
        <v>0</v>
      </c>
      <c r="V65">
        <v>1</v>
      </c>
      <c r="W65">
        <v>1</v>
      </c>
      <c r="X65">
        <v>0</v>
      </c>
      <c r="Y65">
        <v>0</v>
      </c>
      <c r="Z65">
        <v>0</v>
      </c>
      <c r="AA65">
        <v>1</v>
      </c>
      <c r="AB65">
        <v>0</v>
      </c>
    </row>
    <row r="66" spans="1:28" ht="18.75">
      <c r="A66" s="5">
        <v>5387102</v>
      </c>
      <c r="B66" s="6" t="s">
        <v>123</v>
      </c>
      <c r="C66" s="7">
        <v>1</v>
      </c>
      <c r="D66" s="6" t="s">
        <v>33</v>
      </c>
      <c r="E66" s="8" t="s">
        <v>18</v>
      </c>
      <c r="F66" s="9" t="s">
        <v>68</v>
      </c>
      <c r="G66" s="10">
        <v>1</v>
      </c>
      <c r="H66" s="11" t="s">
        <v>16</v>
      </c>
      <c r="I66" s="11" t="s">
        <v>37</v>
      </c>
      <c r="J66" s="11" t="s">
        <v>10</v>
      </c>
      <c r="K66" s="11" t="s">
        <v>37</v>
      </c>
      <c r="L66" s="11" t="s">
        <v>37</v>
      </c>
      <c r="M66" s="11" t="s">
        <v>37</v>
      </c>
      <c r="N66" s="11" t="s">
        <v>37</v>
      </c>
      <c r="O66" s="11" t="s">
        <v>54</v>
      </c>
      <c r="P66" s="11" t="s">
        <v>16</v>
      </c>
      <c r="Q66" s="11" t="s">
        <v>37</v>
      </c>
      <c r="R66" s="12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ht="18.75">
      <c r="A67" s="5">
        <v>6428440</v>
      </c>
      <c r="B67" s="6" t="s">
        <v>124</v>
      </c>
      <c r="C67" s="7">
        <v>1</v>
      </c>
      <c r="D67" s="6" t="s">
        <v>33</v>
      </c>
      <c r="E67" s="8" t="s">
        <v>21</v>
      </c>
      <c r="F67" s="9" t="s">
        <v>80</v>
      </c>
      <c r="G67" s="10">
        <v>1</v>
      </c>
      <c r="H67" s="11" t="s">
        <v>37</v>
      </c>
      <c r="I67" s="11" t="s">
        <v>37</v>
      </c>
      <c r="J67" s="11" t="s">
        <v>37</v>
      </c>
      <c r="K67" s="11" t="s">
        <v>11</v>
      </c>
      <c r="L67" s="11" t="s">
        <v>37</v>
      </c>
      <c r="M67" s="11" t="s">
        <v>37</v>
      </c>
      <c r="N67" s="11" t="s">
        <v>37</v>
      </c>
      <c r="O67" s="11" t="s">
        <v>37</v>
      </c>
      <c r="P67" s="11" t="s">
        <v>22</v>
      </c>
      <c r="Q67" s="11" t="s">
        <v>37</v>
      </c>
      <c r="R67" s="12">
        <v>2.4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ht="18.75">
      <c r="A68" s="5">
        <v>5485105</v>
      </c>
      <c r="B68" s="6" t="s">
        <v>125</v>
      </c>
      <c r="C68" s="7">
        <v>1</v>
      </c>
      <c r="D68" s="6" t="s">
        <v>33</v>
      </c>
      <c r="E68" s="8" t="s">
        <v>25</v>
      </c>
      <c r="F68" s="9" t="s">
        <v>109</v>
      </c>
      <c r="G68" s="10">
        <v>1</v>
      </c>
      <c r="H68" s="11" t="s">
        <v>16</v>
      </c>
      <c r="I68" s="11" t="s">
        <v>22</v>
      </c>
      <c r="J68" s="11" t="s">
        <v>10</v>
      </c>
      <c r="K68" s="11" t="s">
        <v>11</v>
      </c>
      <c r="L68" s="11" t="s">
        <v>45</v>
      </c>
      <c r="M68" s="11" t="s">
        <v>22</v>
      </c>
      <c r="N68" s="11" t="s">
        <v>11</v>
      </c>
      <c r="O68" s="11" t="s">
        <v>54</v>
      </c>
      <c r="P68" s="11" t="s">
        <v>37</v>
      </c>
      <c r="Q68" s="11" t="s">
        <v>37</v>
      </c>
      <c r="R68" s="12">
        <v>2.4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ht="18.75">
      <c r="A69" s="5">
        <v>5374191</v>
      </c>
      <c r="B69" s="6" t="s">
        <v>126</v>
      </c>
      <c r="C69" s="7">
        <v>1</v>
      </c>
      <c r="D69" s="6" t="s">
        <v>33</v>
      </c>
      <c r="E69" s="8" t="s">
        <v>12</v>
      </c>
      <c r="F69" s="9" t="s">
        <v>49</v>
      </c>
      <c r="G69" s="10">
        <v>1</v>
      </c>
      <c r="H69" s="11" t="s">
        <v>16</v>
      </c>
      <c r="I69" s="11" t="s">
        <v>22</v>
      </c>
      <c r="J69" s="11" t="s">
        <v>37</v>
      </c>
      <c r="K69" s="11" t="s">
        <v>11</v>
      </c>
      <c r="L69" s="11" t="s">
        <v>10</v>
      </c>
      <c r="M69" s="11" t="s">
        <v>45</v>
      </c>
      <c r="N69" s="11" t="s">
        <v>37</v>
      </c>
      <c r="O69" s="11" t="s">
        <v>16</v>
      </c>
      <c r="P69" s="11" t="s">
        <v>11</v>
      </c>
      <c r="Q69" s="11" t="s">
        <v>37</v>
      </c>
      <c r="R69" s="12">
        <v>9.6</v>
      </c>
      <c r="S69">
        <v>0</v>
      </c>
      <c r="T69">
        <v>0</v>
      </c>
      <c r="U69">
        <v>0</v>
      </c>
      <c r="V69">
        <v>1</v>
      </c>
      <c r="W69">
        <v>1</v>
      </c>
      <c r="X69">
        <v>0</v>
      </c>
      <c r="Y69">
        <v>0</v>
      </c>
      <c r="Z69">
        <v>1</v>
      </c>
      <c r="AA69">
        <v>1</v>
      </c>
      <c r="AB69">
        <v>0</v>
      </c>
    </row>
    <row r="70" spans="1:28" ht="18.75">
      <c r="A70" s="5">
        <v>5349483</v>
      </c>
      <c r="B70" s="6" t="s">
        <v>127</v>
      </c>
      <c r="C70" s="7">
        <v>1</v>
      </c>
      <c r="D70" s="6" t="s">
        <v>33</v>
      </c>
      <c r="E70" s="8" t="s">
        <v>12</v>
      </c>
      <c r="F70" s="9" t="s">
        <v>49</v>
      </c>
      <c r="G70" s="10">
        <v>1</v>
      </c>
      <c r="H70" s="11" t="s">
        <v>37</v>
      </c>
      <c r="I70" s="11" t="s">
        <v>37</v>
      </c>
      <c r="J70" s="11" t="s">
        <v>37</v>
      </c>
      <c r="K70" s="11" t="s">
        <v>37</v>
      </c>
      <c r="L70" s="11" t="s">
        <v>37</v>
      </c>
      <c r="M70" s="11" t="s">
        <v>37</v>
      </c>
      <c r="N70" s="11" t="s">
        <v>37</v>
      </c>
      <c r="O70" s="11" t="s">
        <v>37</v>
      </c>
      <c r="P70" s="11" t="s">
        <v>37</v>
      </c>
      <c r="Q70" s="11" t="s">
        <v>37</v>
      </c>
      <c r="R70" s="12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ht="18.75">
      <c r="A71" s="5">
        <v>5250482</v>
      </c>
      <c r="B71" s="6" t="s">
        <v>128</v>
      </c>
      <c r="C71" s="7">
        <v>1</v>
      </c>
      <c r="D71" s="6" t="s">
        <v>33</v>
      </c>
      <c r="E71" s="8" t="s">
        <v>10</v>
      </c>
      <c r="F71" s="9" t="s">
        <v>44</v>
      </c>
      <c r="G71" s="10">
        <v>1</v>
      </c>
      <c r="H71" s="11" t="s">
        <v>16</v>
      </c>
      <c r="I71" s="11" t="s">
        <v>37</v>
      </c>
      <c r="J71" s="11" t="s">
        <v>72</v>
      </c>
      <c r="K71" s="11" t="s">
        <v>16</v>
      </c>
      <c r="L71" s="11" t="s">
        <v>45</v>
      </c>
      <c r="M71" s="11" t="s">
        <v>11</v>
      </c>
      <c r="N71" s="11" t="s">
        <v>11</v>
      </c>
      <c r="O71" s="11" t="s">
        <v>37</v>
      </c>
      <c r="P71" s="11" t="s">
        <v>11</v>
      </c>
      <c r="Q71" s="11" t="s">
        <v>37</v>
      </c>
      <c r="R71" s="12">
        <v>2.4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</row>
    <row r="72" spans="1:28" ht="18.75">
      <c r="A72" s="5">
        <v>5333730</v>
      </c>
      <c r="B72" s="6" t="s">
        <v>129</v>
      </c>
      <c r="C72" s="7">
        <v>1</v>
      </c>
      <c r="D72" s="6" t="s">
        <v>33</v>
      </c>
      <c r="E72" s="8" t="s">
        <v>13</v>
      </c>
      <c r="F72" s="9" t="s">
        <v>56</v>
      </c>
      <c r="G72" s="10">
        <v>1</v>
      </c>
      <c r="H72" s="11" t="s">
        <v>37</v>
      </c>
      <c r="I72" s="11" t="s">
        <v>37</v>
      </c>
      <c r="J72" s="11" t="s">
        <v>37</v>
      </c>
      <c r="K72" s="11" t="s">
        <v>10</v>
      </c>
      <c r="L72" s="11" t="s">
        <v>45</v>
      </c>
      <c r="M72" s="11" t="s">
        <v>37</v>
      </c>
      <c r="N72" s="11" t="s">
        <v>22</v>
      </c>
      <c r="O72" s="11" t="s">
        <v>37</v>
      </c>
      <c r="P72" s="11" t="s">
        <v>37</v>
      </c>
      <c r="Q72" s="11" t="s">
        <v>16</v>
      </c>
      <c r="R72" s="1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ht="18.75">
      <c r="A73" s="5">
        <v>5347495</v>
      </c>
      <c r="B73" s="6" t="s">
        <v>130</v>
      </c>
      <c r="C73" s="7">
        <v>1</v>
      </c>
      <c r="D73" s="6" t="s">
        <v>33</v>
      </c>
      <c r="E73" s="8" t="s">
        <v>16</v>
      </c>
      <c r="F73" s="9" t="s">
        <v>64</v>
      </c>
      <c r="G73" s="10">
        <v>1</v>
      </c>
      <c r="H73" s="11" t="s">
        <v>11</v>
      </c>
      <c r="I73" s="11" t="s">
        <v>22</v>
      </c>
      <c r="J73" s="11" t="s">
        <v>72</v>
      </c>
      <c r="K73" s="11" t="s">
        <v>11</v>
      </c>
      <c r="L73" s="11" t="s">
        <v>10</v>
      </c>
      <c r="M73" s="11" t="s">
        <v>10</v>
      </c>
      <c r="N73" s="11" t="s">
        <v>16</v>
      </c>
      <c r="O73" s="11" t="s">
        <v>37</v>
      </c>
      <c r="P73" s="11" t="s">
        <v>11</v>
      </c>
      <c r="Q73" s="11" t="s">
        <v>37</v>
      </c>
      <c r="R73" s="12">
        <v>14.399999999999999</v>
      </c>
      <c r="S73">
        <v>1</v>
      </c>
      <c r="T73">
        <v>0</v>
      </c>
      <c r="U73">
        <v>0</v>
      </c>
      <c r="V73">
        <v>1</v>
      </c>
      <c r="W73">
        <v>1</v>
      </c>
      <c r="X73">
        <v>1</v>
      </c>
      <c r="Y73">
        <v>1</v>
      </c>
      <c r="Z73">
        <v>0</v>
      </c>
      <c r="AA73">
        <v>1</v>
      </c>
      <c r="AB73">
        <v>0</v>
      </c>
    </row>
    <row r="74" spans="1:28" ht="18.75">
      <c r="A74" s="5">
        <v>5415675</v>
      </c>
      <c r="B74" s="6" t="s">
        <v>131</v>
      </c>
      <c r="C74" s="7">
        <v>1</v>
      </c>
      <c r="D74" s="6" t="s">
        <v>33</v>
      </c>
      <c r="E74" s="8" t="s">
        <v>25</v>
      </c>
      <c r="F74" s="9" t="s">
        <v>109</v>
      </c>
      <c r="G74" s="10">
        <v>1</v>
      </c>
      <c r="H74" s="11" t="s">
        <v>11</v>
      </c>
      <c r="I74" s="11" t="s">
        <v>16</v>
      </c>
      <c r="J74" s="11" t="s">
        <v>37</v>
      </c>
      <c r="K74" s="11" t="s">
        <v>11</v>
      </c>
      <c r="L74" s="11" t="s">
        <v>10</v>
      </c>
      <c r="M74" s="11" t="s">
        <v>10</v>
      </c>
      <c r="N74" s="11" t="s">
        <v>16</v>
      </c>
      <c r="O74" s="11" t="s">
        <v>16</v>
      </c>
      <c r="P74" s="11" t="s">
        <v>11</v>
      </c>
      <c r="Q74" s="11" t="s">
        <v>37</v>
      </c>
      <c r="R74" s="12">
        <v>19.2</v>
      </c>
      <c r="S74">
        <v>1</v>
      </c>
      <c r="T74">
        <v>1</v>
      </c>
      <c r="U74">
        <v>0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0</v>
      </c>
    </row>
    <row r="75" spans="1:28" ht="18.75">
      <c r="A75" s="5">
        <v>5615767</v>
      </c>
      <c r="B75" s="6" t="s">
        <v>132</v>
      </c>
      <c r="C75" s="7">
        <v>1</v>
      </c>
      <c r="D75" s="6" t="s">
        <v>33</v>
      </c>
      <c r="E75" s="8" t="s">
        <v>9</v>
      </c>
      <c r="F75" s="9" t="s">
        <v>42</v>
      </c>
      <c r="G75" s="10">
        <v>1</v>
      </c>
      <c r="H75" s="11" t="s">
        <v>11</v>
      </c>
      <c r="I75" s="11" t="s">
        <v>16</v>
      </c>
      <c r="J75" s="11" t="s">
        <v>37</v>
      </c>
      <c r="K75" s="11" t="s">
        <v>11</v>
      </c>
      <c r="L75" s="11" t="s">
        <v>37</v>
      </c>
      <c r="M75" s="11" t="s">
        <v>10</v>
      </c>
      <c r="N75" s="11" t="s">
        <v>37</v>
      </c>
      <c r="O75" s="11" t="s">
        <v>37</v>
      </c>
      <c r="P75" s="11" t="s">
        <v>11</v>
      </c>
      <c r="Q75" s="11" t="s">
        <v>37</v>
      </c>
      <c r="R75" s="12">
        <v>12</v>
      </c>
      <c r="S75">
        <v>1</v>
      </c>
      <c r="T75">
        <v>1</v>
      </c>
      <c r="U75">
        <v>0</v>
      </c>
      <c r="V75">
        <v>1</v>
      </c>
      <c r="W75">
        <v>0</v>
      </c>
      <c r="X75">
        <v>1</v>
      </c>
      <c r="Y75">
        <v>0</v>
      </c>
      <c r="Z75">
        <v>0</v>
      </c>
      <c r="AA75">
        <v>1</v>
      </c>
      <c r="AB75">
        <v>0</v>
      </c>
    </row>
    <row r="76" spans="1:28" ht="18.75">
      <c r="A76" s="5">
        <v>5477563</v>
      </c>
      <c r="B76" s="6" t="s">
        <v>133</v>
      </c>
      <c r="C76" s="7">
        <v>1</v>
      </c>
      <c r="D76" s="6" t="s">
        <v>33</v>
      </c>
      <c r="E76" s="8" t="s">
        <v>19</v>
      </c>
      <c r="F76" s="9" t="s">
        <v>71</v>
      </c>
      <c r="G76" s="10">
        <v>1</v>
      </c>
      <c r="H76" s="11" t="s">
        <v>11</v>
      </c>
      <c r="I76" s="11" t="s">
        <v>22</v>
      </c>
      <c r="J76" s="11" t="s">
        <v>10</v>
      </c>
      <c r="K76" s="11" t="s">
        <v>11</v>
      </c>
      <c r="L76" s="11" t="s">
        <v>45</v>
      </c>
      <c r="M76" s="11" t="s">
        <v>11</v>
      </c>
      <c r="N76" s="11" t="s">
        <v>22</v>
      </c>
      <c r="O76" s="11" t="s">
        <v>37</v>
      </c>
      <c r="P76" s="11" t="s">
        <v>16</v>
      </c>
      <c r="Q76" s="11" t="s">
        <v>62</v>
      </c>
      <c r="R76" s="12">
        <v>4.8</v>
      </c>
      <c r="S76">
        <v>1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ht="18.75">
      <c r="A77" s="5">
        <v>5550417</v>
      </c>
      <c r="B77" s="6" t="s">
        <v>134</v>
      </c>
      <c r="C77" s="7">
        <v>1</v>
      </c>
      <c r="D77" s="6" t="s">
        <v>33</v>
      </c>
      <c r="E77" s="8" t="s">
        <v>18</v>
      </c>
      <c r="F77" s="9" t="s">
        <v>68</v>
      </c>
      <c r="G77" s="10">
        <v>1</v>
      </c>
      <c r="H77" s="11" t="s">
        <v>11</v>
      </c>
      <c r="I77" s="11" t="s">
        <v>11</v>
      </c>
      <c r="J77" s="11" t="s">
        <v>37</v>
      </c>
      <c r="K77" s="11" t="s">
        <v>11</v>
      </c>
      <c r="L77" s="11" t="s">
        <v>10</v>
      </c>
      <c r="M77" s="11" t="s">
        <v>10</v>
      </c>
      <c r="N77" s="11" t="s">
        <v>16</v>
      </c>
      <c r="O77" s="11" t="s">
        <v>16</v>
      </c>
      <c r="P77" s="11" t="s">
        <v>11</v>
      </c>
      <c r="Q77" s="11" t="s">
        <v>37</v>
      </c>
      <c r="R77" s="12">
        <v>16.8</v>
      </c>
      <c r="S77">
        <v>1</v>
      </c>
      <c r="T77">
        <v>0</v>
      </c>
      <c r="U77">
        <v>0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0</v>
      </c>
    </row>
    <row r="78" spans="1:28" ht="18.75">
      <c r="A78" s="5">
        <v>5390540</v>
      </c>
      <c r="B78" s="6" t="s">
        <v>135</v>
      </c>
      <c r="C78" s="7">
        <v>1</v>
      </c>
      <c r="D78" s="6" t="s">
        <v>33</v>
      </c>
      <c r="E78" s="8" t="s">
        <v>7</v>
      </c>
      <c r="F78" s="9" t="s">
        <v>39</v>
      </c>
      <c r="G78" s="10">
        <v>1</v>
      </c>
      <c r="H78" s="11" t="s">
        <v>11</v>
      </c>
      <c r="I78" s="11" t="s">
        <v>22</v>
      </c>
      <c r="J78" s="11" t="s">
        <v>37</v>
      </c>
      <c r="K78" s="11" t="s">
        <v>11</v>
      </c>
      <c r="L78" s="11" t="s">
        <v>10</v>
      </c>
      <c r="M78" s="11" t="s">
        <v>45</v>
      </c>
      <c r="N78" s="11" t="s">
        <v>10</v>
      </c>
      <c r="O78" s="11" t="s">
        <v>37</v>
      </c>
      <c r="P78" s="11" t="s">
        <v>16</v>
      </c>
      <c r="Q78" s="11" t="s">
        <v>37</v>
      </c>
      <c r="R78" s="12">
        <v>7.1999999999999993</v>
      </c>
      <c r="S78">
        <v>1</v>
      </c>
      <c r="T78">
        <v>0</v>
      </c>
      <c r="U78">
        <v>0</v>
      </c>
      <c r="V78">
        <v>1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ht="18.75">
      <c r="A79" s="5">
        <v>5234819</v>
      </c>
      <c r="B79" s="6" t="s">
        <v>136</v>
      </c>
      <c r="C79" s="7">
        <v>1</v>
      </c>
      <c r="D79" s="6" t="s">
        <v>33</v>
      </c>
      <c r="E79" s="8" t="s">
        <v>24</v>
      </c>
      <c r="F79" s="9" t="s">
        <v>90</v>
      </c>
      <c r="G79" s="10">
        <v>1</v>
      </c>
      <c r="H79" s="11" t="s">
        <v>11</v>
      </c>
      <c r="I79" s="11" t="s">
        <v>22</v>
      </c>
      <c r="J79" s="11" t="s">
        <v>11</v>
      </c>
      <c r="K79" s="11" t="s">
        <v>11</v>
      </c>
      <c r="L79" s="11" t="s">
        <v>45</v>
      </c>
      <c r="M79" s="11" t="s">
        <v>45</v>
      </c>
      <c r="N79" s="11" t="s">
        <v>16</v>
      </c>
      <c r="O79" s="11" t="s">
        <v>22</v>
      </c>
      <c r="P79" s="11" t="s">
        <v>11</v>
      </c>
      <c r="Q79" s="11" t="s">
        <v>37</v>
      </c>
      <c r="R79" s="12">
        <v>9.6</v>
      </c>
      <c r="S79">
        <v>1</v>
      </c>
      <c r="T79">
        <v>0</v>
      </c>
      <c r="U79">
        <v>0</v>
      </c>
      <c r="V79">
        <v>1</v>
      </c>
      <c r="W79">
        <v>0</v>
      </c>
      <c r="X79">
        <v>0</v>
      </c>
      <c r="Y79">
        <v>1</v>
      </c>
      <c r="Z79">
        <v>0</v>
      </c>
      <c r="AA79">
        <v>1</v>
      </c>
      <c r="AB79">
        <v>0</v>
      </c>
    </row>
    <row r="80" spans="1:28" ht="18.75">
      <c r="A80" s="5">
        <v>5504768</v>
      </c>
      <c r="B80" s="6" t="s">
        <v>137</v>
      </c>
      <c r="C80" s="7">
        <v>1</v>
      </c>
      <c r="D80" s="6" t="s">
        <v>33</v>
      </c>
      <c r="E80" s="8" t="s">
        <v>20</v>
      </c>
      <c r="F80" s="9" t="s">
        <v>75</v>
      </c>
      <c r="G80" s="10">
        <v>0</v>
      </c>
      <c r="H80" s="11" t="s">
        <v>40</v>
      </c>
      <c r="I80" s="11" t="s">
        <v>40</v>
      </c>
      <c r="J80" s="11" t="s">
        <v>40</v>
      </c>
      <c r="K80" s="11" t="s">
        <v>40</v>
      </c>
      <c r="L80" s="11" t="s">
        <v>40</v>
      </c>
      <c r="M80" s="11" t="s">
        <v>40</v>
      </c>
      <c r="N80" s="11" t="s">
        <v>40</v>
      </c>
      <c r="O80" s="11" t="s">
        <v>40</v>
      </c>
      <c r="P80" s="11" t="s">
        <v>40</v>
      </c>
      <c r="Q80" s="11" t="s">
        <v>40</v>
      </c>
      <c r="R80" s="12" t="s">
        <v>8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ht="18.75">
      <c r="A81" s="5">
        <v>4564824</v>
      </c>
      <c r="B81" s="6" t="s">
        <v>138</v>
      </c>
      <c r="C81" s="7">
        <v>1</v>
      </c>
      <c r="D81" s="6" t="s">
        <v>33</v>
      </c>
      <c r="E81" s="8" t="s">
        <v>14</v>
      </c>
      <c r="F81" s="9" t="s">
        <v>58</v>
      </c>
      <c r="G81" s="10">
        <v>0</v>
      </c>
      <c r="H81" s="11" t="s">
        <v>40</v>
      </c>
      <c r="I81" s="11" t="s">
        <v>40</v>
      </c>
      <c r="J81" s="11" t="s">
        <v>40</v>
      </c>
      <c r="K81" s="11" t="s">
        <v>40</v>
      </c>
      <c r="L81" s="11" t="s">
        <v>40</v>
      </c>
      <c r="M81" s="11" t="s">
        <v>40</v>
      </c>
      <c r="N81" s="11" t="s">
        <v>40</v>
      </c>
      <c r="O81" s="11" t="s">
        <v>40</v>
      </c>
      <c r="P81" s="11" t="s">
        <v>40</v>
      </c>
      <c r="Q81" s="11" t="s">
        <v>40</v>
      </c>
      <c r="R81" s="12" t="s">
        <v>8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ht="18.75">
      <c r="A82" s="5">
        <v>5390390</v>
      </c>
      <c r="B82" s="6" t="s">
        <v>139</v>
      </c>
      <c r="C82" s="7">
        <v>1</v>
      </c>
      <c r="D82" s="6" t="s">
        <v>33</v>
      </c>
      <c r="E82" s="8" t="s">
        <v>16</v>
      </c>
      <c r="F82" s="9" t="s">
        <v>64</v>
      </c>
      <c r="G82" s="10">
        <v>1</v>
      </c>
      <c r="H82" s="11" t="s">
        <v>11</v>
      </c>
      <c r="I82" s="11" t="s">
        <v>22</v>
      </c>
      <c r="J82" s="11" t="s">
        <v>10</v>
      </c>
      <c r="K82" s="11" t="s">
        <v>16</v>
      </c>
      <c r="L82" s="11" t="s">
        <v>10</v>
      </c>
      <c r="M82" s="11" t="s">
        <v>16</v>
      </c>
      <c r="N82" s="11" t="s">
        <v>37</v>
      </c>
      <c r="O82" s="11" t="s">
        <v>16</v>
      </c>
      <c r="P82" s="11" t="s">
        <v>37</v>
      </c>
      <c r="Q82" s="11" t="s">
        <v>37</v>
      </c>
      <c r="R82" s="12">
        <v>7.1999999999999993</v>
      </c>
      <c r="S82">
        <v>1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1</v>
      </c>
      <c r="AA82">
        <v>0</v>
      </c>
      <c r="AB82">
        <v>0</v>
      </c>
    </row>
    <row r="83" spans="1:28" ht="18.75">
      <c r="A83" s="5">
        <v>5973137</v>
      </c>
      <c r="B83" s="6" t="s">
        <v>140</v>
      </c>
      <c r="C83" s="7">
        <v>1</v>
      </c>
      <c r="D83" s="6" t="s">
        <v>33</v>
      </c>
      <c r="E83" s="8" t="s">
        <v>13</v>
      </c>
      <c r="F83" s="9" t="s">
        <v>56</v>
      </c>
      <c r="G83" s="10">
        <v>1</v>
      </c>
      <c r="H83" s="11" t="s">
        <v>11</v>
      </c>
      <c r="I83" s="11" t="s">
        <v>22</v>
      </c>
      <c r="J83" s="11" t="s">
        <v>37</v>
      </c>
      <c r="K83" s="11" t="s">
        <v>11</v>
      </c>
      <c r="L83" s="11" t="s">
        <v>10</v>
      </c>
      <c r="M83" s="11" t="s">
        <v>10</v>
      </c>
      <c r="N83" s="11" t="s">
        <v>11</v>
      </c>
      <c r="O83" s="11" t="s">
        <v>10</v>
      </c>
      <c r="P83" s="11" t="s">
        <v>11</v>
      </c>
      <c r="Q83" s="11" t="s">
        <v>11</v>
      </c>
      <c r="R83" s="12">
        <v>14.399999999999999</v>
      </c>
      <c r="S83">
        <v>1</v>
      </c>
      <c r="T83">
        <v>0</v>
      </c>
      <c r="U83">
        <v>0</v>
      </c>
      <c r="V83">
        <v>1</v>
      </c>
      <c r="W83">
        <v>1</v>
      </c>
      <c r="X83">
        <v>1</v>
      </c>
      <c r="Y83">
        <v>0</v>
      </c>
      <c r="Z83">
        <v>0</v>
      </c>
      <c r="AA83">
        <v>1</v>
      </c>
      <c r="AB83">
        <v>1</v>
      </c>
    </row>
    <row r="84" spans="1:28" ht="18.75">
      <c r="A84" s="5">
        <v>5501248</v>
      </c>
      <c r="B84" s="6" t="s">
        <v>141</v>
      </c>
      <c r="C84" s="7">
        <v>1</v>
      </c>
      <c r="D84" s="6" t="s">
        <v>33</v>
      </c>
      <c r="E84" s="8" t="s">
        <v>6</v>
      </c>
      <c r="F84" s="9" t="s">
        <v>36</v>
      </c>
      <c r="G84" s="10">
        <v>1</v>
      </c>
      <c r="H84" s="11" t="s">
        <v>11</v>
      </c>
      <c r="I84" s="11" t="s">
        <v>16</v>
      </c>
      <c r="J84" s="11" t="s">
        <v>22</v>
      </c>
      <c r="K84" s="11" t="s">
        <v>11</v>
      </c>
      <c r="L84" s="11" t="s">
        <v>10</v>
      </c>
      <c r="M84" s="11" t="s">
        <v>10</v>
      </c>
      <c r="N84" s="11" t="s">
        <v>16</v>
      </c>
      <c r="O84" s="11" t="s">
        <v>16</v>
      </c>
      <c r="P84" s="11" t="s">
        <v>11</v>
      </c>
      <c r="Q84" s="11" t="s">
        <v>37</v>
      </c>
      <c r="R84" s="12">
        <v>21.599999999999998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0</v>
      </c>
    </row>
    <row r="85" spans="1:28" ht="18.75">
      <c r="A85" s="5">
        <v>5416005</v>
      </c>
      <c r="B85" s="6" t="s">
        <v>142</v>
      </c>
      <c r="C85" s="7">
        <v>1</v>
      </c>
      <c r="D85" s="6" t="s">
        <v>33</v>
      </c>
      <c r="E85" s="8" t="s">
        <v>9</v>
      </c>
      <c r="F85" s="9" t="s">
        <v>42</v>
      </c>
      <c r="G85" s="10">
        <v>1</v>
      </c>
      <c r="H85" s="11" t="s">
        <v>16</v>
      </c>
      <c r="I85" s="11" t="s">
        <v>37</v>
      </c>
      <c r="J85" s="11" t="s">
        <v>37</v>
      </c>
      <c r="K85" s="11" t="s">
        <v>37</v>
      </c>
      <c r="L85" s="11" t="s">
        <v>37</v>
      </c>
      <c r="M85" s="11" t="s">
        <v>37</v>
      </c>
      <c r="N85" s="11" t="s">
        <v>37</v>
      </c>
      <c r="O85" s="11" t="s">
        <v>37</v>
      </c>
      <c r="P85" s="11" t="s">
        <v>37</v>
      </c>
      <c r="Q85" s="11" t="s">
        <v>37</v>
      </c>
      <c r="R85" s="12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ht="18.75">
      <c r="A86" s="5">
        <v>5635163</v>
      </c>
      <c r="B86" s="6" t="s">
        <v>143</v>
      </c>
      <c r="C86" s="7">
        <v>1</v>
      </c>
      <c r="D86" s="6" t="s">
        <v>33</v>
      </c>
      <c r="E86" s="8" t="s">
        <v>22</v>
      </c>
      <c r="F86" s="9" t="s">
        <v>86</v>
      </c>
      <c r="G86" s="10">
        <v>1</v>
      </c>
      <c r="H86" s="11" t="s">
        <v>16</v>
      </c>
      <c r="I86" s="11" t="s">
        <v>37</v>
      </c>
      <c r="J86" s="11" t="s">
        <v>37</v>
      </c>
      <c r="K86" s="11" t="s">
        <v>11</v>
      </c>
      <c r="L86" s="11" t="s">
        <v>37</v>
      </c>
      <c r="M86" s="11" t="s">
        <v>37</v>
      </c>
      <c r="N86" s="11" t="s">
        <v>37</v>
      </c>
      <c r="O86" s="11" t="s">
        <v>37</v>
      </c>
      <c r="P86" s="11" t="s">
        <v>16</v>
      </c>
      <c r="Q86" s="11" t="s">
        <v>37</v>
      </c>
      <c r="R86" s="12">
        <v>2.4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ht="18.75">
      <c r="A87" s="5">
        <v>5178072</v>
      </c>
      <c r="B87" s="6" t="s">
        <v>144</v>
      </c>
      <c r="C87" s="7">
        <v>1</v>
      </c>
      <c r="D87" s="6" t="s">
        <v>33</v>
      </c>
      <c r="E87" s="8" t="s">
        <v>1</v>
      </c>
      <c r="F87" s="9" t="s">
        <v>52</v>
      </c>
      <c r="G87" s="10">
        <v>1</v>
      </c>
      <c r="H87" s="11" t="s">
        <v>11</v>
      </c>
      <c r="I87" s="11" t="s">
        <v>16</v>
      </c>
      <c r="J87" s="11" t="s">
        <v>11</v>
      </c>
      <c r="K87" s="11" t="s">
        <v>11</v>
      </c>
      <c r="L87" s="11" t="s">
        <v>45</v>
      </c>
      <c r="M87" s="11" t="s">
        <v>10</v>
      </c>
      <c r="N87" s="11" t="s">
        <v>11</v>
      </c>
      <c r="O87" s="11" t="s">
        <v>10</v>
      </c>
      <c r="P87" s="11" t="s">
        <v>11</v>
      </c>
      <c r="Q87" s="11" t="s">
        <v>37</v>
      </c>
      <c r="R87" s="12">
        <v>12</v>
      </c>
      <c r="S87">
        <v>1</v>
      </c>
      <c r="T87">
        <v>1</v>
      </c>
      <c r="U87">
        <v>0</v>
      </c>
      <c r="V87">
        <v>1</v>
      </c>
      <c r="W87">
        <v>0</v>
      </c>
      <c r="X87">
        <v>1</v>
      </c>
      <c r="Y87">
        <v>0</v>
      </c>
      <c r="Z87">
        <v>0</v>
      </c>
      <c r="AA87">
        <v>1</v>
      </c>
      <c r="AB87">
        <v>0</v>
      </c>
    </row>
    <row r="88" spans="1:28" ht="18.75">
      <c r="A88" s="5">
        <v>5629370</v>
      </c>
      <c r="B88" s="6" t="s">
        <v>145</v>
      </c>
      <c r="C88" s="7">
        <v>1</v>
      </c>
      <c r="D88" s="6" t="s">
        <v>33</v>
      </c>
      <c r="E88" s="8" t="s">
        <v>9</v>
      </c>
      <c r="F88" s="9" t="s">
        <v>42</v>
      </c>
      <c r="G88" s="10">
        <v>1</v>
      </c>
      <c r="H88" s="11" t="s">
        <v>11</v>
      </c>
      <c r="I88" s="11" t="s">
        <v>22</v>
      </c>
      <c r="J88" s="11" t="s">
        <v>72</v>
      </c>
      <c r="K88" s="11" t="s">
        <v>11</v>
      </c>
      <c r="L88" s="11" t="s">
        <v>10</v>
      </c>
      <c r="M88" s="11" t="s">
        <v>45</v>
      </c>
      <c r="N88" s="11" t="s">
        <v>16</v>
      </c>
      <c r="O88" s="11" t="s">
        <v>10</v>
      </c>
      <c r="P88" s="11" t="s">
        <v>22</v>
      </c>
      <c r="Q88" s="11" t="s">
        <v>11</v>
      </c>
      <c r="R88" s="12">
        <v>12</v>
      </c>
      <c r="S88">
        <v>1</v>
      </c>
      <c r="T88">
        <v>0</v>
      </c>
      <c r="U88">
        <v>0</v>
      </c>
      <c r="V88">
        <v>1</v>
      </c>
      <c r="W88">
        <v>1</v>
      </c>
      <c r="X88">
        <v>0</v>
      </c>
      <c r="Y88">
        <v>1</v>
      </c>
      <c r="Z88">
        <v>0</v>
      </c>
      <c r="AA88">
        <v>0</v>
      </c>
      <c r="AB88">
        <v>1</v>
      </c>
    </row>
    <row r="89" spans="1:28" ht="18.75">
      <c r="A89" s="5">
        <v>5390497</v>
      </c>
      <c r="B89" s="6" t="s">
        <v>146</v>
      </c>
      <c r="C89" s="7">
        <v>1</v>
      </c>
      <c r="D89" s="6" t="s">
        <v>33</v>
      </c>
      <c r="E89" s="8" t="s">
        <v>24</v>
      </c>
      <c r="F89" s="9" t="s">
        <v>90</v>
      </c>
      <c r="G89" s="10">
        <v>1</v>
      </c>
      <c r="H89" s="11" t="s">
        <v>16</v>
      </c>
      <c r="I89" s="11" t="s">
        <v>37</v>
      </c>
      <c r="J89" s="11" t="s">
        <v>10</v>
      </c>
      <c r="K89" s="11" t="s">
        <v>37</v>
      </c>
      <c r="L89" s="11" t="s">
        <v>37</v>
      </c>
      <c r="M89" s="11" t="s">
        <v>37</v>
      </c>
      <c r="N89" s="11" t="s">
        <v>37</v>
      </c>
      <c r="O89" s="11" t="s">
        <v>37</v>
      </c>
      <c r="P89" s="11" t="s">
        <v>16</v>
      </c>
      <c r="Q89" s="11" t="s">
        <v>37</v>
      </c>
      <c r="R89" s="12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ht="18.75">
      <c r="A90" s="5">
        <v>5261679</v>
      </c>
      <c r="B90" s="6" t="s">
        <v>147</v>
      </c>
      <c r="C90" s="7">
        <v>1</v>
      </c>
      <c r="D90" s="6" t="s">
        <v>33</v>
      </c>
      <c r="E90" s="8" t="s">
        <v>24</v>
      </c>
      <c r="F90" s="9" t="s">
        <v>90</v>
      </c>
      <c r="G90" s="10">
        <v>1</v>
      </c>
      <c r="H90" s="11" t="s">
        <v>11</v>
      </c>
      <c r="I90" s="11" t="s">
        <v>37</v>
      </c>
      <c r="J90" s="11" t="s">
        <v>10</v>
      </c>
      <c r="K90" s="11" t="s">
        <v>11</v>
      </c>
      <c r="L90" s="11" t="s">
        <v>10</v>
      </c>
      <c r="M90" s="11" t="s">
        <v>11</v>
      </c>
      <c r="N90" s="11" t="s">
        <v>37</v>
      </c>
      <c r="O90" s="11" t="s">
        <v>16</v>
      </c>
      <c r="P90" s="11" t="s">
        <v>11</v>
      </c>
      <c r="Q90" s="11" t="s">
        <v>37</v>
      </c>
      <c r="R90" s="12">
        <v>12</v>
      </c>
      <c r="S90">
        <v>1</v>
      </c>
      <c r="T90">
        <v>0</v>
      </c>
      <c r="U90">
        <v>0</v>
      </c>
      <c r="V90">
        <v>1</v>
      </c>
      <c r="W90">
        <v>1</v>
      </c>
      <c r="X90">
        <v>0</v>
      </c>
      <c r="Y90">
        <v>0</v>
      </c>
      <c r="Z90">
        <v>1</v>
      </c>
      <c r="AA90">
        <v>1</v>
      </c>
      <c r="AB90">
        <v>0</v>
      </c>
    </row>
    <row r="91" spans="1:28" ht="18.75">
      <c r="A91" s="5">
        <v>5419853</v>
      </c>
      <c r="B91" s="6" t="s">
        <v>148</v>
      </c>
      <c r="C91" s="7">
        <v>1</v>
      </c>
      <c r="D91" s="6" t="s">
        <v>33</v>
      </c>
      <c r="E91" s="8" t="s">
        <v>19</v>
      </c>
      <c r="F91" s="9" t="s">
        <v>71</v>
      </c>
      <c r="G91" s="10">
        <v>1</v>
      </c>
      <c r="H91" s="11" t="s">
        <v>11</v>
      </c>
      <c r="I91" s="11" t="s">
        <v>37</v>
      </c>
      <c r="J91" s="11" t="s">
        <v>10</v>
      </c>
      <c r="K91" s="11" t="s">
        <v>11</v>
      </c>
      <c r="L91" s="11" t="s">
        <v>10</v>
      </c>
      <c r="M91" s="11" t="s">
        <v>10</v>
      </c>
      <c r="N91" s="11" t="s">
        <v>16</v>
      </c>
      <c r="O91" s="11" t="s">
        <v>16</v>
      </c>
      <c r="P91" s="11" t="s">
        <v>11</v>
      </c>
      <c r="Q91" s="11" t="s">
        <v>10</v>
      </c>
      <c r="R91" s="12">
        <v>16.8</v>
      </c>
      <c r="S91">
        <v>1</v>
      </c>
      <c r="T91">
        <v>0</v>
      </c>
      <c r="U91">
        <v>0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0</v>
      </c>
    </row>
    <row r="92" spans="1:28" ht="18.75">
      <c r="A92" s="5">
        <v>5148530</v>
      </c>
      <c r="B92" s="6" t="s">
        <v>149</v>
      </c>
      <c r="C92" s="7">
        <v>1</v>
      </c>
      <c r="D92" s="6" t="s">
        <v>33</v>
      </c>
      <c r="E92" s="8" t="s">
        <v>23</v>
      </c>
      <c r="F92" s="9" t="s">
        <v>88</v>
      </c>
      <c r="G92" s="10">
        <v>0</v>
      </c>
      <c r="H92" s="11" t="s">
        <v>40</v>
      </c>
      <c r="I92" s="11" t="s">
        <v>40</v>
      </c>
      <c r="J92" s="11" t="s">
        <v>40</v>
      </c>
      <c r="K92" s="11" t="s">
        <v>40</v>
      </c>
      <c r="L92" s="11" t="s">
        <v>40</v>
      </c>
      <c r="M92" s="11" t="s">
        <v>40</v>
      </c>
      <c r="N92" s="11" t="s">
        <v>40</v>
      </c>
      <c r="O92" s="11" t="s">
        <v>40</v>
      </c>
      <c r="P92" s="11" t="s">
        <v>40</v>
      </c>
      <c r="Q92" s="11" t="s">
        <v>40</v>
      </c>
      <c r="R92" s="12" t="s">
        <v>8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ht="18.75">
      <c r="A93" s="5">
        <v>5320173</v>
      </c>
      <c r="B93" s="6" t="s">
        <v>150</v>
      </c>
      <c r="C93" s="7">
        <v>1</v>
      </c>
      <c r="D93" s="6" t="s">
        <v>33</v>
      </c>
      <c r="E93" s="8" t="s">
        <v>23</v>
      </c>
      <c r="F93" s="9" t="s">
        <v>88</v>
      </c>
      <c r="G93" s="10">
        <v>1</v>
      </c>
      <c r="H93" s="11" t="s">
        <v>11</v>
      </c>
      <c r="I93" s="11" t="s">
        <v>22</v>
      </c>
      <c r="J93" s="11" t="s">
        <v>11</v>
      </c>
      <c r="K93" s="11" t="s">
        <v>11</v>
      </c>
      <c r="L93" s="11" t="s">
        <v>10</v>
      </c>
      <c r="M93" s="11" t="s">
        <v>16</v>
      </c>
      <c r="N93" s="11" t="s">
        <v>11</v>
      </c>
      <c r="O93" s="11" t="s">
        <v>16</v>
      </c>
      <c r="P93" s="11" t="s">
        <v>11</v>
      </c>
      <c r="Q93" s="11" t="s">
        <v>37</v>
      </c>
      <c r="R93" s="12">
        <v>12</v>
      </c>
      <c r="S93">
        <v>1</v>
      </c>
      <c r="T93">
        <v>0</v>
      </c>
      <c r="U93">
        <v>0</v>
      </c>
      <c r="V93">
        <v>1</v>
      </c>
      <c r="W93">
        <v>1</v>
      </c>
      <c r="X93">
        <v>0</v>
      </c>
      <c r="Y93">
        <v>0</v>
      </c>
      <c r="Z93">
        <v>1</v>
      </c>
      <c r="AA93">
        <v>1</v>
      </c>
      <c r="AB93">
        <v>0</v>
      </c>
    </row>
    <row r="94" spans="1:28" ht="18.75">
      <c r="A94" s="5">
        <v>5552966</v>
      </c>
      <c r="B94" s="6" t="s">
        <v>151</v>
      </c>
      <c r="C94" s="7">
        <v>1</v>
      </c>
      <c r="D94" s="6" t="s">
        <v>33</v>
      </c>
      <c r="E94" s="8" t="s">
        <v>20</v>
      </c>
      <c r="F94" s="9" t="s">
        <v>75</v>
      </c>
      <c r="G94" s="10">
        <v>1</v>
      </c>
      <c r="H94" s="11" t="s">
        <v>16</v>
      </c>
      <c r="I94" s="11" t="s">
        <v>37</v>
      </c>
      <c r="J94" s="11" t="s">
        <v>72</v>
      </c>
      <c r="K94" s="11" t="s">
        <v>11</v>
      </c>
      <c r="L94" s="11" t="s">
        <v>10</v>
      </c>
      <c r="M94" s="11" t="s">
        <v>10</v>
      </c>
      <c r="N94" s="11" t="s">
        <v>16</v>
      </c>
      <c r="O94" s="11" t="s">
        <v>10</v>
      </c>
      <c r="P94" s="11" t="s">
        <v>11</v>
      </c>
      <c r="Q94" s="11" t="s">
        <v>37</v>
      </c>
      <c r="R94" s="12">
        <v>12</v>
      </c>
      <c r="S94">
        <v>0</v>
      </c>
      <c r="T94">
        <v>0</v>
      </c>
      <c r="U94">
        <v>0</v>
      </c>
      <c r="V94">
        <v>1</v>
      </c>
      <c r="W94">
        <v>1</v>
      </c>
      <c r="X94">
        <v>1</v>
      </c>
      <c r="Y94">
        <v>1</v>
      </c>
      <c r="Z94">
        <v>0</v>
      </c>
      <c r="AA94">
        <v>1</v>
      </c>
      <c r="AB94">
        <v>0</v>
      </c>
    </row>
    <row r="95" spans="1:28" ht="18.75">
      <c r="A95" s="5">
        <v>5371549</v>
      </c>
      <c r="B95" s="6" t="s">
        <v>152</v>
      </c>
      <c r="C95" s="7">
        <v>1</v>
      </c>
      <c r="D95" s="6" t="s">
        <v>33</v>
      </c>
      <c r="E95" s="8" t="s">
        <v>1</v>
      </c>
      <c r="F95" s="9" t="s">
        <v>52</v>
      </c>
      <c r="G95" s="10">
        <v>1</v>
      </c>
      <c r="H95" s="11" t="s">
        <v>11</v>
      </c>
      <c r="I95" s="11" t="s">
        <v>22</v>
      </c>
      <c r="J95" s="11" t="s">
        <v>11</v>
      </c>
      <c r="K95" s="11" t="s">
        <v>11</v>
      </c>
      <c r="L95" s="11" t="s">
        <v>10</v>
      </c>
      <c r="M95" s="11" t="s">
        <v>10</v>
      </c>
      <c r="N95" s="11" t="s">
        <v>37</v>
      </c>
      <c r="O95" s="11" t="s">
        <v>10</v>
      </c>
      <c r="P95" s="11" t="s">
        <v>11</v>
      </c>
      <c r="Q95" s="11" t="s">
        <v>11</v>
      </c>
      <c r="R95" s="12">
        <v>14.399999999999999</v>
      </c>
      <c r="S95">
        <v>1</v>
      </c>
      <c r="T95">
        <v>0</v>
      </c>
      <c r="U95">
        <v>0</v>
      </c>
      <c r="V95">
        <v>1</v>
      </c>
      <c r="W95">
        <v>1</v>
      </c>
      <c r="X95">
        <v>1</v>
      </c>
      <c r="Y95">
        <v>0</v>
      </c>
      <c r="Z95">
        <v>0</v>
      </c>
      <c r="AA95">
        <v>1</v>
      </c>
      <c r="AB95">
        <v>1</v>
      </c>
    </row>
    <row r="96" spans="1:28" ht="18.75">
      <c r="A96" s="5">
        <v>5064199</v>
      </c>
      <c r="B96" s="6" t="s">
        <v>153</v>
      </c>
      <c r="C96" s="7">
        <v>1</v>
      </c>
      <c r="D96" s="6" t="s">
        <v>33</v>
      </c>
      <c r="E96" s="8" t="s">
        <v>14</v>
      </c>
      <c r="F96" s="9" t="s">
        <v>58</v>
      </c>
      <c r="G96" s="10">
        <v>0</v>
      </c>
      <c r="H96" s="11" t="s">
        <v>40</v>
      </c>
      <c r="I96" s="11" t="s">
        <v>40</v>
      </c>
      <c r="J96" s="11" t="s">
        <v>40</v>
      </c>
      <c r="K96" s="11" t="s">
        <v>40</v>
      </c>
      <c r="L96" s="11" t="s">
        <v>40</v>
      </c>
      <c r="M96" s="11" t="s">
        <v>40</v>
      </c>
      <c r="N96" s="11" t="s">
        <v>40</v>
      </c>
      <c r="O96" s="11" t="s">
        <v>40</v>
      </c>
      <c r="P96" s="11" t="s">
        <v>40</v>
      </c>
      <c r="Q96" s="11" t="s">
        <v>40</v>
      </c>
      <c r="R96" s="12" t="s">
        <v>8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ht="18.75">
      <c r="A97" s="5">
        <v>5655548</v>
      </c>
      <c r="B97" s="6" t="s">
        <v>154</v>
      </c>
      <c r="C97" s="7">
        <v>1</v>
      </c>
      <c r="D97" s="6" t="s">
        <v>33</v>
      </c>
      <c r="E97" s="8" t="s">
        <v>11</v>
      </c>
      <c r="F97" s="9" t="s">
        <v>47</v>
      </c>
      <c r="G97" s="10">
        <v>1</v>
      </c>
      <c r="H97" s="11" t="s">
        <v>11</v>
      </c>
      <c r="I97" s="11" t="s">
        <v>37</v>
      </c>
      <c r="J97" s="11" t="s">
        <v>37</v>
      </c>
      <c r="K97" s="11" t="s">
        <v>11</v>
      </c>
      <c r="L97" s="11" t="s">
        <v>10</v>
      </c>
      <c r="M97" s="11" t="s">
        <v>45</v>
      </c>
      <c r="N97" s="11" t="s">
        <v>16</v>
      </c>
      <c r="O97" s="11" t="s">
        <v>54</v>
      </c>
      <c r="P97" s="11" t="s">
        <v>37</v>
      </c>
      <c r="Q97" s="11" t="s">
        <v>37</v>
      </c>
      <c r="R97" s="12">
        <v>9.6</v>
      </c>
      <c r="S97">
        <v>1</v>
      </c>
      <c r="T97">
        <v>0</v>
      </c>
      <c r="U97">
        <v>0</v>
      </c>
      <c r="V97">
        <v>1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</row>
    <row r="98" spans="1:28" ht="18.75">
      <c r="A98" s="5">
        <v>5377235</v>
      </c>
      <c r="B98" s="6" t="s">
        <v>155</v>
      </c>
      <c r="C98" s="7">
        <v>1</v>
      </c>
      <c r="D98" s="6" t="s">
        <v>33</v>
      </c>
      <c r="E98" s="8" t="s">
        <v>25</v>
      </c>
      <c r="F98" s="9" t="s">
        <v>109</v>
      </c>
      <c r="G98" s="10">
        <v>1</v>
      </c>
      <c r="H98" s="11" t="s">
        <v>11</v>
      </c>
      <c r="I98" s="11" t="s">
        <v>22</v>
      </c>
      <c r="J98" s="11" t="s">
        <v>22</v>
      </c>
      <c r="K98" s="11" t="s">
        <v>11</v>
      </c>
      <c r="L98" s="11" t="s">
        <v>10</v>
      </c>
      <c r="M98" s="11" t="s">
        <v>10</v>
      </c>
      <c r="N98" s="11" t="s">
        <v>16</v>
      </c>
      <c r="O98" s="11" t="s">
        <v>16</v>
      </c>
      <c r="P98" s="11" t="s">
        <v>11</v>
      </c>
      <c r="Q98" s="11" t="s">
        <v>37</v>
      </c>
      <c r="R98" s="12">
        <v>19.2</v>
      </c>
      <c r="S98">
        <v>1</v>
      </c>
      <c r="T98">
        <v>0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0</v>
      </c>
    </row>
    <row r="99" spans="1:28" ht="18.75">
      <c r="A99" s="5">
        <v>5442128</v>
      </c>
      <c r="B99" s="6" t="s">
        <v>156</v>
      </c>
      <c r="C99" s="7">
        <v>1</v>
      </c>
      <c r="D99" s="6" t="s">
        <v>33</v>
      </c>
      <c r="E99" s="8" t="s">
        <v>18</v>
      </c>
      <c r="F99" s="9" t="s">
        <v>68</v>
      </c>
      <c r="G99" s="10">
        <v>1</v>
      </c>
      <c r="H99" s="11" t="s">
        <v>16</v>
      </c>
      <c r="I99" s="11" t="s">
        <v>37</v>
      </c>
      <c r="J99" s="11" t="s">
        <v>37</v>
      </c>
      <c r="K99" s="11" t="s">
        <v>37</v>
      </c>
      <c r="L99" s="11" t="s">
        <v>37</v>
      </c>
      <c r="M99" s="11" t="s">
        <v>37</v>
      </c>
      <c r="N99" s="11" t="s">
        <v>37</v>
      </c>
      <c r="O99" s="11" t="s">
        <v>37</v>
      </c>
      <c r="P99" s="11" t="s">
        <v>37</v>
      </c>
      <c r="Q99" s="11" t="s">
        <v>37</v>
      </c>
      <c r="R99" s="12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ht="18.75">
      <c r="A100" s="5">
        <v>5404485</v>
      </c>
      <c r="B100" s="6" t="s">
        <v>157</v>
      </c>
      <c r="C100" s="7">
        <v>1</v>
      </c>
      <c r="D100" s="6" t="s">
        <v>33</v>
      </c>
      <c r="E100" s="8" t="s">
        <v>5</v>
      </c>
      <c r="F100" s="9" t="s">
        <v>34</v>
      </c>
      <c r="G100" s="10">
        <v>1</v>
      </c>
      <c r="H100" s="11" t="s">
        <v>16</v>
      </c>
      <c r="I100" s="11" t="s">
        <v>22</v>
      </c>
      <c r="J100" s="11" t="s">
        <v>16</v>
      </c>
      <c r="K100" s="11" t="s">
        <v>11</v>
      </c>
      <c r="L100" s="11" t="s">
        <v>10</v>
      </c>
      <c r="M100" s="11" t="s">
        <v>54</v>
      </c>
      <c r="N100" s="11" t="s">
        <v>37</v>
      </c>
      <c r="O100" s="11" t="s">
        <v>37</v>
      </c>
      <c r="P100" s="11" t="s">
        <v>11</v>
      </c>
      <c r="Q100" s="11" t="s">
        <v>11</v>
      </c>
      <c r="R100" s="12">
        <v>9.6</v>
      </c>
      <c r="S100">
        <v>0</v>
      </c>
      <c r="T100">
        <v>0</v>
      </c>
      <c r="U100">
        <v>0</v>
      </c>
      <c r="V100">
        <v>1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1</v>
      </c>
    </row>
    <row r="101" spans="1:28" ht="18.75">
      <c r="A101" s="5">
        <v>5375958</v>
      </c>
      <c r="B101" s="6" t="s">
        <v>158</v>
      </c>
      <c r="C101" s="7">
        <v>1</v>
      </c>
      <c r="D101" s="6" t="s">
        <v>33</v>
      </c>
      <c r="E101" s="8" t="s">
        <v>10</v>
      </c>
      <c r="F101" s="9" t="s">
        <v>44</v>
      </c>
      <c r="G101" s="10">
        <v>1</v>
      </c>
      <c r="H101" s="11" t="s">
        <v>16</v>
      </c>
      <c r="I101" s="11" t="s">
        <v>37</v>
      </c>
      <c r="J101" s="11" t="s">
        <v>72</v>
      </c>
      <c r="K101" s="11" t="s">
        <v>10</v>
      </c>
      <c r="L101" s="11" t="s">
        <v>45</v>
      </c>
      <c r="M101" s="11" t="s">
        <v>22</v>
      </c>
      <c r="N101" s="11" t="s">
        <v>22</v>
      </c>
      <c r="O101" s="11" t="s">
        <v>45</v>
      </c>
      <c r="P101" s="11" t="s">
        <v>11</v>
      </c>
      <c r="Q101" s="11" t="s">
        <v>37</v>
      </c>
      <c r="R101" s="12">
        <v>2.4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</row>
    <row r="102" spans="1:28" ht="18.75">
      <c r="A102" s="5">
        <v>5404688</v>
      </c>
      <c r="B102" s="6" t="s">
        <v>159</v>
      </c>
      <c r="C102" s="7">
        <v>1</v>
      </c>
      <c r="D102" s="6" t="s">
        <v>33</v>
      </c>
      <c r="E102" s="8" t="s">
        <v>15</v>
      </c>
      <c r="F102" s="9" t="s">
        <v>26</v>
      </c>
      <c r="G102" s="10">
        <v>0</v>
      </c>
      <c r="H102" s="11" t="s">
        <v>40</v>
      </c>
      <c r="I102" s="11" t="s">
        <v>40</v>
      </c>
      <c r="J102" s="11" t="s">
        <v>40</v>
      </c>
      <c r="K102" s="11" t="s">
        <v>40</v>
      </c>
      <c r="L102" s="11" t="s">
        <v>40</v>
      </c>
      <c r="M102" s="11" t="s">
        <v>40</v>
      </c>
      <c r="N102" s="11" t="s">
        <v>40</v>
      </c>
      <c r="O102" s="11" t="s">
        <v>40</v>
      </c>
      <c r="P102" s="11" t="s">
        <v>40</v>
      </c>
      <c r="Q102" s="11" t="s">
        <v>40</v>
      </c>
      <c r="R102" s="12" t="s">
        <v>8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ht="18.75">
      <c r="A103" s="5">
        <v>5262745</v>
      </c>
      <c r="B103" s="6" t="s">
        <v>160</v>
      </c>
      <c r="C103" s="7">
        <v>1</v>
      </c>
      <c r="D103" s="6" t="s">
        <v>33</v>
      </c>
      <c r="E103" s="8" t="s">
        <v>20</v>
      </c>
      <c r="F103" s="9" t="s">
        <v>75</v>
      </c>
      <c r="G103" s="10">
        <v>1</v>
      </c>
      <c r="H103" s="11" t="s">
        <v>11</v>
      </c>
      <c r="I103" s="11" t="s">
        <v>37</v>
      </c>
      <c r="J103" s="11" t="s">
        <v>72</v>
      </c>
      <c r="K103" s="11" t="s">
        <v>11</v>
      </c>
      <c r="L103" s="11" t="s">
        <v>10</v>
      </c>
      <c r="M103" s="11" t="s">
        <v>10</v>
      </c>
      <c r="N103" s="11" t="s">
        <v>16</v>
      </c>
      <c r="O103" s="11" t="s">
        <v>37</v>
      </c>
      <c r="P103" s="11" t="s">
        <v>11</v>
      </c>
      <c r="Q103" s="11" t="s">
        <v>37</v>
      </c>
      <c r="R103" s="12">
        <v>14.399999999999999</v>
      </c>
      <c r="S103">
        <v>1</v>
      </c>
      <c r="T103">
        <v>0</v>
      </c>
      <c r="U103">
        <v>0</v>
      </c>
      <c r="V103">
        <v>1</v>
      </c>
      <c r="W103">
        <v>1</v>
      </c>
      <c r="X103">
        <v>1</v>
      </c>
      <c r="Y103">
        <v>1</v>
      </c>
      <c r="Z103">
        <v>0</v>
      </c>
      <c r="AA103">
        <v>1</v>
      </c>
      <c r="AB103">
        <v>0</v>
      </c>
    </row>
    <row r="104" spans="1:28" ht="18.75">
      <c r="A104" s="5">
        <v>5397110</v>
      </c>
      <c r="B104" s="6" t="s">
        <v>161</v>
      </c>
      <c r="C104" s="7">
        <v>1</v>
      </c>
      <c r="D104" s="6" t="s">
        <v>33</v>
      </c>
      <c r="E104" s="8" t="s">
        <v>7</v>
      </c>
      <c r="F104" s="9" t="s">
        <v>39</v>
      </c>
      <c r="G104" s="10">
        <v>1</v>
      </c>
      <c r="H104" s="11" t="s">
        <v>11</v>
      </c>
      <c r="I104" s="11" t="s">
        <v>22</v>
      </c>
      <c r="J104" s="11" t="s">
        <v>37</v>
      </c>
      <c r="K104" s="11" t="s">
        <v>11</v>
      </c>
      <c r="L104" s="11" t="s">
        <v>10</v>
      </c>
      <c r="M104" s="11" t="s">
        <v>10</v>
      </c>
      <c r="N104" s="11" t="s">
        <v>37</v>
      </c>
      <c r="O104" s="11" t="s">
        <v>10</v>
      </c>
      <c r="P104" s="11" t="s">
        <v>22</v>
      </c>
      <c r="Q104" s="11" t="s">
        <v>37</v>
      </c>
      <c r="R104" s="12">
        <v>9.6</v>
      </c>
      <c r="S104">
        <v>1</v>
      </c>
      <c r="T104">
        <v>0</v>
      </c>
      <c r="U104">
        <v>0</v>
      </c>
      <c r="V104">
        <v>1</v>
      </c>
      <c r="W104">
        <v>1</v>
      </c>
      <c r="X104">
        <v>1</v>
      </c>
      <c r="Y104">
        <v>0</v>
      </c>
      <c r="Z104">
        <v>0</v>
      </c>
      <c r="AA104">
        <v>0</v>
      </c>
      <c r="AB104">
        <v>0</v>
      </c>
    </row>
    <row r="105" spans="1:28" ht="18.75">
      <c r="A105" s="5">
        <v>5140155</v>
      </c>
      <c r="B105" s="6" t="s">
        <v>162</v>
      </c>
      <c r="C105" s="7">
        <v>1</v>
      </c>
      <c r="D105" s="6" t="s">
        <v>33</v>
      </c>
      <c r="E105" s="8" t="s">
        <v>18</v>
      </c>
      <c r="F105" s="9" t="s">
        <v>68</v>
      </c>
      <c r="G105" s="10">
        <v>0</v>
      </c>
      <c r="H105" s="11" t="s">
        <v>40</v>
      </c>
      <c r="I105" s="11" t="s">
        <v>40</v>
      </c>
      <c r="J105" s="11" t="s">
        <v>40</v>
      </c>
      <c r="K105" s="11" t="s">
        <v>40</v>
      </c>
      <c r="L105" s="11" t="s">
        <v>40</v>
      </c>
      <c r="M105" s="11" t="s">
        <v>40</v>
      </c>
      <c r="N105" s="11" t="s">
        <v>40</v>
      </c>
      <c r="O105" s="11" t="s">
        <v>40</v>
      </c>
      <c r="P105" s="11" t="s">
        <v>40</v>
      </c>
      <c r="Q105" s="11" t="s">
        <v>40</v>
      </c>
      <c r="R105" s="12" t="s">
        <v>8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ht="18.75">
      <c r="A106" s="5">
        <v>5358289</v>
      </c>
      <c r="B106" s="6" t="s">
        <v>163</v>
      </c>
      <c r="C106" s="7">
        <v>1</v>
      </c>
      <c r="D106" s="6" t="s">
        <v>33</v>
      </c>
      <c r="E106" s="8" t="s">
        <v>18</v>
      </c>
      <c r="F106" s="9" t="s">
        <v>68</v>
      </c>
      <c r="G106" s="10">
        <v>1</v>
      </c>
      <c r="H106" s="11" t="s">
        <v>11</v>
      </c>
      <c r="I106" s="11" t="s">
        <v>16</v>
      </c>
      <c r="J106" s="11" t="s">
        <v>37</v>
      </c>
      <c r="K106" s="11" t="s">
        <v>11</v>
      </c>
      <c r="L106" s="11" t="s">
        <v>45</v>
      </c>
      <c r="M106" s="11" t="s">
        <v>10</v>
      </c>
      <c r="N106" s="11" t="s">
        <v>11</v>
      </c>
      <c r="O106" s="11" t="s">
        <v>16</v>
      </c>
      <c r="P106" s="11" t="s">
        <v>11</v>
      </c>
      <c r="Q106" s="11" t="s">
        <v>37</v>
      </c>
      <c r="R106" s="12">
        <v>14.399999999999999</v>
      </c>
      <c r="S106">
        <v>1</v>
      </c>
      <c r="T106">
        <v>1</v>
      </c>
      <c r="U106">
        <v>0</v>
      </c>
      <c r="V106">
        <v>1</v>
      </c>
      <c r="W106">
        <v>0</v>
      </c>
      <c r="X106">
        <v>1</v>
      </c>
      <c r="Y106">
        <v>0</v>
      </c>
      <c r="Z106">
        <v>1</v>
      </c>
      <c r="AA106">
        <v>1</v>
      </c>
      <c r="AB106">
        <v>0</v>
      </c>
    </row>
    <row r="107" spans="1:28" ht="18.75">
      <c r="A107" s="5">
        <v>5416895</v>
      </c>
      <c r="B107" s="6" t="s">
        <v>164</v>
      </c>
      <c r="C107" s="7">
        <v>1</v>
      </c>
      <c r="D107" s="6" t="s">
        <v>33</v>
      </c>
      <c r="E107" s="8" t="s">
        <v>10</v>
      </c>
      <c r="F107" s="9" t="s">
        <v>44</v>
      </c>
      <c r="G107" s="10">
        <v>1</v>
      </c>
      <c r="H107" s="11" t="s">
        <v>11</v>
      </c>
      <c r="I107" s="11" t="s">
        <v>22</v>
      </c>
      <c r="J107" s="11" t="s">
        <v>37</v>
      </c>
      <c r="K107" s="11" t="s">
        <v>11</v>
      </c>
      <c r="L107" s="11" t="s">
        <v>10</v>
      </c>
      <c r="M107" s="11" t="s">
        <v>10</v>
      </c>
      <c r="N107" s="11" t="s">
        <v>37</v>
      </c>
      <c r="O107" s="11" t="s">
        <v>10</v>
      </c>
      <c r="P107" s="11" t="s">
        <v>11</v>
      </c>
      <c r="Q107" s="11" t="s">
        <v>37</v>
      </c>
      <c r="R107" s="12">
        <v>12</v>
      </c>
      <c r="S107">
        <v>1</v>
      </c>
      <c r="T107">
        <v>0</v>
      </c>
      <c r="U107">
        <v>0</v>
      </c>
      <c r="V107">
        <v>1</v>
      </c>
      <c r="W107">
        <v>1</v>
      </c>
      <c r="X107">
        <v>1</v>
      </c>
      <c r="Y107">
        <v>0</v>
      </c>
      <c r="Z107">
        <v>0</v>
      </c>
      <c r="AA107">
        <v>1</v>
      </c>
      <c r="AB107">
        <v>0</v>
      </c>
    </row>
    <row r="108" spans="1:28" ht="18.75">
      <c r="A108" s="5">
        <v>5436356</v>
      </c>
      <c r="B108" s="6" t="s">
        <v>165</v>
      </c>
      <c r="C108" s="7">
        <v>1</v>
      </c>
      <c r="D108" s="6" t="s">
        <v>33</v>
      </c>
      <c r="E108" s="8" t="s">
        <v>1</v>
      </c>
      <c r="F108" s="9" t="s">
        <v>52</v>
      </c>
      <c r="G108" s="10">
        <v>1</v>
      </c>
      <c r="H108" s="11" t="s">
        <v>22</v>
      </c>
      <c r="I108" s="11" t="s">
        <v>37</v>
      </c>
      <c r="J108" s="11" t="s">
        <v>37</v>
      </c>
      <c r="K108" s="11" t="s">
        <v>37</v>
      </c>
      <c r="L108" s="11" t="s">
        <v>37</v>
      </c>
      <c r="M108" s="11" t="s">
        <v>37</v>
      </c>
      <c r="N108" s="11" t="s">
        <v>22</v>
      </c>
      <c r="O108" s="11" t="s">
        <v>37</v>
      </c>
      <c r="P108" s="11" t="s">
        <v>37</v>
      </c>
      <c r="Q108" s="11" t="s">
        <v>37</v>
      </c>
      <c r="R108" s="12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ht="18.75">
      <c r="A109" s="5">
        <v>5445433</v>
      </c>
      <c r="B109" s="6" t="s">
        <v>166</v>
      </c>
      <c r="C109" s="7">
        <v>1</v>
      </c>
      <c r="D109" s="6" t="s">
        <v>33</v>
      </c>
      <c r="E109" s="8" t="s">
        <v>23</v>
      </c>
      <c r="F109" s="9" t="s">
        <v>88</v>
      </c>
      <c r="G109" s="10">
        <v>0</v>
      </c>
      <c r="H109" s="11" t="s">
        <v>40</v>
      </c>
      <c r="I109" s="11" t="s">
        <v>40</v>
      </c>
      <c r="J109" s="11" t="s">
        <v>40</v>
      </c>
      <c r="K109" s="11" t="s">
        <v>40</v>
      </c>
      <c r="L109" s="11" t="s">
        <v>40</v>
      </c>
      <c r="M109" s="11" t="s">
        <v>40</v>
      </c>
      <c r="N109" s="11" t="s">
        <v>40</v>
      </c>
      <c r="O109" s="11" t="s">
        <v>40</v>
      </c>
      <c r="P109" s="11" t="s">
        <v>40</v>
      </c>
      <c r="Q109" s="11" t="s">
        <v>40</v>
      </c>
      <c r="R109" s="12" t="s">
        <v>8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ht="18.75">
      <c r="A110" s="5">
        <v>5106620</v>
      </c>
      <c r="B110" s="6" t="s">
        <v>167</v>
      </c>
      <c r="C110" s="7">
        <v>1</v>
      </c>
      <c r="D110" s="6" t="s">
        <v>33</v>
      </c>
      <c r="E110" s="8" t="s">
        <v>10</v>
      </c>
      <c r="F110" s="9" t="s">
        <v>44</v>
      </c>
      <c r="G110" s="10">
        <v>1</v>
      </c>
      <c r="H110" s="11" t="s">
        <v>11</v>
      </c>
      <c r="I110" s="11" t="s">
        <v>16</v>
      </c>
      <c r="J110" s="11" t="s">
        <v>37</v>
      </c>
      <c r="K110" s="11" t="s">
        <v>11</v>
      </c>
      <c r="L110" s="11" t="s">
        <v>45</v>
      </c>
      <c r="M110" s="11" t="s">
        <v>37</v>
      </c>
      <c r="N110" s="11" t="s">
        <v>37</v>
      </c>
      <c r="O110" s="11" t="s">
        <v>37</v>
      </c>
      <c r="P110" s="11" t="s">
        <v>37</v>
      </c>
      <c r="Q110" s="11" t="s">
        <v>37</v>
      </c>
      <c r="R110" s="12">
        <v>7.1999999999999993</v>
      </c>
      <c r="S110">
        <v>1</v>
      </c>
      <c r="T110">
        <v>1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ht="18.75">
      <c r="A111" s="5">
        <v>5605665</v>
      </c>
      <c r="B111" s="6" t="s">
        <v>168</v>
      </c>
      <c r="C111" s="7">
        <v>1</v>
      </c>
      <c r="D111" s="6" t="s">
        <v>33</v>
      </c>
      <c r="E111" s="8" t="s">
        <v>21</v>
      </c>
      <c r="F111" s="9" t="s">
        <v>80</v>
      </c>
      <c r="G111" s="10">
        <v>0</v>
      </c>
      <c r="H111" s="11" t="s">
        <v>40</v>
      </c>
      <c r="I111" s="11" t="s">
        <v>40</v>
      </c>
      <c r="J111" s="11" t="s">
        <v>40</v>
      </c>
      <c r="K111" s="11" t="s">
        <v>40</v>
      </c>
      <c r="L111" s="11" t="s">
        <v>40</v>
      </c>
      <c r="M111" s="11" t="s">
        <v>40</v>
      </c>
      <c r="N111" s="11" t="s">
        <v>40</v>
      </c>
      <c r="O111" s="11" t="s">
        <v>40</v>
      </c>
      <c r="P111" s="11" t="s">
        <v>40</v>
      </c>
      <c r="Q111" s="11" t="s">
        <v>40</v>
      </c>
      <c r="R111" s="12" t="s">
        <v>8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ht="18.75">
      <c r="A112" s="5">
        <v>5394420</v>
      </c>
      <c r="B112" s="6" t="s">
        <v>169</v>
      </c>
      <c r="C112" s="7">
        <v>1</v>
      </c>
      <c r="D112" s="6" t="s">
        <v>33</v>
      </c>
      <c r="E112" s="8" t="s">
        <v>12</v>
      </c>
      <c r="F112" s="9" t="s">
        <v>49</v>
      </c>
      <c r="G112" s="10">
        <v>1</v>
      </c>
      <c r="H112" s="11" t="s">
        <v>16</v>
      </c>
      <c r="I112" s="11" t="s">
        <v>37</v>
      </c>
      <c r="J112" s="11" t="s">
        <v>10</v>
      </c>
      <c r="K112" s="11" t="s">
        <v>11</v>
      </c>
      <c r="L112" s="11" t="s">
        <v>10</v>
      </c>
      <c r="M112" s="11" t="s">
        <v>11</v>
      </c>
      <c r="N112" s="11" t="s">
        <v>22</v>
      </c>
      <c r="O112" s="11" t="s">
        <v>10</v>
      </c>
      <c r="P112" s="11" t="s">
        <v>16</v>
      </c>
      <c r="Q112" s="11" t="s">
        <v>37</v>
      </c>
      <c r="R112" s="12">
        <v>4.8</v>
      </c>
      <c r="S112">
        <v>0</v>
      </c>
      <c r="T112">
        <v>0</v>
      </c>
      <c r="U112">
        <v>0</v>
      </c>
      <c r="V112">
        <v>1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ht="18.75">
      <c r="A113" s="5">
        <v>5457484</v>
      </c>
      <c r="B113" s="6" t="s">
        <v>170</v>
      </c>
      <c r="C113" s="7">
        <v>1</v>
      </c>
      <c r="D113" s="6" t="s">
        <v>33</v>
      </c>
      <c r="E113" s="8" t="s">
        <v>13</v>
      </c>
      <c r="F113" s="9" t="s">
        <v>56</v>
      </c>
      <c r="G113" s="10">
        <v>1</v>
      </c>
      <c r="H113" s="11" t="s">
        <v>11</v>
      </c>
      <c r="I113" s="11" t="s">
        <v>16</v>
      </c>
      <c r="J113" s="11" t="s">
        <v>37</v>
      </c>
      <c r="K113" s="11" t="s">
        <v>11</v>
      </c>
      <c r="L113" s="11" t="s">
        <v>10</v>
      </c>
      <c r="M113" s="11" t="s">
        <v>11</v>
      </c>
      <c r="N113" s="11" t="s">
        <v>16</v>
      </c>
      <c r="O113" s="11" t="s">
        <v>54</v>
      </c>
      <c r="P113" s="11" t="s">
        <v>16</v>
      </c>
      <c r="Q113" s="11" t="s">
        <v>37</v>
      </c>
      <c r="R113" s="12">
        <v>12</v>
      </c>
      <c r="S113">
        <v>1</v>
      </c>
      <c r="T113">
        <v>1</v>
      </c>
      <c r="U113">
        <v>0</v>
      </c>
      <c r="V113">
        <v>1</v>
      </c>
      <c r="W113">
        <v>1</v>
      </c>
      <c r="X113">
        <v>0</v>
      </c>
      <c r="Y113">
        <v>1</v>
      </c>
      <c r="Z113">
        <v>0</v>
      </c>
      <c r="AA113">
        <v>0</v>
      </c>
      <c r="AB113">
        <v>0</v>
      </c>
    </row>
    <row r="114" spans="1:28" ht="18.75">
      <c r="A114" s="5">
        <v>5407671</v>
      </c>
      <c r="B114" s="6" t="s">
        <v>171</v>
      </c>
      <c r="C114" s="7">
        <v>1</v>
      </c>
      <c r="D114" s="6" t="s">
        <v>33</v>
      </c>
      <c r="E114" s="8" t="s">
        <v>12</v>
      </c>
      <c r="F114" s="9" t="s">
        <v>49</v>
      </c>
      <c r="G114" s="10">
        <v>1</v>
      </c>
      <c r="H114" s="11" t="s">
        <v>11</v>
      </c>
      <c r="I114" s="11" t="s">
        <v>11</v>
      </c>
      <c r="J114" s="11" t="s">
        <v>11</v>
      </c>
      <c r="K114" s="11" t="s">
        <v>11</v>
      </c>
      <c r="L114" s="11" t="s">
        <v>10</v>
      </c>
      <c r="M114" s="11" t="s">
        <v>10</v>
      </c>
      <c r="N114" s="11" t="s">
        <v>16</v>
      </c>
      <c r="O114" s="11" t="s">
        <v>16</v>
      </c>
      <c r="P114" s="11" t="s">
        <v>11</v>
      </c>
      <c r="Q114" s="11" t="s">
        <v>62</v>
      </c>
      <c r="R114" s="12">
        <v>16.8</v>
      </c>
      <c r="S114">
        <v>1</v>
      </c>
      <c r="T114">
        <v>0</v>
      </c>
      <c r="U114">
        <v>0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0</v>
      </c>
    </row>
    <row r="115" spans="1:28" ht="18.75">
      <c r="A115" s="5">
        <v>5413753</v>
      </c>
      <c r="B115" s="6" t="s">
        <v>172</v>
      </c>
      <c r="C115" s="7">
        <v>1</v>
      </c>
      <c r="D115" s="6" t="s">
        <v>33</v>
      </c>
      <c r="E115" s="8" t="s">
        <v>7</v>
      </c>
      <c r="F115" s="9" t="s">
        <v>39</v>
      </c>
      <c r="G115" s="10">
        <v>1</v>
      </c>
      <c r="H115" s="11" t="s">
        <v>11</v>
      </c>
      <c r="I115" s="11" t="s">
        <v>37</v>
      </c>
      <c r="J115" s="11" t="s">
        <v>72</v>
      </c>
      <c r="K115" s="11" t="s">
        <v>11</v>
      </c>
      <c r="L115" s="11" t="s">
        <v>10</v>
      </c>
      <c r="M115" s="11" t="s">
        <v>10</v>
      </c>
      <c r="N115" s="11" t="s">
        <v>10</v>
      </c>
      <c r="O115" s="11" t="s">
        <v>16</v>
      </c>
      <c r="P115" s="11" t="s">
        <v>11</v>
      </c>
      <c r="Q115" s="11" t="s">
        <v>37</v>
      </c>
      <c r="R115" s="12">
        <v>14.399999999999999</v>
      </c>
      <c r="S115">
        <v>1</v>
      </c>
      <c r="T115">
        <v>0</v>
      </c>
      <c r="U115">
        <v>0</v>
      </c>
      <c r="V115">
        <v>1</v>
      </c>
      <c r="W115">
        <v>1</v>
      </c>
      <c r="X115">
        <v>1</v>
      </c>
      <c r="Y115">
        <v>0</v>
      </c>
      <c r="Z115">
        <v>1</v>
      </c>
      <c r="AA115">
        <v>1</v>
      </c>
      <c r="AB115">
        <v>0</v>
      </c>
    </row>
    <row r="116" spans="1:28" ht="18.75">
      <c r="A116" s="5">
        <v>5488416</v>
      </c>
      <c r="B116" s="6" t="s">
        <v>173</v>
      </c>
      <c r="C116" s="7">
        <v>1</v>
      </c>
      <c r="D116" s="6" t="s">
        <v>33</v>
      </c>
      <c r="E116" s="8" t="s">
        <v>25</v>
      </c>
      <c r="F116" s="9" t="s">
        <v>109</v>
      </c>
      <c r="G116" s="10">
        <v>1</v>
      </c>
      <c r="H116" s="11" t="s">
        <v>11</v>
      </c>
      <c r="I116" s="11" t="s">
        <v>37</v>
      </c>
      <c r="J116" s="11" t="s">
        <v>11</v>
      </c>
      <c r="K116" s="11" t="s">
        <v>11</v>
      </c>
      <c r="L116" s="11" t="s">
        <v>45</v>
      </c>
      <c r="M116" s="11" t="s">
        <v>10</v>
      </c>
      <c r="N116" s="11" t="s">
        <v>10</v>
      </c>
      <c r="O116" s="11" t="s">
        <v>10</v>
      </c>
      <c r="P116" s="11" t="s">
        <v>11</v>
      </c>
      <c r="Q116" s="11" t="s">
        <v>37</v>
      </c>
      <c r="R116" s="12">
        <v>9.6</v>
      </c>
      <c r="S116">
        <v>1</v>
      </c>
      <c r="T116">
        <v>0</v>
      </c>
      <c r="U116">
        <v>0</v>
      </c>
      <c r="V116">
        <v>1</v>
      </c>
      <c r="W116">
        <v>0</v>
      </c>
      <c r="X116">
        <v>1</v>
      </c>
      <c r="Y116">
        <v>0</v>
      </c>
      <c r="Z116">
        <v>0</v>
      </c>
      <c r="AA116">
        <v>1</v>
      </c>
      <c r="AB116">
        <v>0</v>
      </c>
    </row>
    <row r="117" spans="1:28" ht="18.75">
      <c r="A117" s="5">
        <v>5378153</v>
      </c>
      <c r="B117" s="6" t="s">
        <v>174</v>
      </c>
      <c r="C117" s="7">
        <v>1</v>
      </c>
      <c r="D117" s="6" t="s">
        <v>33</v>
      </c>
      <c r="E117" s="8" t="s">
        <v>22</v>
      </c>
      <c r="F117" s="9" t="s">
        <v>86</v>
      </c>
      <c r="G117" s="10">
        <v>1</v>
      </c>
      <c r="H117" s="11" t="s">
        <v>11</v>
      </c>
      <c r="I117" s="11" t="s">
        <v>16</v>
      </c>
      <c r="J117" s="11" t="s">
        <v>22</v>
      </c>
      <c r="K117" s="11" t="s">
        <v>11</v>
      </c>
      <c r="L117" s="11" t="s">
        <v>10</v>
      </c>
      <c r="M117" s="11" t="s">
        <v>10</v>
      </c>
      <c r="N117" s="11" t="s">
        <v>16</v>
      </c>
      <c r="O117" s="11" t="s">
        <v>16</v>
      </c>
      <c r="P117" s="11" t="s">
        <v>11</v>
      </c>
      <c r="Q117" s="11" t="s">
        <v>11</v>
      </c>
      <c r="R117" s="12">
        <v>24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</row>
    <row r="118" spans="1:28" ht="18.75">
      <c r="A118" s="5">
        <v>5449370</v>
      </c>
      <c r="B118" s="6" t="s">
        <v>175</v>
      </c>
      <c r="C118" s="7">
        <v>1</v>
      </c>
      <c r="D118" s="6" t="s">
        <v>33</v>
      </c>
      <c r="E118" s="8" t="s">
        <v>16</v>
      </c>
      <c r="F118" s="9" t="s">
        <v>64</v>
      </c>
      <c r="G118" s="10">
        <v>1</v>
      </c>
      <c r="H118" s="11" t="s">
        <v>11</v>
      </c>
      <c r="I118" s="11" t="s">
        <v>37</v>
      </c>
      <c r="J118" s="11" t="s">
        <v>16</v>
      </c>
      <c r="K118" s="11" t="s">
        <v>11</v>
      </c>
      <c r="L118" s="11" t="s">
        <v>37</v>
      </c>
      <c r="M118" s="11" t="s">
        <v>37</v>
      </c>
      <c r="N118" s="11" t="s">
        <v>37</v>
      </c>
      <c r="O118" s="11" t="s">
        <v>10</v>
      </c>
      <c r="P118" s="11" t="s">
        <v>11</v>
      </c>
      <c r="Q118" s="11" t="s">
        <v>37</v>
      </c>
      <c r="R118" s="12">
        <v>7.1999999999999993</v>
      </c>
      <c r="S118">
        <v>1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</row>
    <row r="119" spans="1:28" ht="18.75">
      <c r="A119" s="5">
        <v>5411666</v>
      </c>
      <c r="B119" s="6" t="s">
        <v>176</v>
      </c>
      <c r="C119" s="7">
        <v>1</v>
      </c>
      <c r="D119" s="6" t="s">
        <v>33</v>
      </c>
      <c r="E119" s="8" t="s">
        <v>21</v>
      </c>
      <c r="F119" s="9" t="s">
        <v>80</v>
      </c>
      <c r="G119" s="10">
        <v>1</v>
      </c>
      <c r="H119" s="11" t="s">
        <v>11</v>
      </c>
      <c r="I119" s="11" t="s">
        <v>37</v>
      </c>
      <c r="J119" s="11" t="s">
        <v>37</v>
      </c>
      <c r="K119" s="11" t="s">
        <v>11</v>
      </c>
      <c r="L119" s="11" t="s">
        <v>45</v>
      </c>
      <c r="M119" s="11" t="s">
        <v>10</v>
      </c>
      <c r="N119" s="11" t="s">
        <v>10</v>
      </c>
      <c r="O119" s="11" t="s">
        <v>16</v>
      </c>
      <c r="P119" s="11" t="s">
        <v>11</v>
      </c>
      <c r="Q119" s="11" t="s">
        <v>37</v>
      </c>
      <c r="R119" s="12">
        <v>12</v>
      </c>
      <c r="S119">
        <v>1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1</v>
      </c>
      <c r="AA119">
        <v>1</v>
      </c>
      <c r="AB119">
        <v>0</v>
      </c>
    </row>
    <row r="120" spans="1:28" ht="18.75">
      <c r="A120" s="5">
        <v>5418752</v>
      </c>
      <c r="B120" s="6" t="s">
        <v>177</v>
      </c>
      <c r="C120" s="7">
        <v>1</v>
      </c>
      <c r="D120" s="6" t="s">
        <v>33</v>
      </c>
      <c r="E120" s="8" t="s">
        <v>17</v>
      </c>
      <c r="F120" s="9" t="s">
        <v>66</v>
      </c>
      <c r="G120" s="10">
        <v>1</v>
      </c>
      <c r="H120" s="11" t="s">
        <v>16</v>
      </c>
      <c r="I120" s="11" t="s">
        <v>22</v>
      </c>
      <c r="J120" s="11" t="s">
        <v>37</v>
      </c>
      <c r="K120" s="11" t="s">
        <v>11</v>
      </c>
      <c r="L120" s="11" t="s">
        <v>10</v>
      </c>
      <c r="M120" s="11" t="s">
        <v>37</v>
      </c>
      <c r="N120" s="11" t="s">
        <v>22</v>
      </c>
      <c r="O120" s="11" t="s">
        <v>54</v>
      </c>
      <c r="P120" s="11" t="s">
        <v>22</v>
      </c>
      <c r="Q120" s="11" t="s">
        <v>37</v>
      </c>
      <c r="R120" s="12">
        <v>4.8</v>
      </c>
      <c r="S120">
        <v>0</v>
      </c>
      <c r="T120">
        <v>0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ht="18.75">
      <c r="A121" s="5">
        <v>5627064</v>
      </c>
      <c r="B121" s="6" t="s">
        <v>178</v>
      </c>
      <c r="C121" s="7">
        <v>1</v>
      </c>
      <c r="D121" s="6" t="s">
        <v>33</v>
      </c>
      <c r="E121" s="8" t="s">
        <v>7</v>
      </c>
      <c r="F121" s="9" t="s">
        <v>39</v>
      </c>
      <c r="G121" s="10">
        <v>1</v>
      </c>
      <c r="H121" s="11" t="s">
        <v>11</v>
      </c>
      <c r="I121" s="11" t="s">
        <v>22</v>
      </c>
      <c r="J121" s="11" t="s">
        <v>37</v>
      </c>
      <c r="K121" s="11" t="s">
        <v>11</v>
      </c>
      <c r="L121" s="11" t="s">
        <v>10</v>
      </c>
      <c r="M121" s="11" t="s">
        <v>10</v>
      </c>
      <c r="N121" s="11" t="s">
        <v>54</v>
      </c>
      <c r="O121" s="11" t="s">
        <v>16</v>
      </c>
      <c r="P121" s="11" t="s">
        <v>11</v>
      </c>
      <c r="Q121" s="11" t="s">
        <v>37</v>
      </c>
      <c r="R121" s="12">
        <v>14.399999999999999</v>
      </c>
      <c r="S121">
        <v>1</v>
      </c>
      <c r="T121">
        <v>0</v>
      </c>
      <c r="U121">
        <v>0</v>
      </c>
      <c r="V121">
        <v>1</v>
      </c>
      <c r="W121">
        <v>1</v>
      </c>
      <c r="X121">
        <v>1</v>
      </c>
      <c r="Y121">
        <v>0</v>
      </c>
      <c r="Z121">
        <v>1</v>
      </c>
      <c r="AA121">
        <v>1</v>
      </c>
      <c r="AB121">
        <v>0</v>
      </c>
    </row>
    <row r="122" spans="1:28" ht="18.75">
      <c r="A122" s="5">
        <v>4645663</v>
      </c>
      <c r="B122" s="6" t="s">
        <v>179</v>
      </c>
      <c r="C122" s="13">
        <v>2</v>
      </c>
      <c r="D122" s="5" t="s">
        <v>180</v>
      </c>
      <c r="E122" s="8">
        <v>6</v>
      </c>
      <c r="F122" s="9" t="s">
        <v>181</v>
      </c>
      <c r="G122" s="10">
        <v>1</v>
      </c>
      <c r="H122" s="11" t="s">
        <v>11</v>
      </c>
      <c r="I122" s="11" t="s">
        <v>22</v>
      </c>
      <c r="J122" s="11" t="s">
        <v>37</v>
      </c>
      <c r="K122" s="11" t="s">
        <v>11</v>
      </c>
      <c r="L122" s="11" t="s">
        <v>10</v>
      </c>
      <c r="M122" s="11" t="s">
        <v>10</v>
      </c>
      <c r="N122" s="11" t="s">
        <v>16</v>
      </c>
      <c r="O122" s="11" t="s">
        <v>16</v>
      </c>
      <c r="P122" s="11" t="s">
        <v>11</v>
      </c>
      <c r="Q122" s="11" t="s">
        <v>37</v>
      </c>
      <c r="R122" s="12">
        <v>16.8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0</v>
      </c>
    </row>
    <row r="123" spans="1:28" ht="18.75">
      <c r="A123" s="5">
        <v>5988209</v>
      </c>
      <c r="B123" s="6" t="s">
        <v>182</v>
      </c>
      <c r="C123" s="13">
        <v>2</v>
      </c>
      <c r="D123" s="5" t="s">
        <v>180</v>
      </c>
      <c r="E123" s="8">
        <v>4</v>
      </c>
      <c r="F123" s="9" t="s">
        <v>183</v>
      </c>
      <c r="G123" s="10">
        <v>1</v>
      </c>
      <c r="H123" s="11" t="s">
        <v>22</v>
      </c>
      <c r="I123" s="11" t="s">
        <v>37</v>
      </c>
      <c r="J123" s="11" t="s">
        <v>37</v>
      </c>
      <c r="K123" s="11" t="s">
        <v>37</v>
      </c>
      <c r="L123" s="11" t="s">
        <v>37</v>
      </c>
      <c r="M123" s="11" t="s">
        <v>37</v>
      </c>
      <c r="N123" s="11" t="s">
        <v>37</v>
      </c>
      <c r="O123" s="11" t="s">
        <v>37</v>
      </c>
      <c r="P123" s="11" t="s">
        <v>37</v>
      </c>
      <c r="Q123" s="11" t="s">
        <v>37</v>
      </c>
      <c r="R123" s="12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ht="18.75">
      <c r="A124" s="5">
        <v>5373216</v>
      </c>
      <c r="B124" s="6" t="s">
        <v>184</v>
      </c>
      <c r="C124" s="13">
        <v>2</v>
      </c>
      <c r="D124" s="5" t="s">
        <v>180</v>
      </c>
      <c r="E124" s="8">
        <v>7</v>
      </c>
      <c r="F124" s="9" t="s">
        <v>185</v>
      </c>
      <c r="G124" s="10">
        <v>1</v>
      </c>
      <c r="H124" s="11" t="s">
        <v>16</v>
      </c>
      <c r="I124" s="11" t="s">
        <v>37</v>
      </c>
      <c r="J124" s="11" t="s">
        <v>37</v>
      </c>
      <c r="K124" s="11" t="s">
        <v>37</v>
      </c>
      <c r="L124" s="11" t="s">
        <v>37</v>
      </c>
      <c r="M124" s="11" t="s">
        <v>37</v>
      </c>
      <c r="N124" s="11" t="s">
        <v>37</v>
      </c>
      <c r="O124" s="11" t="s">
        <v>37</v>
      </c>
      <c r="P124" s="11" t="s">
        <v>37</v>
      </c>
      <c r="Q124" s="11" t="s">
        <v>37</v>
      </c>
      <c r="R124" s="12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ht="18.75">
      <c r="A125" s="5">
        <v>5490196</v>
      </c>
      <c r="B125" s="6" t="s">
        <v>186</v>
      </c>
      <c r="C125" s="13">
        <v>2</v>
      </c>
      <c r="D125" s="5" t="s">
        <v>180</v>
      </c>
      <c r="E125" s="8">
        <v>3</v>
      </c>
      <c r="F125" s="9" t="s">
        <v>187</v>
      </c>
      <c r="G125" s="10">
        <v>1</v>
      </c>
      <c r="H125" s="11" t="s">
        <v>11</v>
      </c>
      <c r="I125" s="11" t="s">
        <v>16</v>
      </c>
      <c r="J125" s="11" t="s">
        <v>22</v>
      </c>
      <c r="K125" s="11" t="s">
        <v>11</v>
      </c>
      <c r="L125" s="11" t="s">
        <v>10</v>
      </c>
      <c r="M125" s="11" t="s">
        <v>10</v>
      </c>
      <c r="N125" s="11" t="s">
        <v>16</v>
      </c>
      <c r="O125" s="11" t="s">
        <v>16</v>
      </c>
      <c r="P125" s="11" t="s">
        <v>11</v>
      </c>
      <c r="Q125" s="11" t="s">
        <v>11</v>
      </c>
      <c r="R125" s="12">
        <v>24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</row>
    <row r="126" spans="1:28" ht="18.75">
      <c r="A126" s="5">
        <v>5372036</v>
      </c>
      <c r="B126" s="6" t="s">
        <v>188</v>
      </c>
      <c r="C126" s="13">
        <v>2</v>
      </c>
      <c r="D126" s="5" t="s">
        <v>180</v>
      </c>
      <c r="E126" s="8">
        <v>7</v>
      </c>
      <c r="F126" s="9" t="s">
        <v>185</v>
      </c>
      <c r="G126" s="10">
        <v>1</v>
      </c>
      <c r="H126" s="11" t="s">
        <v>11</v>
      </c>
      <c r="I126" s="11" t="s">
        <v>16</v>
      </c>
      <c r="J126" s="11" t="s">
        <v>37</v>
      </c>
      <c r="K126" s="11" t="s">
        <v>11</v>
      </c>
      <c r="L126" s="11" t="s">
        <v>10</v>
      </c>
      <c r="M126" s="11" t="s">
        <v>45</v>
      </c>
      <c r="N126" s="11" t="s">
        <v>16</v>
      </c>
      <c r="O126" s="11" t="s">
        <v>16</v>
      </c>
      <c r="P126" s="11" t="s">
        <v>11</v>
      </c>
      <c r="Q126" s="11" t="s">
        <v>37</v>
      </c>
      <c r="R126" s="12">
        <v>16.8</v>
      </c>
      <c r="S126">
        <v>1</v>
      </c>
      <c r="T126">
        <v>1</v>
      </c>
      <c r="U126">
        <v>0</v>
      </c>
      <c r="V126">
        <v>1</v>
      </c>
      <c r="W126">
        <v>1</v>
      </c>
      <c r="X126">
        <v>0</v>
      </c>
      <c r="Y126">
        <v>1</v>
      </c>
      <c r="Z126">
        <v>1</v>
      </c>
      <c r="AA126">
        <v>1</v>
      </c>
      <c r="AB126">
        <v>0</v>
      </c>
    </row>
    <row r="127" spans="1:28" ht="18.75">
      <c r="A127" s="5">
        <v>5403894</v>
      </c>
      <c r="B127" s="6" t="s">
        <v>189</v>
      </c>
      <c r="C127" s="13">
        <v>2</v>
      </c>
      <c r="D127" s="5" t="s">
        <v>180</v>
      </c>
      <c r="E127" s="8">
        <v>14</v>
      </c>
      <c r="F127" s="9" t="s">
        <v>190</v>
      </c>
      <c r="G127" s="10">
        <v>1</v>
      </c>
      <c r="H127" s="11" t="s">
        <v>16</v>
      </c>
      <c r="I127" s="11" t="s">
        <v>37</v>
      </c>
      <c r="J127" s="11" t="s">
        <v>10</v>
      </c>
      <c r="K127" s="11" t="s">
        <v>11</v>
      </c>
      <c r="L127" s="11" t="s">
        <v>45</v>
      </c>
      <c r="M127" s="11" t="s">
        <v>11</v>
      </c>
      <c r="N127" s="11" t="s">
        <v>62</v>
      </c>
      <c r="O127" s="11" t="s">
        <v>10</v>
      </c>
      <c r="P127" s="11" t="s">
        <v>11</v>
      </c>
      <c r="Q127" s="11" t="s">
        <v>11</v>
      </c>
      <c r="R127" s="12">
        <v>7.1999999999999993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1</v>
      </c>
    </row>
    <row r="128" spans="1:28" ht="18.75">
      <c r="A128" s="5">
        <v>5394451</v>
      </c>
      <c r="B128" s="6" t="s">
        <v>191</v>
      </c>
      <c r="C128" s="13">
        <v>2</v>
      </c>
      <c r="D128" s="5" t="s">
        <v>180</v>
      </c>
      <c r="E128" s="8">
        <v>11</v>
      </c>
      <c r="F128" s="9" t="s">
        <v>192</v>
      </c>
      <c r="G128" s="10">
        <v>0</v>
      </c>
      <c r="H128" s="11" t="s">
        <v>40</v>
      </c>
      <c r="I128" s="11" t="s">
        <v>40</v>
      </c>
      <c r="J128" s="11" t="s">
        <v>40</v>
      </c>
      <c r="K128" s="11" t="s">
        <v>40</v>
      </c>
      <c r="L128" s="11" t="s">
        <v>40</v>
      </c>
      <c r="M128" s="11" t="s">
        <v>40</v>
      </c>
      <c r="N128" s="11" t="s">
        <v>40</v>
      </c>
      <c r="O128" s="11" t="s">
        <v>40</v>
      </c>
      <c r="P128" s="11" t="s">
        <v>40</v>
      </c>
      <c r="Q128" s="11" t="s">
        <v>40</v>
      </c>
      <c r="R128" s="12" t="s">
        <v>8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ht="18.75">
      <c r="A129" s="5">
        <v>5326119</v>
      </c>
      <c r="B129" s="6" t="s">
        <v>193</v>
      </c>
      <c r="C129" s="13">
        <v>2</v>
      </c>
      <c r="D129" s="5" t="s">
        <v>180</v>
      </c>
      <c r="E129" s="8">
        <v>11</v>
      </c>
      <c r="F129" s="9" t="s">
        <v>192</v>
      </c>
      <c r="G129" s="10">
        <v>1</v>
      </c>
      <c r="H129" s="11" t="s">
        <v>11</v>
      </c>
      <c r="I129" s="11" t="s">
        <v>37</v>
      </c>
      <c r="J129" s="11" t="s">
        <v>37</v>
      </c>
      <c r="K129" s="11" t="s">
        <v>11</v>
      </c>
      <c r="L129" s="11" t="s">
        <v>10</v>
      </c>
      <c r="M129" s="11" t="s">
        <v>37</v>
      </c>
      <c r="N129" s="11" t="s">
        <v>16</v>
      </c>
      <c r="O129" s="11" t="s">
        <v>10</v>
      </c>
      <c r="P129" s="11" t="s">
        <v>72</v>
      </c>
      <c r="Q129" s="11" t="s">
        <v>37</v>
      </c>
      <c r="R129" s="12">
        <v>9.6</v>
      </c>
      <c r="S129">
        <v>1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1</v>
      </c>
      <c r="Z129">
        <v>0</v>
      </c>
      <c r="AA129">
        <v>0</v>
      </c>
      <c r="AB129">
        <v>0</v>
      </c>
    </row>
    <row r="130" spans="1:28" ht="18.75">
      <c r="A130" s="5">
        <v>5322972</v>
      </c>
      <c r="B130" s="6" t="s">
        <v>194</v>
      </c>
      <c r="C130" s="13">
        <v>2</v>
      </c>
      <c r="D130" s="5" t="s">
        <v>180</v>
      </c>
      <c r="E130" s="8">
        <v>1</v>
      </c>
      <c r="F130" s="9" t="s">
        <v>195</v>
      </c>
      <c r="G130" s="10">
        <v>1</v>
      </c>
      <c r="H130" s="11" t="s">
        <v>11</v>
      </c>
      <c r="I130" s="11" t="s">
        <v>11</v>
      </c>
      <c r="J130" s="11" t="s">
        <v>37</v>
      </c>
      <c r="K130" s="11" t="s">
        <v>11</v>
      </c>
      <c r="L130" s="11" t="s">
        <v>45</v>
      </c>
      <c r="M130" s="11" t="s">
        <v>10</v>
      </c>
      <c r="N130" s="11" t="s">
        <v>11</v>
      </c>
      <c r="O130" s="11" t="s">
        <v>37</v>
      </c>
      <c r="P130" s="11" t="s">
        <v>11</v>
      </c>
      <c r="Q130" s="11" t="s">
        <v>37</v>
      </c>
      <c r="R130" s="12">
        <v>9.6</v>
      </c>
      <c r="S130">
        <v>1</v>
      </c>
      <c r="T130">
        <v>0</v>
      </c>
      <c r="U130">
        <v>0</v>
      </c>
      <c r="V130">
        <v>1</v>
      </c>
      <c r="W130">
        <v>0</v>
      </c>
      <c r="X130">
        <v>1</v>
      </c>
      <c r="Y130">
        <v>0</v>
      </c>
      <c r="Z130">
        <v>0</v>
      </c>
      <c r="AA130">
        <v>1</v>
      </c>
      <c r="AB130">
        <v>0</v>
      </c>
    </row>
    <row r="131" spans="1:28" ht="18.75">
      <c r="A131" s="5">
        <v>5475498</v>
      </c>
      <c r="B131" s="6" t="s">
        <v>196</v>
      </c>
      <c r="C131" s="13">
        <v>2</v>
      </c>
      <c r="D131" s="5" t="s">
        <v>180</v>
      </c>
      <c r="E131" s="8">
        <v>4</v>
      </c>
      <c r="F131" s="9" t="s">
        <v>183</v>
      </c>
      <c r="G131" s="10">
        <v>1</v>
      </c>
      <c r="H131" s="11" t="s">
        <v>11</v>
      </c>
      <c r="I131" s="11" t="s">
        <v>37</v>
      </c>
      <c r="J131" s="11" t="s">
        <v>37</v>
      </c>
      <c r="K131" s="11" t="s">
        <v>11</v>
      </c>
      <c r="L131" s="11" t="s">
        <v>37</v>
      </c>
      <c r="M131" s="11" t="s">
        <v>37</v>
      </c>
      <c r="N131" s="11" t="s">
        <v>37</v>
      </c>
      <c r="O131" s="11" t="s">
        <v>11</v>
      </c>
      <c r="P131" s="11" t="s">
        <v>37</v>
      </c>
      <c r="Q131" s="11" t="s">
        <v>37</v>
      </c>
      <c r="R131" s="12">
        <v>4.8</v>
      </c>
      <c r="S131">
        <v>1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ht="18.75">
      <c r="A132" s="5">
        <v>5630041</v>
      </c>
      <c r="B132" s="6" t="s">
        <v>197</v>
      </c>
      <c r="C132" s="13">
        <v>2</v>
      </c>
      <c r="D132" s="5" t="s">
        <v>180</v>
      </c>
      <c r="E132" s="8">
        <v>2</v>
      </c>
      <c r="F132" s="9" t="s">
        <v>198</v>
      </c>
      <c r="G132" s="10">
        <v>1</v>
      </c>
      <c r="H132" s="11" t="s">
        <v>11</v>
      </c>
      <c r="I132" s="11" t="s">
        <v>16</v>
      </c>
      <c r="J132" s="11" t="s">
        <v>10</v>
      </c>
      <c r="K132" s="11" t="s">
        <v>11</v>
      </c>
      <c r="L132" s="11" t="s">
        <v>45</v>
      </c>
      <c r="M132" s="11" t="s">
        <v>10</v>
      </c>
      <c r="N132" s="11" t="s">
        <v>16</v>
      </c>
      <c r="O132" s="11" t="s">
        <v>16</v>
      </c>
      <c r="P132" s="11" t="s">
        <v>37</v>
      </c>
      <c r="Q132" s="11" t="s">
        <v>37</v>
      </c>
      <c r="R132" s="12">
        <v>14.399999999999999</v>
      </c>
      <c r="S132">
        <v>1</v>
      </c>
      <c r="T132">
        <v>1</v>
      </c>
      <c r="U132">
        <v>0</v>
      </c>
      <c r="V132">
        <v>1</v>
      </c>
      <c r="W132">
        <v>0</v>
      </c>
      <c r="X132">
        <v>1</v>
      </c>
      <c r="Y132">
        <v>1</v>
      </c>
      <c r="Z132">
        <v>1</v>
      </c>
      <c r="AA132">
        <v>0</v>
      </c>
      <c r="AB132">
        <v>0</v>
      </c>
    </row>
    <row r="133" spans="1:28" ht="18.75">
      <c r="A133" s="5">
        <v>5635158</v>
      </c>
      <c r="B133" s="6" t="s">
        <v>199</v>
      </c>
      <c r="C133" s="13">
        <v>2</v>
      </c>
      <c r="D133" s="5" t="s">
        <v>180</v>
      </c>
      <c r="E133" s="8" t="s">
        <v>26</v>
      </c>
      <c r="F133" s="9" t="s">
        <v>26</v>
      </c>
      <c r="G133" s="10">
        <v>0</v>
      </c>
      <c r="H133" s="11" t="s">
        <v>40</v>
      </c>
      <c r="I133" s="11" t="s">
        <v>40</v>
      </c>
      <c r="J133" s="11" t="s">
        <v>40</v>
      </c>
      <c r="K133" s="11" t="s">
        <v>40</v>
      </c>
      <c r="L133" s="11" t="s">
        <v>40</v>
      </c>
      <c r="M133" s="11" t="s">
        <v>40</v>
      </c>
      <c r="N133" s="11" t="s">
        <v>40</v>
      </c>
      <c r="O133" s="11" t="s">
        <v>40</v>
      </c>
      <c r="P133" s="11" t="s">
        <v>40</v>
      </c>
      <c r="Q133" s="11" t="s">
        <v>40</v>
      </c>
      <c r="R133" s="12" t="s">
        <v>8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ht="18.75">
      <c r="A134" s="5">
        <v>5335620</v>
      </c>
      <c r="B134" s="6" t="s">
        <v>200</v>
      </c>
      <c r="C134" s="13">
        <v>2</v>
      </c>
      <c r="D134" s="5" t="s">
        <v>180</v>
      </c>
      <c r="E134" s="8">
        <v>16</v>
      </c>
      <c r="F134" s="9" t="s">
        <v>201</v>
      </c>
      <c r="G134" s="10">
        <v>1</v>
      </c>
      <c r="H134" s="11" t="s">
        <v>16</v>
      </c>
      <c r="I134" s="11" t="s">
        <v>22</v>
      </c>
      <c r="J134" s="11" t="s">
        <v>10</v>
      </c>
      <c r="K134" s="11" t="s">
        <v>11</v>
      </c>
      <c r="L134" s="11" t="s">
        <v>37</v>
      </c>
      <c r="M134" s="11" t="s">
        <v>37</v>
      </c>
      <c r="N134" s="11" t="s">
        <v>37</v>
      </c>
      <c r="O134" s="11" t="s">
        <v>11</v>
      </c>
      <c r="P134" s="11" t="s">
        <v>37</v>
      </c>
      <c r="Q134" s="11" t="s">
        <v>37</v>
      </c>
      <c r="R134" s="12">
        <v>2.4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ht="18.75">
      <c r="A135" s="5">
        <v>5237017</v>
      </c>
      <c r="B135" s="6" t="s">
        <v>202</v>
      </c>
      <c r="C135" s="13">
        <v>2</v>
      </c>
      <c r="D135" s="5" t="s">
        <v>180</v>
      </c>
      <c r="E135" s="8">
        <v>6</v>
      </c>
      <c r="F135" s="9" t="s">
        <v>181</v>
      </c>
      <c r="G135" s="10">
        <v>1</v>
      </c>
      <c r="H135" s="11" t="s">
        <v>11</v>
      </c>
      <c r="I135" s="11" t="s">
        <v>16</v>
      </c>
      <c r="J135" s="11" t="s">
        <v>22</v>
      </c>
      <c r="K135" s="11" t="s">
        <v>11</v>
      </c>
      <c r="L135" s="11" t="s">
        <v>10</v>
      </c>
      <c r="M135" s="11" t="s">
        <v>16</v>
      </c>
      <c r="N135" s="11" t="s">
        <v>54</v>
      </c>
      <c r="O135" s="11" t="s">
        <v>16</v>
      </c>
      <c r="P135" s="11" t="s">
        <v>11</v>
      </c>
      <c r="Q135" s="11" t="s">
        <v>11</v>
      </c>
      <c r="R135" s="12">
        <v>19.2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0</v>
      </c>
      <c r="Y135">
        <v>0</v>
      </c>
      <c r="Z135">
        <v>1</v>
      </c>
      <c r="AA135">
        <v>1</v>
      </c>
      <c r="AB135">
        <v>1</v>
      </c>
    </row>
    <row r="136" spans="1:28" ht="18.75">
      <c r="A136" s="5">
        <v>5401701</v>
      </c>
      <c r="B136" s="6" t="s">
        <v>203</v>
      </c>
      <c r="C136" s="13">
        <v>2</v>
      </c>
      <c r="D136" s="5" t="s">
        <v>180</v>
      </c>
      <c r="E136" s="8">
        <v>16</v>
      </c>
      <c r="F136" s="9" t="s">
        <v>201</v>
      </c>
      <c r="G136" s="10">
        <v>1</v>
      </c>
      <c r="H136" s="11" t="s">
        <v>11</v>
      </c>
      <c r="I136" s="11" t="s">
        <v>16</v>
      </c>
      <c r="J136" s="11" t="s">
        <v>22</v>
      </c>
      <c r="K136" s="11" t="s">
        <v>11</v>
      </c>
      <c r="L136" s="11" t="s">
        <v>10</v>
      </c>
      <c r="M136" s="11" t="s">
        <v>10</v>
      </c>
      <c r="N136" s="11" t="s">
        <v>16</v>
      </c>
      <c r="O136" s="11" t="s">
        <v>16</v>
      </c>
      <c r="P136" s="11" t="s">
        <v>11</v>
      </c>
      <c r="Q136" s="11" t="s">
        <v>37</v>
      </c>
      <c r="R136" s="12">
        <v>21.599999999999998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0</v>
      </c>
    </row>
    <row r="137" spans="1:28" ht="18.75">
      <c r="A137" s="5">
        <v>5408344</v>
      </c>
      <c r="B137" s="6" t="s">
        <v>204</v>
      </c>
      <c r="C137" s="13">
        <v>2</v>
      </c>
      <c r="D137" s="5" t="s">
        <v>180</v>
      </c>
      <c r="E137" s="8">
        <v>13</v>
      </c>
      <c r="F137" s="9" t="s">
        <v>205</v>
      </c>
      <c r="G137" s="10">
        <v>1</v>
      </c>
      <c r="H137" s="11" t="s">
        <v>11</v>
      </c>
      <c r="I137" s="11" t="s">
        <v>37</v>
      </c>
      <c r="J137" s="11" t="s">
        <v>37</v>
      </c>
      <c r="K137" s="11" t="s">
        <v>11</v>
      </c>
      <c r="L137" s="11" t="s">
        <v>10</v>
      </c>
      <c r="M137" s="11" t="s">
        <v>10</v>
      </c>
      <c r="N137" s="11" t="s">
        <v>11</v>
      </c>
      <c r="O137" s="11" t="s">
        <v>16</v>
      </c>
      <c r="P137" s="11" t="s">
        <v>11</v>
      </c>
      <c r="Q137" s="11" t="s">
        <v>37</v>
      </c>
      <c r="R137" s="12">
        <v>14.399999999999999</v>
      </c>
      <c r="S137">
        <v>1</v>
      </c>
      <c r="T137">
        <v>0</v>
      </c>
      <c r="U137">
        <v>0</v>
      </c>
      <c r="V137">
        <v>1</v>
      </c>
      <c r="W137">
        <v>1</v>
      </c>
      <c r="X137">
        <v>1</v>
      </c>
      <c r="Y137">
        <v>0</v>
      </c>
      <c r="Z137">
        <v>1</v>
      </c>
      <c r="AA137">
        <v>1</v>
      </c>
      <c r="AB137">
        <v>0</v>
      </c>
    </row>
    <row r="138" spans="1:28" ht="18.75">
      <c r="A138" s="5">
        <v>5473278</v>
      </c>
      <c r="B138" s="6" t="s">
        <v>206</v>
      </c>
      <c r="C138" s="13">
        <v>2</v>
      </c>
      <c r="D138" s="5" t="s">
        <v>180</v>
      </c>
      <c r="E138" s="8">
        <v>3</v>
      </c>
      <c r="F138" s="9" t="s">
        <v>187</v>
      </c>
      <c r="G138" s="10">
        <v>1</v>
      </c>
      <c r="H138" s="11" t="s">
        <v>11</v>
      </c>
      <c r="I138" s="11" t="s">
        <v>37</v>
      </c>
      <c r="J138" s="11" t="s">
        <v>37</v>
      </c>
      <c r="K138" s="11" t="s">
        <v>11</v>
      </c>
      <c r="L138" s="11" t="s">
        <v>10</v>
      </c>
      <c r="M138" s="11" t="s">
        <v>10</v>
      </c>
      <c r="N138" s="11" t="s">
        <v>16</v>
      </c>
      <c r="O138" s="11" t="s">
        <v>16</v>
      </c>
      <c r="P138" s="11" t="s">
        <v>11</v>
      </c>
      <c r="Q138" s="11" t="s">
        <v>37</v>
      </c>
      <c r="R138" s="12">
        <v>16.8</v>
      </c>
      <c r="S138">
        <v>1</v>
      </c>
      <c r="T138">
        <v>0</v>
      </c>
      <c r="U138">
        <v>0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0</v>
      </c>
    </row>
    <row r="139" spans="1:28" ht="18.75">
      <c r="A139" s="5">
        <v>5523334</v>
      </c>
      <c r="B139" s="6" t="s">
        <v>207</v>
      </c>
      <c r="C139" s="13">
        <v>2</v>
      </c>
      <c r="D139" s="5" t="s">
        <v>180</v>
      </c>
      <c r="E139" s="8">
        <v>13</v>
      </c>
      <c r="F139" s="9" t="s">
        <v>205</v>
      </c>
      <c r="G139" s="10">
        <v>1</v>
      </c>
      <c r="H139" s="11" t="s">
        <v>11</v>
      </c>
      <c r="I139" s="11" t="s">
        <v>37</v>
      </c>
      <c r="J139" s="11" t="s">
        <v>11</v>
      </c>
      <c r="K139" s="11" t="s">
        <v>11</v>
      </c>
      <c r="L139" s="11" t="s">
        <v>10</v>
      </c>
      <c r="M139" s="11" t="s">
        <v>45</v>
      </c>
      <c r="N139" s="11" t="s">
        <v>16</v>
      </c>
      <c r="O139" s="11" t="s">
        <v>16</v>
      </c>
      <c r="P139" s="11" t="s">
        <v>11</v>
      </c>
      <c r="Q139" s="11" t="s">
        <v>11</v>
      </c>
      <c r="R139" s="12">
        <v>16.8</v>
      </c>
      <c r="S139">
        <v>1</v>
      </c>
      <c r="T139">
        <v>0</v>
      </c>
      <c r="U139">
        <v>0</v>
      </c>
      <c r="V139">
        <v>1</v>
      </c>
      <c r="W139">
        <v>1</v>
      </c>
      <c r="X139">
        <v>0</v>
      </c>
      <c r="Y139">
        <v>1</v>
      </c>
      <c r="Z139">
        <v>1</v>
      </c>
      <c r="AA139">
        <v>1</v>
      </c>
      <c r="AB139">
        <v>1</v>
      </c>
    </row>
    <row r="140" spans="1:28" ht="18.75">
      <c r="A140" s="5">
        <v>5030645</v>
      </c>
      <c r="B140" s="6" t="s">
        <v>208</v>
      </c>
      <c r="C140" s="13">
        <v>2</v>
      </c>
      <c r="D140" s="5" t="s">
        <v>180</v>
      </c>
      <c r="E140" s="8">
        <v>4</v>
      </c>
      <c r="F140" s="9" t="s">
        <v>183</v>
      </c>
      <c r="G140" s="10">
        <v>1</v>
      </c>
      <c r="H140" s="11" t="s">
        <v>22</v>
      </c>
      <c r="I140" s="11" t="s">
        <v>37</v>
      </c>
      <c r="J140" s="11" t="s">
        <v>22</v>
      </c>
      <c r="K140" s="11" t="s">
        <v>11</v>
      </c>
      <c r="L140" s="11" t="s">
        <v>10</v>
      </c>
      <c r="M140" s="11" t="s">
        <v>10</v>
      </c>
      <c r="N140" s="11" t="s">
        <v>16</v>
      </c>
      <c r="O140" s="11" t="s">
        <v>10</v>
      </c>
      <c r="P140" s="11" t="s">
        <v>11</v>
      </c>
      <c r="Q140" s="11" t="s">
        <v>37</v>
      </c>
      <c r="R140" s="12">
        <v>14.399999999999999</v>
      </c>
      <c r="S140">
        <v>0</v>
      </c>
      <c r="T140">
        <v>0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0</v>
      </c>
      <c r="AA140">
        <v>1</v>
      </c>
      <c r="AB140">
        <v>0</v>
      </c>
    </row>
    <row r="141" spans="1:28" ht="18.75">
      <c r="A141" s="5">
        <v>5440917</v>
      </c>
      <c r="B141" s="6" t="s">
        <v>209</v>
      </c>
      <c r="C141" s="13">
        <v>2</v>
      </c>
      <c r="D141" s="5" t="s">
        <v>180</v>
      </c>
      <c r="E141" s="8">
        <v>9</v>
      </c>
      <c r="F141" s="9" t="s">
        <v>210</v>
      </c>
      <c r="G141" s="10">
        <v>1</v>
      </c>
      <c r="H141" s="11" t="s">
        <v>11</v>
      </c>
      <c r="I141" s="11" t="s">
        <v>22</v>
      </c>
      <c r="J141" s="11" t="s">
        <v>22</v>
      </c>
      <c r="K141" s="11" t="s">
        <v>11</v>
      </c>
      <c r="L141" s="11" t="s">
        <v>10</v>
      </c>
      <c r="M141" s="11" t="s">
        <v>16</v>
      </c>
      <c r="N141" s="11" t="s">
        <v>16</v>
      </c>
      <c r="O141" s="11" t="s">
        <v>54</v>
      </c>
      <c r="P141" s="11" t="s">
        <v>11</v>
      </c>
      <c r="Q141" s="11" t="s">
        <v>37</v>
      </c>
      <c r="R141" s="12">
        <v>14.399999999999999</v>
      </c>
      <c r="S141">
        <v>1</v>
      </c>
      <c r="T141">
        <v>0</v>
      </c>
      <c r="U141">
        <v>1</v>
      </c>
      <c r="V141">
        <v>1</v>
      </c>
      <c r="W141">
        <v>1</v>
      </c>
      <c r="X141">
        <v>0</v>
      </c>
      <c r="Y141">
        <v>1</v>
      </c>
      <c r="Z141">
        <v>0</v>
      </c>
      <c r="AA141">
        <v>1</v>
      </c>
      <c r="AB141">
        <v>0</v>
      </c>
    </row>
    <row r="142" spans="1:28" ht="18.75">
      <c r="A142" s="5">
        <v>5325785</v>
      </c>
      <c r="B142" s="6" t="s">
        <v>211</v>
      </c>
      <c r="C142" s="13">
        <v>2</v>
      </c>
      <c r="D142" s="5" t="s">
        <v>180</v>
      </c>
      <c r="E142" s="8">
        <v>11</v>
      </c>
      <c r="F142" s="9" t="s">
        <v>192</v>
      </c>
      <c r="G142" s="10">
        <v>1</v>
      </c>
      <c r="H142" s="11" t="s">
        <v>16</v>
      </c>
      <c r="I142" s="11" t="s">
        <v>11</v>
      </c>
      <c r="J142" s="11" t="s">
        <v>37</v>
      </c>
      <c r="K142" s="11" t="s">
        <v>11</v>
      </c>
      <c r="L142" s="11" t="s">
        <v>11</v>
      </c>
      <c r="M142" s="11" t="s">
        <v>10</v>
      </c>
      <c r="N142" s="11" t="s">
        <v>16</v>
      </c>
      <c r="O142" s="11" t="s">
        <v>16</v>
      </c>
      <c r="P142" s="11" t="s">
        <v>11</v>
      </c>
      <c r="Q142" s="11" t="s">
        <v>37</v>
      </c>
      <c r="R142" s="12">
        <v>12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1</v>
      </c>
      <c r="Y142">
        <v>1</v>
      </c>
      <c r="Z142">
        <v>1</v>
      </c>
      <c r="AA142">
        <v>1</v>
      </c>
      <c r="AB142">
        <v>0</v>
      </c>
    </row>
    <row r="143" spans="1:28" ht="18.75">
      <c r="A143" s="5">
        <v>5373720</v>
      </c>
      <c r="B143" s="6" t="s">
        <v>212</v>
      </c>
      <c r="C143" s="13">
        <v>2</v>
      </c>
      <c r="D143" s="5" t="s">
        <v>180</v>
      </c>
      <c r="E143" s="8">
        <v>6</v>
      </c>
      <c r="F143" s="9" t="s">
        <v>181</v>
      </c>
      <c r="G143" s="10">
        <v>0</v>
      </c>
      <c r="H143" s="11" t="s">
        <v>40</v>
      </c>
      <c r="I143" s="11" t="s">
        <v>40</v>
      </c>
      <c r="J143" s="11" t="s">
        <v>40</v>
      </c>
      <c r="K143" s="11" t="s">
        <v>40</v>
      </c>
      <c r="L143" s="11" t="s">
        <v>40</v>
      </c>
      <c r="M143" s="11" t="s">
        <v>40</v>
      </c>
      <c r="N143" s="11" t="s">
        <v>40</v>
      </c>
      <c r="O143" s="11" t="s">
        <v>40</v>
      </c>
      <c r="P143" s="11" t="s">
        <v>40</v>
      </c>
      <c r="Q143" s="11" t="s">
        <v>40</v>
      </c>
      <c r="R143" s="12" t="s">
        <v>8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ht="18.75">
      <c r="A144" s="5">
        <v>5203670</v>
      </c>
      <c r="B144" s="6" t="s">
        <v>213</v>
      </c>
      <c r="C144" s="13">
        <v>2</v>
      </c>
      <c r="D144" s="5" t="s">
        <v>180</v>
      </c>
      <c r="E144" s="8">
        <v>14</v>
      </c>
      <c r="F144" s="9" t="s">
        <v>190</v>
      </c>
      <c r="G144" s="10">
        <v>0</v>
      </c>
      <c r="H144" s="11" t="s">
        <v>40</v>
      </c>
      <c r="I144" s="11" t="s">
        <v>40</v>
      </c>
      <c r="J144" s="11" t="s">
        <v>40</v>
      </c>
      <c r="K144" s="11" t="s">
        <v>40</v>
      </c>
      <c r="L144" s="11" t="s">
        <v>40</v>
      </c>
      <c r="M144" s="11" t="s">
        <v>40</v>
      </c>
      <c r="N144" s="11" t="s">
        <v>40</v>
      </c>
      <c r="O144" s="11" t="s">
        <v>40</v>
      </c>
      <c r="P144" s="11" t="s">
        <v>40</v>
      </c>
      <c r="Q144" s="11" t="s">
        <v>40</v>
      </c>
      <c r="R144" s="12" t="s">
        <v>8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ht="18.75">
      <c r="A145" s="5">
        <v>5292636</v>
      </c>
      <c r="B145" s="6" t="s">
        <v>214</v>
      </c>
      <c r="C145" s="13">
        <v>2</v>
      </c>
      <c r="D145" s="5" t="s">
        <v>180</v>
      </c>
      <c r="E145" s="8">
        <v>3</v>
      </c>
      <c r="F145" s="9" t="s">
        <v>187</v>
      </c>
      <c r="G145" s="10">
        <v>1</v>
      </c>
      <c r="H145" s="11" t="s">
        <v>11</v>
      </c>
      <c r="I145" s="11" t="s">
        <v>37</v>
      </c>
      <c r="J145" s="11" t="s">
        <v>37</v>
      </c>
      <c r="K145" s="11" t="s">
        <v>11</v>
      </c>
      <c r="L145" s="11" t="s">
        <v>10</v>
      </c>
      <c r="M145" s="11" t="s">
        <v>16</v>
      </c>
      <c r="N145" s="11" t="s">
        <v>37</v>
      </c>
      <c r="O145" s="11" t="s">
        <v>37</v>
      </c>
      <c r="P145" s="11" t="s">
        <v>37</v>
      </c>
      <c r="Q145" s="11" t="s">
        <v>37</v>
      </c>
      <c r="R145" s="12">
        <v>7.1999999999999993</v>
      </c>
      <c r="S145">
        <v>1</v>
      </c>
      <c r="T145">
        <v>0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ht="18.75">
      <c r="A146" s="5">
        <v>5260117</v>
      </c>
      <c r="B146" s="6" t="s">
        <v>215</v>
      </c>
      <c r="C146" s="13">
        <v>2</v>
      </c>
      <c r="D146" s="5" t="s">
        <v>180</v>
      </c>
      <c r="E146" s="8">
        <v>15</v>
      </c>
      <c r="F146" s="9" t="s">
        <v>216</v>
      </c>
      <c r="G146" s="10">
        <v>1</v>
      </c>
      <c r="H146" s="11" t="s">
        <v>16</v>
      </c>
      <c r="I146" s="11" t="s">
        <v>37</v>
      </c>
      <c r="J146" s="11" t="s">
        <v>37</v>
      </c>
      <c r="K146" s="11" t="s">
        <v>11</v>
      </c>
      <c r="L146" s="11" t="s">
        <v>10</v>
      </c>
      <c r="M146" s="11" t="s">
        <v>37</v>
      </c>
      <c r="N146" s="11" t="s">
        <v>37</v>
      </c>
      <c r="O146" s="11" t="s">
        <v>37</v>
      </c>
      <c r="P146" s="11" t="s">
        <v>10</v>
      </c>
      <c r="Q146" s="11" t="s">
        <v>37</v>
      </c>
      <c r="R146" s="12">
        <v>4.8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ht="18.75">
      <c r="A147" s="5">
        <v>5189348</v>
      </c>
      <c r="B147" s="6" t="s">
        <v>217</v>
      </c>
      <c r="C147" s="13">
        <v>2</v>
      </c>
      <c r="D147" s="5" t="s">
        <v>180</v>
      </c>
      <c r="E147" s="8">
        <v>14</v>
      </c>
      <c r="F147" s="9" t="s">
        <v>190</v>
      </c>
      <c r="G147" s="10">
        <v>1</v>
      </c>
      <c r="H147" s="11" t="s">
        <v>11</v>
      </c>
      <c r="I147" s="11" t="s">
        <v>11</v>
      </c>
      <c r="J147" s="11" t="s">
        <v>16</v>
      </c>
      <c r="K147" s="11" t="s">
        <v>11</v>
      </c>
      <c r="L147" s="11" t="s">
        <v>10</v>
      </c>
      <c r="M147" s="11" t="s">
        <v>10</v>
      </c>
      <c r="N147" s="11" t="s">
        <v>16</v>
      </c>
      <c r="O147" s="11" t="s">
        <v>16</v>
      </c>
      <c r="P147" s="11" t="s">
        <v>11</v>
      </c>
      <c r="Q147" s="11" t="s">
        <v>11</v>
      </c>
      <c r="R147" s="12">
        <v>19.2</v>
      </c>
      <c r="S147">
        <v>1</v>
      </c>
      <c r="T147">
        <v>0</v>
      </c>
      <c r="U147">
        <v>0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</row>
    <row r="148" spans="1:28" ht="18.75">
      <c r="A148" s="5">
        <v>5663433</v>
      </c>
      <c r="B148" s="6" t="s">
        <v>218</v>
      </c>
      <c r="C148" s="13">
        <v>2</v>
      </c>
      <c r="D148" s="5" t="s">
        <v>180</v>
      </c>
      <c r="E148" s="8">
        <v>15</v>
      </c>
      <c r="F148" s="9" t="s">
        <v>216</v>
      </c>
      <c r="G148" s="10">
        <v>1</v>
      </c>
      <c r="H148" s="11" t="s">
        <v>11</v>
      </c>
      <c r="I148" s="11" t="s">
        <v>37</v>
      </c>
      <c r="J148" s="11" t="s">
        <v>37</v>
      </c>
      <c r="K148" s="11" t="s">
        <v>11</v>
      </c>
      <c r="L148" s="11" t="s">
        <v>45</v>
      </c>
      <c r="M148" s="11" t="s">
        <v>54</v>
      </c>
      <c r="N148" s="11" t="s">
        <v>37</v>
      </c>
      <c r="O148" s="11" t="s">
        <v>16</v>
      </c>
      <c r="P148" s="11" t="s">
        <v>22</v>
      </c>
      <c r="Q148" s="11" t="s">
        <v>62</v>
      </c>
      <c r="R148" s="12">
        <v>7.1999999999999993</v>
      </c>
      <c r="S148">
        <v>1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</row>
    <row r="149" spans="1:28" ht="18.75">
      <c r="A149" s="5">
        <v>5407435</v>
      </c>
      <c r="B149" s="6" t="s">
        <v>219</v>
      </c>
      <c r="C149" s="13">
        <v>2</v>
      </c>
      <c r="D149" s="5" t="s">
        <v>180</v>
      </c>
      <c r="E149" s="8">
        <v>12</v>
      </c>
      <c r="F149" s="9" t="s">
        <v>220</v>
      </c>
      <c r="G149" s="10">
        <v>1</v>
      </c>
      <c r="H149" s="11" t="s">
        <v>11</v>
      </c>
      <c r="I149" s="11" t="s">
        <v>37</v>
      </c>
      <c r="J149" s="11" t="s">
        <v>37</v>
      </c>
      <c r="K149" s="11" t="s">
        <v>11</v>
      </c>
      <c r="L149" s="11" t="s">
        <v>72</v>
      </c>
      <c r="M149" s="11" t="s">
        <v>10</v>
      </c>
      <c r="N149" s="11" t="s">
        <v>37</v>
      </c>
      <c r="O149" s="11" t="s">
        <v>16</v>
      </c>
      <c r="P149" s="11" t="s">
        <v>11</v>
      </c>
      <c r="Q149" s="11" t="s">
        <v>37</v>
      </c>
      <c r="R149" s="12">
        <v>12</v>
      </c>
      <c r="S149">
        <v>1</v>
      </c>
      <c r="T149">
        <v>0</v>
      </c>
      <c r="U149">
        <v>0</v>
      </c>
      <c r="V149">
        <v>1</v>
      </c>
      <c r="W149">
        <v>0</v>
      </c>
      <c r="X149">
        <v>1</v>
      </c>
      <c r="Y149">
        <v>0</v>
      </c>
      <c r="Z149">
        <v>1</v>
      </c>
      <c r="AA149">
        <v>1</v>
      </c>
      <c r="AB149">
        <v>0</v>
      </c>
    </row>
    <row r="150" spans="1:28" ht="18.75">
      <c r="A150" s="5">
        <v>5380118</v>
      </c>
      <c r="B150" s="6" t="s">
        <v>221</v>
      </c>
      <c r="C150" s="13">
        <v>2</v>
      </c>
      <c r="D150" s="5" t="s">
        <v>180</v>
      </c>
      <c r="E150" s="8">
        <v>11</v>
      </c>
      <c r="F150" s="9" t="s">
        <v>192</v>
      </c>
      <c r="G150" s="10">
        <v>1</v>
      </c>
      <c r="H150" s="11" t="s">
        <v>11</v>
      </c>
      <c r="I150" s="11" t="s">
        <v>37</v>
      </c>
      <c r="J150" s="11" t="s">
        <v>22</v>
      </c>
      <c r="K150" s="11" t="s">
        <v>11</v>
      </c>
      <c r="L150" s="11" t="s">
        <v>45</v>
      </c>
      <c r="M150" s="11" t="s">
        <v>10</v>
      </c>
      <c r="N150" s="11" t="s">
        <v>16</v>
      </c>
      <c r="O150" s="11" t="s">
        <v>16</v>
      </c>
      <c r="P150" s="11" t="s">
        <v>11</v>
      </c>
      <c r="Q150" s="11" t="s">
        <v>37</v>
      </c>
      <c r="R150" s="12">
        <v>16.8</v>
      </c>
      <c r="S150">
        <v>1</v>
      </c>
      <c r="T150">
        <v>0</v>
      </c>
      <c r="U150">
        <v>1</v>
      </c>
      <c r="V150">
        <v>1</v>
      </c>
      <c r="W150">
        <v>0</v>
      </c>
      <c r="X150">
        <v>1</v>
      </c>
      <c r="Y150">
        <v>1</v>
      </c>
      <c r="Z150">
        <v>1</v>
      </c>
      <c r="AA150">
        <v>1</v>
      </c>
      <c r="AB150">
        <v>0</v>
      </c>
    </row>
    <row r="151" spans="1:28" ht="18.75">
      <c r="A151" s="5">
        <v>5531969</v>
      </c>
      <c r="B151" s="6" t="s">
        <v>222</v>
      </c>
      <c r="C151" s="13">
        <v>2</v>
      </c>
      <c r="D151" s="5" t="s">
        <v>180</v>
      </c>
      <c r="E151" s="8">
        <v>5</v>
      </c>
      <c r="F151" s="9" t="s">
        <v>223</v>
      </c>
      <c r="G151" s="10">
        <v>1</v>
      </c>
      <c r="H151" s="11" t="s">
        <v>11</v>
      </c>
      <c r="I151" s="11" t="s">
        <v>37</v>
      </c>
      <c r="J151" s="11" t="s">
        <v>10</v>
      </c>
      <c r="K151" s="11" t="s">
        <v>11</v>
      </c>
      <c r="L151" s="11" t="s">
        <v>10</v>
      </c>
      <c r="M151" s="11" t="s">
        <v>10</v>
      </c>
      <c r="N151" s="11" t="s">
        <v>22</v>
      </c>
      <c r="O151" s="11" t="s">
        <v>16</v>
      </c>
      <c r="P151" s="11" t="s">
        <v>11</v>
      </c>
      <c r="Q151" s="11" t="s">
        <v>11</v>
      </c>
      <c r="R151" s="12">
        <v>16.8</v>
      </c>
      <c r="S151">
        <v>1</v>
      </c>
      <c r="T151">
        <v>0</v>
      </c>
      <c r="U151">
        <v>0</v>
      </c>
      <c r="V151">
        <v>1</v>
      </c>
      <c r="W151">
        <v>1</v>
      </c>
      <c r="X151">
        <v>1</v>
      </c>
      <c r="Y151">
        <v>0</v>
      </c>
      <c r="Z151">
        <v>1</v>
      </c>
      <c r="AA151">
        <v>1</v>
      </c>
      <c r="AB151">
        <v>1</v>
      </c>
    </row>
    <row r="152" spans="1:28" ht="18.75">
      <c r="A152" s="5">
        <v>5628943</v>
      </c>
      <c r="B152" s="6" t="s">
        <v>224</v>
      </c>
      <c r="C152" s="13">
        <v>2</v>
      </c>
      <c r="D152" s="5" t="s">
        <v>180</v>
      </c>
      <c r="E152" s="8">
        <v>7</v>
      </c>
      <c r="F152" s="9" t="s">
        <v>185</v>
      </c>
      <c r="G152" s="10">
        <v>1</v>
      </c>
      <c r="H152" s="11" t="s">
        <v>11</v>
      </c>
      <c r="I152" s="11" t="s">
        <v>37</v>
      </c>
      <c r="J152" s="11" t="s">
        <v>16</v>
      </c>
      <c r="K152" s="11" t="s">
        <v>37</v>
      </c>
      <c r="L152" s="11" t="s">
        <v>37</v>
      </c>
      <c r="M152" s="11" t="s">
        <v>37</v>
      </c>
      <c r="N152" s="11" t="s">
        <v>37</v>
      </c>
      <c r="O152" s="11" t="s">
        <v>16</v>
      </c>
      <c r="P152" s="11" t="s">
        <v>22</v>
      </c>
      <c r="Q152" s="11" t="s">
        <v>11</v>
      </c>
      <c r="R152" s="12">
        <v>7.1999999999999993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1</v>
      </c>
    </row>
    <row r="153" spans="1:28" ht="18.75">
      <c r="A153" s="5">
        <v>5346282</v>
      </c>
      <c r="B153" s="6" t="s">
        <v>225</v>
      </c>
      <c r="C153" s="13">
        <v>2</v>
      </c>
      <c r="D153" s="5" t="s">
        <v>180</v>
      </c>
      <c r="E153" s="8">
        <v>15</v>
      </c>
      <c r="F153" s="9" t="s">
        <v>216</v>
      </c>
      <c r="G153" s="10">
        <v>1</v>
      </c>
      <c r="H153" s="11" t="s">
        <v>11</v>
      </c>
      <c r="I153" s="11" t="s">
        <v>16</v>
      </c>
      <c r="J153" s="11" t="s">
        <v>10</v>
      </c>
      <c r="K153" s="11" t="s">
        <v>11</v>
      </c>
      <c r="L153" s="11" t="s">
        <v>45</v>
      </c>
      <c r="M153" s="11" t="s">
        <v>10</v>
      </c>
      <c r="N153" s="11" t="s">
        <v>11</v>
      </c>
      <c r="O153" s="11" t="s">
        <v>16</v>
      </c>
      <c r="P153" s="11" t="s">
        <v>11</v>
      </c>
      <c r="Q153" s="11" t="s">
        <v>37</v>
      </c>
      <c r="R153" s="12">
        <v>14.399999999999999</v>
      </c>
      <c r="S153">
        <v>1</v>
      </c>
      <c r="T153">
        <v>1</v>
      </c>
      <c r="U153">
        <v>0</v>
      </c>
      <c r="V153">
        <v>1</v>
      </c>
      <c r="W153">
        <v>0</v>
      </c>
      <c r="X153">
        <v>1</v>
      </c>
      <c r="Y153">
        <v>0</v>
      </c>
      <c r="Z153">
        <v>1</v>
      </c>
      <c r="AA153">
        <v>1</v>
      </c>
      <c r="AB153">
        <v>0</v>
      </c>
    </row>
    <row r="154" spans="1:28" ht="18.75">
      <c r="A154" s="5">
        <v>5032325</v>
      </c>
      <c r="B154" s="6" t="s">
        <v>226</v>
      </c>
      <c r="C154" s="13">
        <v>2</v>
      </c>
      <c r="D154" s="5" t="s">
        <v>180</v>
      </c>
      <c r="E154" s="8">
        <v>3</v>
      </c>
      <c r="F154" s="9" t="s">
        <v>187</v>
      </c>
      <c r="G154" s="10">
        <v>1</v>
      </c>
      <c r="H154" s="11" t="s">
        <v>11</v>
      </c>
      <c r="I154" s="11" t="s">
        <v>22</v>
      </c>
      <c r="J154" s="11" t="s">
        <v>72</v>
      </c>
      <c r="K154" s="11" t="s">
        <v>37</v>
      </c>
      <c r="L154" s="11" t="s">
        <v>45</v>
      </c>
      <c r="M154" s="11" t="s">
        <v>62</v>
      </c>
      <c r="N154" s="11" t="s">
        <v>37</v>
      </c>
      <c r="O154" s="11" t="s">
        <v>37</v>
      </c>
      <c r="P154" s="11" t="s">
        <v>72</v>
      </c>
      <c r="Q154" s="11" t="s">
        <v>37</v>
      </c>
      <c r="R154" s="12">
        <v>2.4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ht="18.75">
      <c r="A155" s="5">
        <v>5391134</v>
      </c>
      <c r="B155" s="6" t="s">
        <v>227</v>
      </c>
      <c r="C155" s="13">
        <v>2</v>
      </c>
      <c r="D155" s="5" t="s">
        <v>180</v>
      </c>
      <c r="E155" s="8">
        <v>2</v>
      </c>
      <c r="F155" s="9" t="s">
        <v>198</v>
      </c>
      <c r="G155" s="10">
        <v>1</v>
      </c>
      <c r="H155" s="11" t="s">
        <v>11</v>
      </c>
      <c r="I155" s="11" t="s">
        <v>22</v>
      </c>
      <c r="J155" s="11" t="s">
        <v>11</v>
      </c>
      <c r="K155" s="11" t="s">
        <v>11</v>
      </c>
      <c r="L155" s="11" t="s">
        <v>10</v>
      </c>
      <c r="M155" s="11" t="s">
        <v>10</v>
      </c>
      <c r="N155" s="11" t="s">
        <v>16</v>
      </c>
      <c r="O155" s="11" t="s">
        <v>16</v>
      </c>
      <c r="P155" s="11" t="s">
        <v>11</v>
      </c>
      <c r="Q155" s="11" t="s">
        <v>11</v>
      </c>
      <c r="R155" s="12">
        <v>19.2</v>
      </c>
      <c r="S155">
        <v>1</v>
      </c>
      <c r="T155">
        <v>0</v>
      </c>
      <c r="U155">
        <v>0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</row>
    <row r="156" spans="1:28" ht="18.75">
      <c r="A156" s="5">
        <v>5414091</v>
      </c>
      <c r="B156" s="6" t="s">
        <v>228</v>
      </c>
      <c r="C156" s="13">
        <v>2</v>
      </c>
      <c r="D156" s="5" t="s">
        <v>180</v>
      </c>
      <c r="E156" s="8">
        <v>14</v>
      </c>
      <c r="F156" s="9" t="s">
        <v>190</v>
      </c>
      <c r="G156" s="10">
        <v>1</v>
      </c>
      <c r="H156" s="11" t="s">
        <v>11</v>
      </c>
      <c r="I156" s="11" t="s">
        <v>22</v>
      </c>
      <c r="J156" s="11" t="s">
        <v>37</v>
      </c>
      <c r="K156" s="11" t="s">
        <v>11</v>
      </c>
      <c r="L156" s="11" t="s">
        <v>45</v>
      </c>
      <c r="M156" s="11" t="s">
        <v>45</v>
      </c>
      <c r="N156" s="11" t="s">
        <v>37</v>
      </c>
      <c r="O156" s="11" t="s">
        <v>10</v>
      </c>
      <c r="P156" s="11" t="s">
        <v>11</v>
      </c>
      <c r="Q156" s="11" t="s">
        <v>37</v>
      </c>
      <c r="R156" s="12">
        <v>7.1999999999999993</v>
      </c>
      <c r="S156">
        <v>1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</row>
    <row r="157" spans="1:28" ht="18.75">
      <c r="A157" s="5">
        <v>5280516</v>
      </c>
      <c r="B157" s="6" t="s">
        <v>229</v>
      </c>
      <c r="C157" s="13">
        <v>2</v>
      </c>
      <c r="D157" s="5" t="s">
        <v>180</v>
      </c>
      <c r="E157" s="8" t="s">
        <v>26</v>
      </c>
      <c r="F157" s="9" t="s">
        <v>26</v>
      </c>
      <c r="G157" s="10">
        <v>0</v>
      </c>
      <c r="H157" s="11" t="s">
        <v>40</v>
      </c>
      <c r="I157" s="11" t="s">
        <v>40</v>
      </c>
      <c r="J157" s="11" t="s">
        <v>40</v>
      </c>
      <c r="K157" s="11" t="s">
        <v>40</v>
      </c>
      <c r="L157" s="11" t="s">
        <v>40</v>
      </c>
      <c r="M157" s="11" t="s">
        <v>40</v>
      </c>
      <c r="N157" s="11" t="s">
        <v>40</v>
      </c>
      <c r="O157" s="11" t="s">
        <v>40</v>
      </c>
      <c r="P157" s="11" t="s">
        <v>40</v>
      </c>
      <c r="Q157" s="11" t="s">
        <v>40</v>
      </c>
      <c r="R157" s="12" t="s">
        <v>8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ht="18.75">
      <c r="A158" s="5">
        <v>5193642</v>
      </c>
      <c r="B158" s="6" t="s">
        <v>230</v>
      </c>
      <c r="C158" s="13">
        <v>2</v>
      </c>
      <c r="D158" s="5" t="s">
        <v>180</v>
      </c>
      <c r="E158" s="8">
        <v>10</v>
      </c>
      <c r="F158" s="9" t="s">
        <v>231</v>
      </c>
      <c r="G158" s="10">
        <v>1</v>
      </c>
      <c r="H158" s="11" t="s">
        <v>11</v>
      </c>
      <c r="I158" s="11" t="s">
        <v>22</v>
      </c>
      <c r="J158" s="11" t="s">
        <v>37</v>
      </c>
      <c r="K158" s="11" t="s">
        <v>11</v>
      </c>
      <c r="L158" s="11" t="s">
        <v>10</v>
      </c>
      <c r="M158" s="11" t="s">
        <v>16</v>
      </c>
      <c r="N158" s="11" t="s">
        <v>16</v>
      </c>
      <c r="O158" s="11" t="s">
        <v>11</v>
      </c>
      <c r="P158" s="11" t="s">
        <v>11</v>
      </c>
      <c r="Q158" s="11" t="s">
        <v>37</v>
      </c>
      <c r="R158" s="12">
        <v>12</v>
      </c>
      <c r="S158">
        <v>1</v>
      </c>
      <c r="T158">
        <v>0</v>
      </c>
      <c r="U158">
        <v>0</v>
      </c>
      <c r="V158">
        <v>1</v>
      </c>
      <c r="W158">
        <v>1</v>
      </c>
      <c r="X158">
        <v>0</v>
      </c>
      <c r="Y158">
        <v>1</v>
      </c>
      <c r="Z158">
        <v>0</v>
      </c>
      <c r="AA158">
        <v>1</v>
      </c>
      <c r="AB158">
        <v>0</v>
      </c>
    </row>
    <row r="159" spans="1:28" ht="18.75">
      <c r="A159" s="5">
        <v>5412629</v>
      </c>
      <c r="B159" s="6" t="s">
        <v>232</v>
      </c>
      <c r="C159" s="13">
        <v>2</v>
      </c>
      <c r="D159" s="5" t="s">
        <v>180</v>
      </c>
      <c r="E159" s="8">
        <v>9</v>
      </c>
      <c r="F159" s="9" t="s">
        <v>210</v>
      </c>
      <c r="G159" s="10">
        <v>1</v>
      </c>
      <c r="H159" s="11" t="s">
        <v>11</v>
      </c>
      <c r="I159" s="11" t="s">
        <v>16</v>
      </c>
      <c r="J159" s="11" t="s">
        <v>10</v>
      </c>
      <c r="K159" s="11" t="s">
        <v>11</v>
      </c>
      <c r="L159" s="11" t="s">
        <v>10</v>
      </c>
      <c r="M159" s="11" t="s">
        <v>22</v>
      </c>
      <c r="N159" s="11" t="s">
        <v>37</v>
      </c>
      <c r="O159" s="11" t="s">
        <v>16</v>
      </c>
      <c r="P159" s="11" t="s">
        <v>11</v>
      </c>
      <c r="Q159" s="11" t="s">
        <v>37</v>
      </c>
      <c r="R159" s="12">
        <v>14.399999999999999</v>
      </c>
      <c r="S159">
        <v>1</v>
      </c>
      <c r="T159">
        <v>1</v>
      </c>
      <c r="U159">
        <v>0</v>
      </c>
      <c r="V159">
        <v>1</v>
      </c>
      <c r="W159">
        <v>1</v>
      </c>
      <c r="X159">
        <v>0</v>
      </c>
      <c r="Y159">
        <v>0</v>
      </c>
      <c r="Z159">
        <v>1</v>
      </c>
      <c r="AA159">
        <v>1</v>
      </c>
      <c r="AB159">
        <v>0</v>
      </c>
    </row>
    <row r="160" spans="1:28" ht="18.75">
      <c r="A160" s="5">
        <v>5586620</v>
      </c>
      <c r="B160" s="6" t="s">
        <v>233</v>
      </c>
      <c r="C160" s="13">
        <v>2</v>
      </c>
      <c r="D160" s="5" t="s">
        <v>180</v>
      </c>
      <c r="E160" s="8">
        <v>16</v>
      </c>
      <c r="F160" s="9" t="s">
        <v>201</v>
      </c>
      <c r="G160" s="10">
        <v>1</v>
      </c>
      <c r="H160" s="11" t="s">
        <v>11</v>
      </c>
      <c r="I160" s="11" t="s">
        <v>37</v>
      </c>
      <c r="J160" s="11" t="s">
        <v>37</v>
      </c>
      <c r="K160" s="11" t="s">
        <v>10</v>
      </c>
      <c r="L160" s="11" t="s">
        <v>37</v>
      </c>
      <c r="M160" s="11" t="s">
        <v>37</v>
      </c>
      <c r="N160" s="11" t="s">
        <v>37</v>
      </c>
      <c r="O160" s="11" t="s">
        <v>37</v>
      </c>
      <c r="P160" s="11" t="s">
        <v>37</v>
      </c>
      <c r="Q160" s="11" t="s">
        <v>37</v>
      </c>
      <c r="R160" s="12">
        <v>2.4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28" ht="18.75">
      <c r="A161" s="5">
        <v>5456396</v>
      </c>
      <c r="B161" s="6" t="s">
        <v>234</v>
      </c>
      <c r="C161" s="13">
        <v>2</v>
      </c>
      <c r="D161" s="5" t="s">
        <v>180</v>
      </c>
      <c r="E161" s="8">
        <v>4</v>
      </c>
      <c r="F161" s="9" t="s">
        <v>183</v>
      </c>
      <c r="G161" s="10">
        <v>0</v>
      </c>
      <c r="H161" s="11" t="s">
        <v>40</v>
      </c>
      <c r="I161" s="11" t="s">
        <v>40</v>
      </c>
      <c r="J161" s="11" t="s">
        <v>40</v>
      </c>
      <c r="K161" s="11" t="s">
        <v>40</v>
      </c>
      <c r="L161" s="11" t="s">
        <v>40</v>
      </c>
      <c r="M161" s="11" t="s">
        <v>40</v>
      </c>
      <c r="N161" s="11" t="s">
        <v>40</v>
      </c>
      <c r="O161" s="11" t="s">
        <v>40</v>
      </c>
      <c r="P161" s="11" t="s">
        <v>40</v>
      </c>
      <c r="Q161" s="11" t="s">
        <v>40</v>
      </c>
      <c r="R161" s="12" t="s">
        <v>8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28" ht="18.75">
      <c r="A162" s="5">
        <v>5580751</v>
      </c>
      <c r="B162" s="6" t="s">
        <v>235</v>
      </c>
      <c r="C162" s="13">
        <v>2</v>
      </c>
      <c r="D162" s="5" t="s">
        <v>180</v>
      </c>
      <c r="E162" s="8">
        <v>14</v>
      </c>
      <c r="F162" s="9" t="s">
        <v>190</v>
      </c>
      <c r="G162" s="10">
        <v>1</v>
      </c>
      <c r="H162" s="11" t="s">
        <v>11</v>
      </c>
      <c r="I162" s="11" t="s">
        <v>37</v>
      </c>
      <c r="J162" s="11" t="s">
        <v>37</v>
      </c>
      <c r="K162" s="11" t="s">
        <v>11</v>
      </c>
      <c r="L162" s="11" t="s">
        <v>45</v>
      </c>
      <c r="M162" s="11" t="s">
        <v>45</v>
      </c>
      <c r="N162" s="11" t="s">
        <v>37</v>
      </c>
      <c r="O162" s="11" t="s">
        <v>10</v>
      </c>
      <c r="P162" s="11" t="s">
        <v>37</v>
      </c>
      <c r="Q162" s="11" t="s">
        <v>37</v>
      </c>
      <c r="R162" s="12">
        <v>4.8</v>
      </c>
      <c r="S162">
        <v>1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ht="18.75">
      <c r="A163" s="5">
        <v>5370265</v>
      </c>
      <c r="B163" s="6" t="s">
        <v>236</v>
      </c>
      <c r="C163" s="13">
        <v>2</v>
      </c>
      <c r="D163" s="5" t="s">
        <v>180</v>
      </c>
      <c r="E163" s="8">
        <v>8</v>
      </c>
      <c r="F163" s="9" t="s">
        <v>237</v>
      </c>
      <c r="G163" s="10">
        <v>1</v>
      </c>
      <c r="H163" s="11" t="s">
        <v>11</v>
      </c>
      <c r="I163" s="11" t="s">
        <v>11</v>
      </c>
      <c r="J163" s="11" t="s">
        <v>22</v>
      </c>
      <c r="K163" s="11" t="s">
        <v>11</v>
      </c>
      <c r="L163" s="11" t="s">
        <v>45</v>
      </c>
      <c r="M163" s="11" t="s">
        <v>45</v>
      </c>
      <c r="N163" s="11" t="s">
        <v>16</v>
      </c>
      <c r="O163" s="11" t="s">
        <v>16</v>
      </c>
      <c r="P163" s="11" t="s">
        <v>11</v>
      </c>
      <c r="Q163" s="11" t="s">
        <v>11</v>
      </c>
      <c r="R163" s="12">
        <v>16.8</v>
      </c>
      <c r="S163">
        <v>1</v>
      </c>
      <c r="T163">
        <v>0</v>
      </c>
      <c r="U163">
        <v>1</v>
      </c>
      <c r="V163">
        <v>1</v>
      </c>
      <c r="W163">
        <v>0</v>
      </c>
      <c r="X163">
        <v>0</v>
      </c>
      <c r="Y163">
        <v>1</v>
      </c>
      <c r="Z163">
        <v>1</v>
      </c>
      <c r="AA163">
        <v>1</v>
      </c>
      <c r="AB163">
        <v>1</v>
      </c>
    </row>
    <row r="164" spans="1:28" ht="18.75">
      <c r="A164" s="5">
        <v>5309345</v>
      </c>
      <c r="B164" s="6" t="s">
        <v>238</v>
      </c>
      <c r="C164" s="13">
        <v>2</v>
      </c>
      <c r="D164" s="5" t="s">
        <v>180</v>
      </c>
      <c r="E164" s="8">
        <v>15</v>
      </c>
      <c r="F164" s="9" t="s">
        <v>216</v>
      </c>
      <c r="G164" s="10">
        <v>0</v>
      </c>
      <c r="H164" s="11" t="s">
        <v>40</v>
      </c>
      <c r="I164" s="11" t="s">
        <v>40</v>
      </c>
      <c r="J164" s="11" t="s">
        <v>40</v>
      </c>
      <c r="K164" s="11" t="s">
        <v>40</v>
      </c>
      <c r="L164" s="11" t="s">
        <v>40</v>
      </c>
      <c r="M164" s="11" t="s">
        <v>40</v>
      </c>
      <c r="N164" s="11" t="s">
        <v>40</v>
      </c>
      <c r="O164" s="11" t="s">
        <v>40</v>
      </c>
      <c r="P164" s="11" t="s">
        <v>40</v>
      </c>
      <c r="Q164" s="11" t="s">
        <v>40</v>
      </c>
      <c r="R164" s="12" t="s">
        <v>8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8" ht="18.75">
      <c r="A165" s="5">
        <v>5206560</v>
      </c>
      <c r="B165" s="6" t="s">
        <v>239</v>
      </c>
      <c r="C165" s="13">
        <v>2</v>
      </c>
      <c r="D165" s="5" t="s">
        <v>180</v>
      </c>
      <c r="E165" s="8">
        <v>1</v>
      </c>
      <c r="F165" s="9" t="s">
        <v>195</v>
      </c>
      <c r="G165" s="10">
        <v>1</v>
      </c>
      <c r="H165" s="11" t="s">
        <v>11</v>
      </c>
      <c r="I165" s="11" t="s">
        <v>37</v>
      </c>
      <c r="J165" s="11" t="s">
        <v>37</v>
      </c>
      <c r="K165" s="11" t="s">
        <v>11</v>
      </c>
      <c r="L165" s="11" t="s">
        <v>72</v>
      </c>
      <c r="M165" s="11" t="s">
        <v>11</v>
      </c>
      <c r="N165" s="11" t="s">
        <v>54</v>
      </c>
      <c r="O165" s="11" t="s">
        <v>37</v>
      </c>
      <c r="P165" s="11" t="s">
        <v>16</v>
      </c>
      <c r="Q165" s="11" t="s">
        <v>37</v>
      </c>
      <c r="R165" s="12">
        <v>4.8</v>
      </c>
      <c r="S165">
        <v>1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28" ht="18.75">
      <c r="A166" s="5">
        <v>5362665</v>
      </c>
      <c r="B166" s="6" t="s">
        <v>240</v>
      </c>
      <c r="C166" s="13">
        <v>2</v>
      </c>
      <c r="D166" s="5" t="s">
        <v>180</v>
      </c>
      <c r="E166" s="8">
        <v>3</v>
      </c>
      <c r="F166" s="9" t="s">
        <v>187</v>
      </c>
      <c r="G166" s="10">
        <v>1</v>
      </c>
      <c r="H166" s="11" t="s">
        <v>22</v>
      </c>
      <c r="I166" s="11" t="s">
        <v>37</v>
      </c>
      <c r="J166" s="11" t="s">
        <v>37</v>
      </c>
      <c r="K166" s="11" t="s">
        <v>37</v>
      </c>
      <c r="L166" s="11" t="s">
        <v>37</v>
      </c>
      <c r="M166" s="11" t="s">
        <v>37</v>
      </c>
      <c r="N166" s="11" t="s">
        <v>37</v>
      </c>
      <c r="O166" s="11" t="s">
        <v>37</v>
      </c>
      <c r="P166" s="11" t="s">
        <v>37</v>
      </c>
      <c r="Q166" s="11" t="s">
        <v>37</v>
      </c>
      <c r="R166" s="12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ht="18.75">
      <c r="A167" s="5">
        <v>5346093</v>
      </c>
      <c r="B167" s="6" t="s">
        <v>241</v>
      </c>
      <c r="C167" s="13">
        <v>2</v>
      </c>
      <c r="D167" s="5" t="s">
        <v>180</v>
      </c>
      <c r="E167" s="8">
        <v>11</v>
      </c>
      <c r="F167" s="9" t="s">
        <v>192</v>
      </c>
      <c r="G167" s="10">
        <v>1</v>
      </c>
      <c r="H167" s="11" t="s">
        <v>16</v>
      </c>
      <c r="I167" s="11" t="s">
        <v>37</v>
      </c>
      <c r="J167" s="11" t="s">
        <v>37</v>
      </c>
      <c r="K167" s="11" t="s">
        <v>16</v>
      </c>
      <c r="L167" s="11" t="s">
        <v>37</v>
      </c>
      <c r="M167" s="11" t="s">
        <v>37</v>
      </c>
      <c r="N167" s="11" t="s">
        <v>37</v>
      </c>
      <c r="O167" s="11" t="s">
        <v>10</v>
      </c>
      <c r="P167" s="11" t="s">
        <v>37</v>
      </c>
      <c r="Q167" s="11" t="s">
        <v>37</v>
      </c>
      <c r="R167" s="12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ht="18.75">
      <c r="A168" s="5">
        <v>5385497</v>
      </c>
      <c r="B168" s="6" t="s">
        <v>242</v>
      </c>
      <c r="C168" s="13">
        <v>2</v>
      </c>
      <c r="D168" s="5" t="s">
        <v>180</v>
      </c>
      <c r="E168" s="8">
        <v>6</v>
      </c>
      <c r="F168" s="9" t="s">
        <v>181</v>
      </c>
      <c r="G168" s="10">
        <v>1</v>
      </c>
      <c r="H168" s="11" t="s">
        <v>11</v>
      </c>
      <c r="I168" s="11" t="s">
        <v>22</v>
      </c>
      <c r="J168" s="11" t="s">
        <v>37</v>
      </c>
      <c r="K168" s="11" t="s">
        <v>11</v>
      </c>
      <c r="L168" s="11" t="s">
        <v>45</v>
      </c>
      <c r="M168" s="11" t="s">
        <v>10</v>
      </c>
      <c r="N168" s="11" t="s">
        <v>16</v>
      </c>
      <c r="O168" s="11" t="s">
        <v>16</v>
      </c>
      <c r="P168" s="11" t="s">
        <v>11</v>
      </c>
      <c r="Q168" s="11" t="s">
        <v>11</v>
      </c>
      <c r="R168" s="12">
        <v>16.8</v>
      </c>
      <c r="S168">
        <v>1</v>
      </c>
      <c r="T168">
        <v>0</v>
      </c>
      <c r="U168">
        <v>0</v>
      </c>
      <c r="V168">
        <v>1</v>
      </c>
      <c r="W168">
        <v>0</v>
      </c>
      <c r="X168">
        <v>1</v>
      </c>
      <c r="Y168">
        <v>1</v>
      </c>
      <c r="Z168">
        <v>1</v>
      </c>
      <c r="AA168">
        <v>1</v>
      </c>
      <c r="AB168">
        <v>1</v>
      </c>
    </row>
    <row r="169" spans="1:28" ht="18.75">
      <c r="A169" s="5">
        <v>5225870</v>
      </c>
      <c r="B169" s="6" t="s">
        <v>243</v>
      </c>
      <c r="C169" s="13">
        <v>2</v>
      </c>
      <c r="D169" s="5" t="s">
        <v>180</v>
      </c>
      <c r="E169" s="8">
        <v>13</v>
      </c>
      <c r="F169" s="9" t="s">
        <v>205</v>
      </c>
      <c r="G169" s="10">
        <v>1</v>
      </c>
      <c r="H169" s="11" t="s">
        <v>11</v>
      </c>
      <c r="I169" s="11" t="s">
        <v>16</v>
      </c>
      <c r="J169" s="11" t="s">
        <v>37</v>
      </c>
      <c r="K169" s="11" t="s">
        <v>11</v>
      </c>
      <c r="L169" s="11" t="s">
        <v>10</v>
      </c>
      <c r="M169" s="11" t="s">
        <v>10</v>
      </c>
      <c r="N169" s="11" t="s">
        <v>16</v>
      </c>
      <c r="O169" s="11" t="s">
        <v>16</v>
      </c>
      <c r="P169" s="11" t="s">
        <v>11</v>
      </c>
      <c r="Q169" s="11" t="s">
        <v>37</v>
      </c>
      <c r="R169" s="12">
        <v>19.2</v>
      </c>
      <c r="S169">
        <v>1</v>
      </c>
      <c r="T169">
        <v>1</v>
      </c>
      <c r="U169">
        <v>0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0</v>
      </c>
    </row>
    <row r="170" spans="1:28" ht="18.75">
      <c r="A170" s="5">
        <v>5446713</v>
      </c>
      <c r="B170" s="6" t="s">
        <v>244</v>
      </c>
      <c r="C170" s="13">
        <v>2</v>
      </c>
      <c r="D170" s="5" t="s">
        <v>180</v>
      </c>
      <c r="E170" s="8">
        <v>9</v>
      </c>
      <c r="F170" s="9" t="s">
        <v>210</v>
      </c>
      <c r="G170" s="10">
        <v>1</v>
      </c>
      <c r="H170" s="11" t="s">
        <v>11</v>
      </c>
      <c r="I170" s="11" t="s">
        <v>37</v>
      </c>
      <c r="J170" s="11" t="s">
        <v>37</v>
      </c>
      <c r="K170" s="11" t="s">
        <v>11</v>
      </c>
      <c r="L170" s="11" t="s">
        <v>10</v>
      </c>
      <c r="M170" s="11" t="s">
        <v>10</v>
      </c>
      <c r="N170" s="11" t="s">
        <v>16</v>
      </c>
      <c r="O170" s="11" t="s">
        <v>16</v>
      </c>
      <c r="P170" s="11" t="s">
        <v>37</v>
      </c>
      <c r="Q170" s="11" t="s">
        <v>37</v>
      </c>
      <c r="R170" s="12">
        <v>14.399999999999999</v>
      </c>
      <c r="S170">
        <v>1</v>
      </c>
      <c r="T170">
        <v>0</v>
      </c>
      <c r="U170">
        <v>0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0</v>
      </c>
      <c r="AB170">
        <v>0</v>
      </c>
    </row>
    <row r="171" spans="1:28" ht="18.75">
      <c r="A171" s="5">
        <v>5404940</v>
      </c>
      <c r="B171" s="6" t="s">
        <v>245</v>
      </c>
      <c r="C171" s="13">
        <v>2</v>
      </c>
      <c r="D171" s="5" t="s">
        <v>180</v>
      </c>
      <c r="E171" s="8">
        <v>8</v>
      </c>
      <c r="F171" s="9" t="s">
        <v>237</v>
      </c>
      <c r="G171" s="10">
        <v>1</v>
      </c>
      <c r="H171" s="11" t="s">
        <v>11</v>
      </c>
      <c r="I171" s="11" t="s">
        <v>37</v>
      </c>
      <c r="J171" s="11" t="s">
        <v>22</v>
      </c>
      <c r="K171" s="11" t="s">
        <v>11</v>
      </c>
      <c r="L171" s="11" t="s">
        <v>10</v>
      </c>
      <c r="M171" s="11" t="s">
        <v>11</v>
      </c>
      <c r="N171" s="11" t="s">
        <v>16</v>
      </c>
      <c r="O171" s="11" t="s">
        <v>16</v>
      </c>
      <c r="P171" s="11" t="s">
        <v>11</v>
      </c>
      <c r="Q171" s="11" t="s">
        <v>16</v>
      </c>
      <c r="R171" s="12">
        <v>16.8</v>
      </c>
      <c r="S171">
        <v>1</v>
      </c>
      <c r="T171">
        <v>0</v>
      </c>
      <c r="U171">
        <v>1</v>
      </c>
      <c r="V171">
        <v>1</v>
      </c>
      <c r="W171">
        <v>1</v>
      </c>
      <c r="X171">
        <v>0</v>
      </c>
      <c r="Y171">
        <v>1</v>
      </c>
      <c r="Z171">
        <v>1</v>
      </c>
      <c r="AA171">
        <v>1</v>
      </c>
      <c r="AB171">
        <v>0</v>
      </c>
    </row>
    <row r="172" spans="1:28" ht="18.75">
      <c r="A172" s="5">
        <v>5552666</v>
      </c>
      <c r="B172" s="6" t="s">
        <v>246</v>
      </c>
      <c r="C172" s="13">
        <v>2</v>
      </c>
      <c r="D172" s="5" t="s">
        <v>180</v>
      </c>
      <c r="E172" s="8">
        <v>12</v>
      </c>
      <c r="F172" s="9" t="s">
        <v>220</v>
      </c>
      <c r="G172" s="10">
        <v>1</v>
      </c>
      <c r="H172" s="11" t="s">
        <v>11</v>
      </c>
      <c r="I172" s="11" t="s">
        <v>37</v>
      </c>
      <c r="J172" s="11" t="s">
        <v>37</v>
      </c>
      <c r="K172" s="11" t="s">
        <v>11</v>
      </c>
      <c r="L172" s="11" t="s">
        <v>10</v>
      </c>
      <c r="M172" s="11" t="s">
        <v>16</v>
      </c>
      <c r="N172" s="11" t="s">
        <v>37</v>
      </c>
      <c r="O172" s="11" t="s">
        <v>11</v>
      </c>
      <c r="P172" s="11" t="s">
        <v>16</v>
      </c>
      <c r="Q172" s="11" t="s">
        <v>37</v>
      </c>
      <c r="R172" s="12">
        <v>7.1999999999999993</v>
      </c>
      <c r="S172">
        <v>1</v>
      </c>
      <c r="T172">
        <v>0</v>
      </c>
      <c r="U172">
        <v>0</v>
      </c>
      <c r="V172">
        <v>1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ht="18.75">
      <c r="A173" s="5">
        <v>5419164</v>
      </c>
      <c r="B173" s="6" t="s">
        <v>247</v>
      </c>
      <c r="C173" s="13">
        <v>2</v>
      </c>
      <c r="D173" s="5" t="s">
        <v>180</v>
      </c>
      <c r="E173" s="8">
        <v>12</v>
      </c>
      <c r="F173" s="9" t="s">
        <v>220</v>
      </c>
      <c r="G173" s="10">
        <v>0</v>
      </c>
      <c r="H173" s="11" t="s">
        <v>40</v>
      </c>
      <c r="I173" s="11" t="s">
        <v>40</v>
      </c>
      <c r="J173" s="11" t="s">
        <v>40</v>
      </c>
      <c r="K173" s="11" t="s">
        <v>40</v>
      </c>
      <c r="L173" s="11" t="s">
        <v>40</v>
      </c>
      <c r="M173" s="11" t="s">
        <v>40</v>
      </c>
      <c r="N173" s="11" t="s">
        <v>40</v>
      </c>
      <c r="O173" s="11" t="s">
        <v>40</v>
      </c>
      <c r="P173" s="11" t="s">
        <v>40</v>
      </c>
      <c r="Q173" s="11" t="s">
        <v>40</v>
      </c>
      <c r="R173" s="12" t="s">
        <v>8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</row>
    <row r="174" spans="1:28" ht="18.75">
      <c r="A174" s="5">
        <v>5341100</v>
      </c>
      <c r="B174" s="6" t="s">
        <v>248</v>
      </c>
      <c r="C174" s="13">
        <v>2</v>
      </c>
      <c r="D174" s="5" t="s">
        <v>180</v>
      </c>
      <c r="E174" s="8">
        <v>2</v>
      </c>
      <c r="F174" s="9" t="s">
        <v>198</v>
      </c>
      <c r="G174" s="10">
        <v>1</v>
      </c>
      <c r="H174" s="11" t="s">
        <v>16</v>
      </c>
      <c r="I174" s="11" t="s">
        <v>22</v>
      </c>
      <c r="J174" s="11" t="s">
        <v>37</v>
      </c>
      <c r="K174" s="11" t="s">
        <v>11</v>
      </c>
      <c r="L174" s="11" t="s">
        <v>37</v>
      </c>
      <c r="M174" s="11" t="s">
        <v>37</v>
      </c>
      <c r="N174" s="11" t="s">
        <v>37</v>
      </c>
      <c r="O174" s="11" t="s">
        <v>37</v>
      </c>
      <c r="P174" s="11" t="s">
        <v>37</v>
      </c>
      <c r="Q174" s="11" t="s">
        <v>37</v>
      </c>
      <c r="R174" s="12">
        <v>2.4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</row>
    <row r="175" spans="1:28" ht="18.75">
      <c r="A175" s="5">
        <v>6450933</v>
      </c>
      <c r="B175" s="6" t="s">
        <v>249</v>
      </c>
      <c r="C175" s="13">
        <v>2</v>
      </c>
      <c r="D175" s="5" t="s">
        <v>180</v>
      </c>
      <c r="E175" s="8">
        <v>4</v>
      </c>
      <c r="F175" s="9" t="s">
        <v>183</v>
      </c>
      <c r="G175" s="10">
        <v>1</v>
      </c>
      <c r="H175" s="11" t="s">
        <v>11</v>
      </c>
      <c r="I175" s="11" t="s">
        <v>37</v>
      </c>
      <c r="J175" s="11" t="s">
        <v>72</v>
      </c>
      <c r="K175" s="11" t="s">
        <v>11</v>
      </c>
      <c r="L175" s="11" t="s">
        <v>37</v>
      </c>
      <c r="M175" s="11" t="s">
        <v>37</v>
      </c>
      <c r="N175" s="11" t="s">
        <v>37</v>
      </c>
      <c r="O175" s="11" t="s">
        <v>37</v>
      </c>
      <c r="P175" s="11" t="s">
        <v>11</v>
      </c>
      <c r="Q175" s="11" t="s">
        <v>11</v>
      </c>
      <c r="R175" s="12">
        <v>9.6</v>
      </c>
      <c r="S175">
        <v>1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1</v>
      </c>
    </row>
    <row r="176" spans="1:28" ht="18.75">
      <c r="A176" s="5">
        <v>5218847</v>
      </c>
      <c r="B176" s="6" t="s">
        <v>250</v>
      </c>
      <c r="C176" s="13">
        <v>2</v>
      </c>
      <c r="D176" s="5" t="s">
        <v>180</v>
      </c>
      <c r="E176" s="8">
        <v>12</v>
      </c>
      <c r="F176" s="9" t="s">
        <v>220</v>
      </c>
      <c r="G176" s="10">
        <v>1</v>
      </c>
      <c r="H176" s="11" t="s">
        <v>62</v>
      </c>
      <c r="I176" s="11" t="s">
        <v>22</v>
      </c>
      <c r="J176" s="11" t="s">
        <v>37</v>
      </c>
      <c r="K176" s="11" t="s">
        <v>11</v>
      </c>
      <c r="L176" s="11" t="s">
        <v>10</v>
      </c>
      <c r="M176" s="11" t="s">
        <v>22</v>
      </c>
      <c r="N176" s="11" t="s">
        <v>37</v>
      </c>
      <c r="O176" s="11" t="s">
        <v>37</v>
      </c>
      <c r="P176" s="11" t="s">
        <v>11</v>
      </c>
      <c r="Q176" s="11" t="s">
        <v>37</v>
      </c>
      <c r="R176" s="12">
        <v>7.1999999999999993</v>
      </c>
      <c r="S176">
        <v>0</v>
      </c>
      <c r="T176">
        <v>0</v>
      </c>
      <c r="U176">
        <v>0</v>
      </c>
      <c r="V176">
        <v>1</v>
      </c>
      <c r="W176">
        <v>1</v>
      </c>
      <c r="X176">
        <v>0</v>
      </c>
      <c r="Y176">
        <v>0</v>
      </c>
      <c r="Z176">
        <v>0</v>
      </c>
      <c r="AA176">
        <v>1</v>
      </c>
      <c r="AB176">
        <v>0</v>
      </c>
    </row>
    <row r="177" spans="1:28" ht="18.75">
      <c r="A177" s="5">
        <v>5242762</v>
      </c>
      <c r="B177" s="6" t="s">
        <v>251</v>
      </c>
      <c r="C177" s="13">
        <v>2</v>
      </c>
      <c r="D177" s="5" t="s">
        <v>180</v>
      </c>
      <c r="E177" s="8">
        <v>9</v>
      </c>
      <c r="F177" s="9" t="s">
        <v>210</v>
      </c>
      <c r="G177" s="10">
        <v>1</v>
      </c>
      <c r="H177" s="11" t="s">
        <v>11</v>
      </c>
      <c r="I177" s="11" t="s">
        <v>22</v>
      </c>
      <c r="J177" s="11" t="s">
        <v>37</v>
      </c>
      <c r="K177" s="11" t="s">
        <v>11</v>
      </c>
      <c r="L177" s="11" t="s">
        <v>37</v>
      </c>
      <c r="M177" s="11" t="s">
        <v>45</v>
      </c>
      <c r="N177" s="11" t="s">
        <v>37</v>
      </c>
      <c r="O177" s="11" t="s">
        <v>16</v>
      </c>
      <c r="P177" s="11" t="s">
        <v>11</v>
      </c>
      <c r="Q177" s="11" t="s">
        <v>37</v>
      </c>
      <c r="R177" s="12">
        <v>9.6</v>
      </c>
      <c r="S177">
        <v>1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1</v>
      </c>
      <c r="AA177">
        <v>1</v>
      </c>
      <c r="AB177">
        <v>0</v>
      </c>
    </row>
    <row r="178" spans="1:28" ht="18.75">
      <c r="A178" s="5">
        <v>5456389</v>
      </c>
      <c r="B178" s="6" t="s">
        <v>252</v>
      </c>
      <c r="C178" s="13">
        <v>2</v>
      </c>
      <c r="D178" s="5" t="s">
        <v>180</v>
      </c>
      <c r="E178" s="8">
        <v>5</v>
      </c>
      <c r="F178" s="9" t="s">
        <v>223</v>
      </c>
      <c r="G178" s="10">
        <v>1</v>
      </c>
      <c r="H178" s="11" t="s">
        <v>11</v>
      </c>
      <c r="I178" s="11" t="s">
        <v>37</v>
      </c>
      <c r="J178" s="11" t="s">
        <v>72</v>
      </c>
      <c r="K178" s="11" t="s">
        <v>11</v>
      </c>
      <c r="L178" s="11" t="s">
        <v>10</v>
      </c>
      <c r="M178" s="11" t="s">
        <v>37</v>
      </c>
      <c r="N178" s="11" t="s">
        <v>37</v>
      </c>
      <c r="O178" s="11" t="s">
        <v>10</v>
      </c>
      <c r="P178" s="11" t="s">
        <v>72</v>
      </c>
      <c r="Q178" s="11" t="s">
        <v>37</v>
      </c>
      <c r="R178" s="12">
        <v>7.1999999999999993</v>
      </c>
      <c r="S178">
        <v>1</v>
      </c>
      <c r="T178">
        <v>0</v>
      </c>
      <c r="U178">
        <v>0</v>
      </c>
      <c r="V178">
        <v>1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 ht="18.75">
      <c r="A179" s="5">
        <v>5347197</v>
      </c>
      <c r="B179" s="6" t="s">
        <v>253</v>
      </c>
      <c r="C179" s="13">
        <v>2</v>
      </c>
      <c r="D179" s="5" t="s">
        <v>180</v>
      </c>
      <c r="E179" s="8">
        <v>5</v>
      </c>
      <c r="F179" s="9" t="s">
        <v>223</v>
      </c>
      <c r="G179" s="10">
        <v>1</v>
      </c>
      <c r="H179" s="11" t="s">
        <v>22</v>
      </c>
      <c r="I179" s="11" t="s">
        <v>22</v>
      </c>
      <c r="J179" s="11" t="s">
        <v>37</v>
      </c>
      <c r="K179" s="11" t="s">
        <v>11</v>
      </c>
      <c r="L179" s="11" t="s">
        <v>10</v>
      </c>
      <c r="M179" s="11" t="s">
        <v>37</v>
      </c>
      <c r="N179" s="11" t="s">
        <v>16</v>
      </c>
      <c r="O179" s="11" t="s">
        <v>37</v>
      </c>
      <c r="P179" s="11" t="s">
        <v>37</v>
      </c>
      <c r="Q179" s="11" t="s">
        <v>37</v>
      </c>
      <c r="R179" s="12">
        <v>7.1999999999999993</v>
      </c>
      <c r="S179">
        <v>0</v>
      </c>
      <c r="T179">
        <v>0</v>
      </c>
      <c r="U179">
        <v>0</v>
      </c>
      <c r="V179">
        <v>1</v>
      </c>
      <c r="W179">
        <v>1</v>
      </c>
      <c r="X179">
        <v>0</v>
      </c>
      <c r="Y179">
        <v>1</v>
      </c>
      <c r="Z179">
        <v>0</v>
      </c>
      <c r="AA179">
        <v>0</v>
      </c>
      <c r="AB179">
        <v>0</v>
      </c>
    </row>
    <row r="180" spans="1:28" ht="18.75">
      <c r="A180" s="5">
        <v>5408055</v>
      </c>
      <c r="B180" s="6" t="s">
        <v>254</v>
      </c>
      <c r="C180" s="13">
        <v>2</v>
      </c>
      <c r="D180" s="5" t="s">
        <v>180</v>
      </c>
      <c r="E180" s="8">
        <v>8</v>
      </c>
      <c r="F180" s="9" t="s">
        <v>237</v>
      </c>
      <c r="G180" s="10">
        <v>1</v>
      </c>
      <c r="H180" s="11" t="s">
        <v>11</v>
      </c>
      <c r="I180" s="11" t="s">
        <v>37</v>
      </c>
      <c r="J180" s="11" t="s">
        <v>37</v>
      </c>
      <c r="K180" s="11" t="s">
        <v>11</v>
      </c>
      <c r="L180" s="11" t="s">
        <v>45</v>
      </c>
      <c r="M180" s="11" t="s">
        <v>10</v>
      </c>
      <c r="N180" s="11" t="s">
        <v>22</v>
      </c>
      <c r="O180" s="11" t="s">
        <v>16</v>
      </c>
      <c r="P180" s="11" t="s">
        <v>10</v>
      </c>
      <c r="Q180" s="11" t="s">
        <v>37</v>
      </c>
      <c r="R180" s="12">
        <v>9.6</v>
      </c>
      <c r="S180">
        <v>1</v>
      </c>
      <c r="T180">
        <v>0</v>
      </c>
      <c r="U180">
        <v>0</v>
      </c>
      <c r="V180">
        <v>1</v>
      </c>
      <c r="W180">
        <v>0</v>
      </c>
      <c r="X180">
        <v>1</v>
      </c>
      <c r="Y180">
        <v>0</v>
      </c>
      <c r="Z180">
        <v>1</v>
      </c>
      <c r="AA180">
        <v>0</v>
      </c>
      <c r="AB180">
        <v>0</v>
      </c>
    </row>
    <row r="181" spans="1:28" ht="18.75">
      <c r="A181" s="5">
        <v>5384866</v>
      </c>
      <c r="B181" s="6" t="s">
        <v>255</v>
      </c>
      <c r="C181" s="13">
        <v>2</v>
      </c>
      <c r="D181" s="5" t="s">
        <v>180</v>
      </c>
      <c r="E181" s="8">
        <v>12</v>
      </c>
      <c r="F181" s="9" t="s">
        <v>220</v>
      </c>
      <c r="G181" s="10">
        <v>1</v>
      </c>
      <c r="H181" s="11" t="s">
        <v>11</v>
      </c>
      <c r="I181" s="11" t="s">
        <v>37</v>
      </c>
      <c r="J181" s="11" t="s">
        <v>37</v>
      </c>
      <c r="K181" s="11" t="s">
        <v>11</v>
      </c>
      <c r="L181" s="11" t="s">
        <v>10</v>
      </c>
      <c r="M181" s="11" t="s">
        <v>10</v>
      </c>
      <c r="N181" s="11" t="s">
        <v>37</v>
      </c>
      <c r="O181" s="11" t="s">
        <v>16</v>
      </c>
      <c r="P181" s="11" t="s">
        <v>16</v>
      </c>
      <c r="Q181" s="11" t="s">
        <v>37</v>
      </c>
      <c r="R181" s="12">
        <v>12</v>
      </c>
      <c r="S181">
        <v>1</v>
      </c>
      <c r="T181">
        <v>0</v>
      </c>
      <c r="U181">
        <v>0</v>
      </c>
      <c r="V181">
        <v>1</v>
      </c>
      <c r="W181">
        <v>1</v>
      </c>
      <c r="X181">
        <v>1</v>
      </c>
      <c r="Y181">
        <v>0</v>
      </c>
      <c r="Z181">
        <v>1</v>
      </c>
      <c r="AA181">
        <v>0</v>
      </c>
      <c r="AB181">
        <v>0</v>
      </c>
    </row>
    <row r="182" spans="1:28" ht="18.75">
      <c r="A182" s="5">
        <v>5379768</v>
      </c>
      <c r="B182" s="6" t="s">
        <v>256</v>
      </c>
      <c r="C182" s="13">
        <v>2</v>
      </c>
      <c r="D182" s="5" t="s">
        <v>180</v>
      </c>
      <c r="E182" s="8">
        <v>6</v>
      </c>
      <c r="F182" s="9" t="s">
        <v>181</v>
      </c>
      <c r="G182" s="10">
        <v>1</v>
      </c>
      <c r="H182" s="11" t="s">
        <v>16</v>
      </c>
      <c r="I182" s="11" t="s">
        <v>10</v>
      </c>
      <c r="J182" s="11" t="s">
        <v>10</v>
      </c>
      <c r="K182" s="11" t="s">
        <v>11</v>
      </c>
      <c r="L182" s="11" t="s">
        <v>37</v>
      </c>
      <c r="M182" s="11" t="s">
        <v>45</v>
      </c>
      <c r="N182" s="11" t="s">
        <v>37</v>
      </c>
      <c r="O182" s="11" t="s">
        <v>11</v>
      </c>
      <c r="P182" s="11" t="s">
        <v>16</v>
      </c>
      <c r="Q182" s="11" t="s">
        <v>37</v>
      </c>
      <c r="R182" s="12">
        <v>2.4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28" ht="18.75">
      <c r="A183" s="5">
        <v>5348963</v>
      </c>
      <c r="B183" s="6" t="s">
        <v>257</v>
      </c>
      <c r="C183" s="13">
        <v>2</v>
      </c>
      <c r="D183" s="5" t="s">
        <v>180</v>
      </c>
      <c r="E183" s="8">
        <v>10</v>
      </c>
      <c r="F183" s="9" t="s">
        <v>231</v>
      </c>
      <c r="G183" s="10">
        <v>1</v>
      </c>
      <c r="H183" s="11" t="s">
        <v>11</v>
      </c>
      <c r="I183" s="11" t="s">
        <v>22</v>
      </c>
      <c r="J183" s="11" t="s">
        <v>11</v>
      </c>
      <c r="K183" s="11" t="s">
        <v>11</v>
      </c>
      <c r="L183" s="11" t="s">
        <v>45</v>
      </c>
      <c r="M183" s="11" t="s">
        <v>10</v>
      </c>
      <c r="N183" s="11" t="s">
        <v>16</v>
      </c>
      <c r="O183" s="11" t="s">
        <v>16</v>
      </c>
      <c r="P183" s="11" t="s">
        <v>11</v>
      </c>
      <c r="Q183" s="11" t="s">
        <v>11</v>
      </c>
      <c r="R183" s="12">
        <v>16.8</v>
      </c>
      <c r="S183">
        <v>1</v>
      </c>
      <c r="T183">
        <v>0</v>
      </c>
      <c r="U183">
        <v>0</v>
      </c>
      <c r="V183">
        <v>1</v>
      </c>
      <c r="W183">
        <v>0</v>
      </c>
      <c r="X183">
        <v>1</v>
      </c>
      <c r="Y183">
        <v>1</v>
      </c>
      <c r="Z183">
        <v>1</v>
      </c>
      <c r="AA183">
        <v>1</v>
      </c>
      <c r="AB183">
        <v>1</v>
      </c>
    </row>
    <row r="184" spans="1:28" ht="18.75">
      <c r="A184" s="5">
        <v>5373375</v>
      </c>
      <c r="B184" s="6" t="s">
        <v>258</v>
      </c>
      <c r="C184" s="13">
        <v>2</v>
      </c>
      <c r="D184" s="5" t="s">
        <v>180</v>
      </c>
      <c r="E184" s="8">
        <v>8</v>
      </c>
      <c r="F184" s="9" t="s">
        <v>237</v>
      </c>
      <c r="G184" s="10">
        <v>1</v>
      </c>
      <c r="H184" s="11" t="s">
        <v>11</v>
      </c>
      <c r="I184" s="11" t="s">
        <v>37</v>
      </c>
      <c r="J184" s="11" t="s">
        <v>37</v>
      </c>
      <c r="K184" s="11" t="s">
        <v>11</v>
      </c>
      <c r="L184" s="11" t="s">
        <v>10</v>
      </c>
      <c r="M184" s="11" t="s">
        <v>11</v>
      </c>
      <c r="N184" s="11" t="s">
        <v>16</v>
      </c>
      <c r="O184" s="11" t="s">
        <v>37</v>
      </c>
      <c r="P184" s="11" t="s">
        <v>37</v>
      </c>
      <c r="Q184" s="11" t="s">
        <v>37</v>
      </c>
      <c r="R184" s="12">
        <v>9.6</v>
      </c>
      <c r="S184">
        <v>1</v>
      </c>
      <c r="T184">
        <v>0</v>
      </c>
      <c r="U184">
        <v>0</v>
      </c>
      <c r="V184">
        <v>1</v>
      </c>
      <c r="W184">
        <v>1</v>
      </c>
      <c r="X184">
        <v>0</v>
      </c>
      <c r="Y184">
        <v>1</v>
      </c>
      <c r="Z184">
        <v>0</v>
      </c>
      <c r="AA184">
        <v>0</v>
      </c>
      <c r="AB184">
        <v>0</v>
      </c>
    </row>
    <row r="185" spans="1:28" ht="18.75">
      <c r="A185" s="5">
        <v>5430387</v>
      </c>
      <c r="B185" s="6" t="s">
        <v>259</v>
      </c>
      <c r="C185" s="13">
        <v>2</v>
      </c>
      <c r="D185" s="5" t="s">
        <v>180</v>
      </c>
      <c r="E185" s="8">
        <v>2</v>
      </c>
      <c r="F185" s="9" t="s">
        <v>198</v>
      </c>
      <c r="G185" s="10">
        <v>1</v>
      </c>
      <c r="H185" s="11" t="s">
        <v>16</v>
      </c>
      <c r="I185" s="11" t="s">
        <v>37</v>
      </c>
      <c r="J185" s="11" t="s">
        <v>37</v>
      </c>
      <c r="K185" s="11" t="s">
        <v>11</v>
      </c>
      <c r="L185" s="11" t="s">
        <v>10</v>
      </c>
      <c r="M185" s="11" t="s">
        <v>10</v>
      </c>
      <c r="N185" s="11" t="s">
        <v>16</v>
      </c>
      <c r="O185" s="11" t="s">
        <v>16</v>
      </c>
      <c r="P185" s="11" t="s">
        <v>10</v>
      </c>
      <c r="Q185" s="11" t="s">
        <v>37</v>
      </c>
      <c r="R185" s="12">
        <v>12</v>
      </c>
      <c r="S185">
        <v>0</v>
      </c>
      <c r="T185">
        <v>0</v>
      </c>
      <c r="U185">
        <v>0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0</v>
      </c>
      <c r="AB185">
        <v>0</v>
      </c>
    </row>
    <row r="186" spans="1:28" ht="18.75">
      <c r="A186" s="5">
        <v>5499540</v>
      </c>
      <c r="B186" s="6" t="s">
        <v>260</v>
      </c>
      <c r="C186" s="13">
        <v>2</v>
      </c>
      <c r="D186" s="5" t="s">
        <v>180</v>
      </c>
      <c r="E186" s="8">
        <v>1</v>
      </c>
      <c r="F186" s="9" t="s">
        <v>195</v>
      </c>
      <c r="G186" s="10">
        <v>1</v>
      </c>
      <c r="H186" s="11" t="s">
        <v>11</v>
      </c>
      <c r="I186" s="11" t="s">
        <v>22</v>
      </c>
      <c r="J186" s="11" t="s">
        <v>16</v>
      </c>
      <c r="K186" s="11" t="s">
        <v>11</v>
      </c>
      <c r="L186" s="11" t="s">
        <v>45</v>
      </c>
      <c r="M186" s="11" t="s">
        <v>45</v>
      </c>
      <c r="N186" s="11" t="s">
        <v>16</v>
      </c>
      <c r="O186" s="11" t="s">
        <v>22</v>
      </c>
      <c r="P186" s="11" t="s">
        <v>16</v>
      </c>
      <c r="Q186" s="11" t="s">
        <v>37</v>
      </c>
      <c r="R186" s="12">
        <v>7.1999999999999993</v>
      </c>
      <c r="S186">
        <v>1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</row>
    <row r="187" spans="1:28" ht="18.75">
      <c r="A187" s="5">
        <v>5405907</v>
      </c>
      <c r="B187" s="6" t="s">
        <v>261</v>
      </c>
      <c r="C187" s="13">
        <v>2</v>
      </c>
      <c r="D187" s="5" t="s">
        <v>180</v>
      </c>
      <c r="E187" s="8">
        <v>5</v>
      </c>
      <c r="F187" s="9" t="s">
        <v>223</v>
      </c>
      <c r="G187" s="10">
        <v>0</v>
      </c>
      <c r="H187" s="11" t="s">
        <v>40</v>
      </c>
      <c r="I187" s="11" t="s">
        <v>40</v>
      </c>
      <c r="J187" s="11" t="s">
        <v>40</v>
      </c>
      <c r="K187" s="11" t="s">
        <v>40</v>
      </c>
      <c r="L187" s="11" t="s">
        <v>40</v>
      </c>
      <c r="M187" s="11" t="s">
        <v>40</v>
      </c>
      <c r="N187" s="11" t="s">
        <v>40</v>
      </c>
      <c r="O187" s="11" t="s">
        <v>40</v>
      </c>
      <c r="P187" s="11" t="s">
        <v>40</v>
      </c>
      <c r="Q187" s="11" t="s">
        <v>40</v>
      </c>
      <c r="R187" s="12" t="s">
        <v>8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</row>
    <row r="188" spans="1:28" ht="18.75">
      <c r="A188" s="5">
        <v>5248198</v>
      </c>
      <c r="B188" s="6" t="s">
        <v>262</v>
      </c>
      <c r="C188" s="13">
        <v>2</v>
      </c>
      <c r="D188" s="5" t="s">
        <v>180</v>
      </c>
      <c r="E188" s="8">
        <v>16</v>
      </c>
      <c r="F188" s="9" t="s">
        <v>201</v>
      </c>
      <c r="G188" s="10">
        <v>1</v>
      </c>
      <c r="H188" s="11" t="s">
        <v>16</v>
      </c>
      <c r="I188" s="11" t="s">
        <v>37</v>
      </c>
      <c r="J188" s="11" t="s">
        <v>37</v>
      </c>
      <c r="K188" s="11" t="s">
        <v>11</v>
      </c>
      <c r="L188" s="11" t="s">
        <v>37</v>
      </c>
      <c r="M188" s="11" t="s">
        <v>45</v>
      </c>
      <c r="N188" s="11" t="s">
        <v>37</v>
      </c>
      <c r="O188" s="11" t="s">
        <v>37</v>
      </c>
      <c r="P188" s="11" t="s">
        <v>37</v>
      </c>
      <c r="Q188" s="11" t="s">
        <v>37</v>
      </c>
      <c r="R188" s="12">
        <v>2.4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ht="18.75">
      <c r="A189" s="5">
        <v>5240190</v>
      </c>
      <c r="B189" s="6" t="s">
        <v>263</v>
      </c>
      <c r="C189" s="13">
        <v>2</v>
      </c>
      <c r="D189" s="5" t="s">
        <v>180</v>
      </c>
      <c r="E189" s="8">
        <v>9</v>
      </c>
      <c r="F189" s="9" t="s">
        <v>210</v>
      </c>
      <c r="G189" s="10">
        <v>0</v>
      </c>
      <c r="H189" s="11" t="s">
        <v>40</v>
      </c>
      <c r="I189" s="11" t="s">
        <v>40</v>
      </c>
      <c r="J189" s="11" t="s">
        <v>40</v>
      </c>
      <c r="K189" s="11" t="s">
        <v>40</v>
      </c>
      <c r="L189" s="11" t="s">
        <v>40</v>
      </c>
      <c r="M189" s="11" t="s">
        <v>40</v>
      </c>
      <c r="N189" s="11" t="s">
        <v>40</v>
      </c>
      <c r="O189" s="11" t="s">
        <v>40</v>
      </c>
      <c r="P189" s="11" t="s">
        <v>40</v>
      </c>
      <c r="Q189" s="11" t="s">
        <v>40</v>
      </c>
      <c r="R189" s="12" t="s">
        <v>8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ht="18.75">
      <c r="A190" s="5">
        <v>6355864</v>
      </c>
      <c r="B190" s="6" t="s">
        <v>264</v>
      </c>
      <c r="C190" s="13">
        <v>2</v>
      </c>
      <c r="D190" s="5" t="s">
        <v>180</v>
      </c>
      <c r="E190" s="8">
        <v>4</v>
      </c>
      <c r="F190" s="9" t="s">
        <v>183</v>
      </c>
      <c r="G190" s="10">
        <v>1</v>
      </c>
      <c r="H190" s="11" t="s">
        <v>11</v>
      </c>
      <c r="I190" s="11" t="s">
        <v>37</v>
      </c>
      <c r="J190" s="11" t="s">
        <v>37</v>
      </c>
      <c r="K190" s="11" t="s">
        <v>11</v>
      </c>
      <c r="L190" s="11" t="s">
        <v>37</v>
      </c>
      <c r="M190" s="11" t="s">
        <v>10</v>
      </c>
      <c r="N190" s="11" t="s">
        <v>37</v>
      </c>
      <c r="O190" s="11" t="s">
        <v>37</v>
      </c>
      <c r="P190" s="11" t="s">
        <v>37</v>
      </c>
      <c r="Q190" s="11" t="s">
        <v>37</v>
      </c>
      <c r="R190" s="12">
        <v>7.1999999999999993</v>
      </c>
      <c r="S190">
        <v>1</v>
      </c>
      <c r="T190">
        <v>0</v>
      </c>
      <c r="U190">
        <v>0</v>
      </c>
      <c r="V190">
        <v>1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</row>
    <row r="191" spans="1:28" ht="18.75">
      <c r="A191" s="5">
        <v>5329824</v>
      </c>
      <c r="B191" s="6" t="s">
        <v>265</v>
      </c>
      <c r="C191" s="13">
        <v>2</v>
      </c>
      <c r="D191" s="5" t="s">
        <v>180</v>
      </c>
      <c r="E191" s="8">
        <v>6</v>
      </c>
      <c r="F191" s="9" t="s">
        <v>181</v>
      </c>
      <c r="G191" s="10">
        <v>1</v>
      </c>
      <c r="H191" s="11" t="s">
        <v>11</v>
      </c>
      <c r="I191" s="11" t="s">
        <v>22</v>
      </c>
      <c r="J191" s="11" t="s">
        <v>22</v>
      </c>
      <c r="K191" s="11" t="s">
        <v>11</v>
      </c>
      <c r="L191" s="11" t="s">
        <v>10</v>
      </c>
      <c r="M191" s="11" t="s">
        <v>10</v>
      </c>
      <c r="N191" s="11" t="s">
        <v>16</v>
      </c>
      <c r="O191" s="11" t="s">
        <v>16</v>
      </c>
      <c r="P191" s="11" t="s">
        <v>11</v>
      </c>
      <c r="Q191" s="11" t="s">
        <v>37</v>
      </c>
      <c r="R191" s="12">
        <v>19.2</v>
      </c>
      <c r="S191">
        <v>1</v>
      </c>
      <c r="T191">
        <v>0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0</v>
      </c>
    </row>
    <row r="192" spans="1:28" ht="18.75">
      <c r="A192" s="5">
        <v>5846918</v>
      </c>
      <c r="B192" s="6" t="s">
        <v>266</v>
      </c>
      <c r="C192" s="13">
        <v>2</v>
      </c>
      <c r="D192" s="5" t="s">
        <v>180</v>
      </c>
      <c r="E192" s="8">
        <v>7</v>
      </c>
      <c r="F192" s="9" t="s">
        <v>185</v>
      </c>
      <c r="G192" s="10">
        <v>1</v>
      </c>
      <c r="H192" s="11" t="s">
        <v>11</v>
      </c>
      <c r="I192" s="11" t="s">
        <v>37</v>
      </c>
      <c r="J192" s="11" t="s">
        <v>37</v>
      </c>
      <c r="K192" s="11" t="s">
        <v>11</v>
      </c>
      <c r="L192" s="11" t="s">
        <v>10</v>
      </c>
      <c r="M192" s="11" t="s">
        <v>10</v>
      </c>
      <c r="N192" s="11" t="s">
        <v>16</v>
      </c>
      <c r="O192" s="11" t="s">
        <v>16</v>
      </c>
      <c r="P192" s="11" t="s">
        <v>22</v>
      </c>
      <c r="Q192" s="11" t="s">
        <v>37</v>
      </c>
      <c r="R192" s="12">
        <v>14.399999999999999</v>
      </c>
      <c r="S192">
        <v>1</v>
      </c>
      <c r="T192">
        <v>0</v>
      </c>
      <c r="U192">
        <v>0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0</v>
      </c>
      <c r="AB192">
        <v>0</v>
      </c>
    </row>
    <row r="193" spans="1:28" ht="18.75">
      <c r="A193" s="5">
        <v>5402053</v>
      </c>
      <c r="B193" s="6" t="s">
        <v>267</v>
      </c>
      <c r="C193" s="13">
        <v>2</v>
      </c>
      <c r="D193" s="5" t="s">
        <v>180</v>
      </c>
      <c r="E193" s="8">
        <v>10</v>
      </c>
      <c r="F193" s="9" t="s">
        <v>231</v>
      </c>
      <c r="G193" s="10">
        <v>1</v>
      </c>
      <c r="H193" s="11" t="s">
        <v>22</v>
      </c>
      <c r="I193" s="11" t="s">
        <v>11</v>
      </c>
      <c r="J193" s="11" t="s">
        <v>11</v>
      </c>
      <c r="K193" s="11" t="s">
        <v>11</v>
      </c>
      <c r="L193" s="11" t="s">
        <v>10</v>
      </c>
      <c r="M193" s="11" t="s">
        <v>10</v>
      </c>
      <c r="N193" s="11" t="s">
        <v>16</v>
      </c>
      <c r="O193" s="11" t="s">
        <v>16</v>
      </c>
      <c r="P193" s="11" t="s">
        <v>16</v>
      </c>
      <c r="Q193" s="11" t="s">
        <v>37</v>
      </c>
      <c r="R193" s="12">
        <v>12</v>
      </c>
      <c r="S193">
        <v>0</v>
      </c>
      <c r="T193">
        <v>0</v>
      </c>
      <c r="U193">
        <v>0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0</v>
      </c>
      <c r="AB193">
        <v>0</v>
      </c>
    </row>
    <row r="194" spans="1:28" ht="18.75">
      <c r="A194" s="5">
        <v>5401238</v>
      </c>
      <c r="B194" s="6" t="s">
        <v>268</v>
      </c>
      <c r="C194" s="13">
        <v>2</v>
      </c>
      <c r="D194" s="5" t="s">
        <v>180</v>
      </c>
      <c r="E194" s="8">
        <v>3</v>
      </c>
      <c r="F194" s="9" t="s">
        <v>187</v>
      </c>
      <c r="G194" s="10">
        <v>1</v>
      </c>
      <c r="H194" s="11" t="s">
        <v>11</v>
      </c>
      <c r="I194" s="11" t="s">
        <v>16</v>
      </c>
      <c r="J194" s="11" t="s">
        <v>22</v>
      </c>
      <c r="K194" s="11" t="s">
        <v>11</v>
      </c>
      <c r="L194" s="11" t="s">
        <v>10</v>
      </c>
      <c r="M194" s="11" t="s">
        <v>10</v>
      </c>
      <c r="N194" s="11" t="s">
        <v>16</v>
      </c>
      <c r="O194" s="11" t="s">
        <v>54</v>
      </c>
      <c r="P194" s="11" t="s">
        <v>11</v>
      </c>
      <c r="Q194" s="11" t="s">
        <v>11</v>
      </c>
      <c r="R194" s="12">
        <v>21.599999999999998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0</v>
      </c>
      <c r="AA194">
        <v>1</v>
      </c>
      <c r="AB194">
        <v>1</v>
      </c>
    </row>
    <row r="195" spans="1:28" ht="18.75">
      <c r="A195" s="5">
        <v>5338586</v>
      </c>
      <c r="B195" s="6" t="s">
        <v>269</v>
      </c>
      <c r="C195" s="13">
        <v>2</v>
      </c>
      <c r="D195" s="5" t="s">
        <v>180</v>
      </c>
      <c r="E195" s="8">
        <v>5</v>
      </c>
      <c r="F195" s="9" t="s">
        <v>223</v>
      </c>
      <c r="G195" s="10">
        <v>1</v>
      </c>
      <c r="H195" s="11" t="s">
        <v>11</v>
      </c>
      <c r="I195" s="11" t="s">
        <v>22</v>
      </c>
      <c r="J195" s="11" t="s">
        <v>10</v>
      </c>
      <c r="K195" s="11" t="s">
        <v>11</v>
      </c>
      <c r="L195" s="11" t="s">
        <v>45</v>
      </c>
      <c r="M195" s="11" t="s">
        <v>10</v>
      </c>
      <c r="N195" s="11" t="s">
        <v>37</v>
      </c>
      <c r="O195" s="11" t="s">
        <v>16</v>
      </c>
      <c r="P195" s="11" t="s">
        <v>11</v>
      </c>
      <c r="Q195" s="11" t="s">
        <v>11</v>
      </c>
      <c r="R195" s="12">
        <v>14.399999999999999</v>
      </c>
      <c r="S195">
        <v>1</v>
      </c>
      <c r="T195">
        <v>0</v>
      </c>
      <c r="U195">
        <v>0</v>
      </c>
      <c r="V195">
        <v>1</v>
      </c>
      <c r="W195">
        <v>0</v>
      </c>
      <c r="X195">
        <v>1</v>
      </c>
      <c r="Y195">
        <v>0</v>
      </c>
      <c r="Z195">
        <v>1</v>
      </c>
      <c r="AA195">
        <v>1</v>
      </c>
      <c r="AB195">
        <v>1</v>
      </c>
    </row>
    <row r="196" spans="1:28" ht="18.75">
      <c r="A196" s="5">
        <v>5070317</v>
      </c>
      <c r="B196" s="6" t="s">
        <v>270</v>
      </c>
      <c r="C196" s="13">
        <v>2</v>
      </c>
      <c r="D196" s="5" t="s">
        <v>180</v>
      </c>
      <c r="E196" s="8">
        <v>16</v>
      </c>
      <c r="F196" s="9" t="s">
        <v>201</v>
      </c>
      <c r="G196" s="10">
        <v>1</v>
      </c>
      <c r="H196" s="11" t="s">
        <v>16</v>
      </c>
      <c r="I196" s="11" t="s">
        <v>16</v>
      </c>
      <c r="J196" s="11" t="s">
        <v>37</v>
      </c>
      <c r="K196" s="11" t="s">
        <v>11</v>
      </c>
      <c r="L196" s="11" t="s">
        <v>10</v>
      </c>
      <c r="M196" s="11" t="s">
        <v>10</v>
      </c>
      <c r="N196" s="11" t="s">
        <v>16</v>
      </c>
      <c r="O196" s="11" t="s">
        <v>16</v>
      </c>
      <c r="P196" s="11" t="s">
        <v>11</v>
      </c>
      <c r="Q196" s="11" t="s">
        <v>62</v>
      </c>
      <c r="R196" s="12">
        <v>16.8</v>
      </c>
      <c r="S196">
        <v>0</v>
      </c>
      <c r="T196">
        <v>1</v>
      </c>
      <c r="U196">
        <v>0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0</v>
      </c>
    </row>
    <row r="197" spans="1:28" ht="18.75">
      <c r="A197" s="5">
        <v>5315045</v>
      </c>
      <c r="B197" s="6" t="s">
        <v>271</v>
      </c>
      <c r="C197" s="13">
        <v>2</v>
      </c>
      <c r="D197" s="5" t="s">
        <v>180</v>
      </c>
      <c r="E197" s="8">
        <v>15</v>
      </c>
      <c r="F197" s="9" t="s">
        <v>216</v>
      </c>
      <c r="G197" s="10">
        <v>1</v>
      </c>
      <c r="H197" s="11" t="s">
        <v>11</v>
      </c>
      <c r="I197" s="11" t="s">
        <v>11</v>
      </c>
      <c r="J197" s="11" t="s">
        <v>37</v>
      </c>
      <c r="K197" s="11" t="s">
        <v>11</v>
      </c>
      <c r="L197" s="11" t="s">
        <v>10</v>
      </c>
      <c r="M197" s="11" t="s">
        <v>37</v>
      </c>
      <c r="N197" s="11" t="s">
        <v>16</v>
      </c>
      <c r="O197" s="11" t="s">
        <v>10</v>
      </c>
      <c r="P197" s="11" t="s">
        <v>11</v>
      </c>
      <c r="Q197" s="11" t="s">
        <v>37</v>
      </c>
      <c r="R197" s="12">
        <v>12</v>
      </c>
      <c r="S197">
        <v>1</v>
      </c>
      <c r="T197">
        <v>0</v>
      </c>
      <c r="U197">
        <v>0</v>
      </c>
      <c r="V197">
        <v>1</v>
      </c>
      <c r="W197">
        <v>1</v>
      </c>
      <c r="X197">
        <v>0</v>
      </c>
      <c r="Y197">
        <v>1</v>
      </c>
      <c r="Z197">
        <v>0</v>
      </c>
      <c r="AA197">
        <v>1</v>
      </c>
      <c r="AB197">
        <v>0</v>
      </c>
    </row>
    <row r="198" spans="1:28" ht="18.75">
      <c r="A198" s="5">
        <v>5387731</v>
      </c>
      <c r="B198" s="6" t="s">
        <v>272</v>
      </c>
      <c r="C198" s="13">
        <v>2</v>
      </c>
      <c r="D198" s="5" t="s">
        <v>180</v>
      </c>
      <c r="E198" s="8" t="s">
        <v>26</v>
      </c>
      <c r="F198" s="9" t="s">
        <v>26</v>
      </c>
      <c r="G198" s="10">
        <v>0</v>
      </c>
      <c r="H198" s="11" t="s">
        <v>40</v>
      </c>
      <c r="I198" s="11" t="s">
        <v>40</v>
      </c>
      <c r="J198" s="11" t="s">
        <v>40</v>
      </c>
      <c r="K198" s="11" t="s">
        <v>40</v>
      </c>
      <c r="L198" s="11" t="s">
        <v>40</v>
      </c>
      <c r="M198" s="11" t="s">
        <v>40</v>
      </c>
      <c r="N198" s="11" t="s">
        <v>40</v>
      </c>
      <c r="O198" s="11" t="s">
        <v>40</v>
      </c>
      <c r="P198" s="11" t="s">
        <v>40</v>
      </c>
      <c r="Q198" s="11" t="s">
        <v>40</v>
      </c>
      <c r="R198" s="12" t="s">
        <v>8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</row>
    <row r="199" spans="1:28" ht="18.75">
      <c r="A199" s="5">
        <v>4525439</v>
      </c>
      <c r="B199" s="6" t="s">
        <v>273</v>
      </c>
      <c r="C199" s="13">
        <v>2</v>
      </c>
      <c r="D199" s="5" t="s">
        <v>180</v>
      </c>
      <c r="E199" s="8">
        <v>11</v>
      </c>
      <c r="F199" s="9" t="s">
        <v>192</v>
      </c>
      <c r="G199" s="10">
        <v>0</v>
      </c>
      <c r="H199" s="11" t="s">
        <v>40</v>
      </c>
      <c r="I199" s="11" t="s">
        <v>40</v>
      </c>
      <c r="J199" s="11" t="s">
        <v>40</v>
      </c>
      <c r="K199" s="11" t="s">
        <v>40</v>
      </c>
      <c r="L199" s="11" t="s">
        <v>40</v>
      </c>
      <c r="M199" s="11" t="s">
        <v>40</v>
      </c>
      <c r="N199" s="11" t="s">
        <v>40</v>
      </c>
      <c r="O199" s="11" t="s">
        <v>40</v>
      </c>
      <c r="P199" s="11" t="s">
        <v>40</v>
      </c>
      <c r="Q199" s="11" t="s">
        <v>40</v>
      </c>
      <c r="R199" s="12" t="s">
        <v>8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8" ht="18.75">
      <c r="A200" s="5">
        <v>5109101</v>
      </c>
      <c r="B200" s="6" t="s">
        <v>274</v>
      </c>
      <c r="C200" s="13">
        <v>2</v>
      </c>
      <c r="D200" s="5" t="s">
        <v>180</v>
      </c>
      <c r="E200" s="8">
        <v>12</v>
      </c>
      <c r="F200" s="9" t="s">
        <v>220</v>
      </c>
      <c r="G200" s="10">
        <v>0</v>
      </c>
      <c r="H200" s="11" t="s">
        <v>40</v>
      </c>
      <c r="I200" s="11" t="s">
        <v>40</v>
      </c>
      <c r="J200" s="11" t="s">
        <v>40</v>
      </c>
      <c r="K200" s="11" t="s">
        <v>40</v>
      </c>
      <c r="L200" s="11" t="s">
        <v>40</v>
      </c>
      <c r="M200" s="11" t="s">
        <v>40</v>
      </c>
      <c r="N200" s="11" t="s">
        <v>40</v>
      </c>
      <c r="O200" s="11" t="s">
        <v>40</v>
      </c>
      <c r="P200" s="11" t="s">
        <v>40</v>
      </c>
      <c r="Q200" s="11" t="s">
        <v>40</v>
      </c>
      <c r="R200" s="12" t="s">
        <v>8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ht="18.75">
      <c r="A201" s="5">
        <v>5529321</v>
      </c>
      <c r="B201" s="6" t="s">
        <v>275</v>
      </c>
      <c r="C201" s="13">
        <v>2</v>
      </c>
      <c r="D201" s="5" t="s">
        <v>180</v>
      </c>
      <c r="E201" s="8">
        <v>9</v>
      </c>
      <c r="F201" s="9" t="s">
        <v>210</v>
      </c>
      <c r="G201" s="10">
        <v>1</v>
      </c>
      <c r="H201" s="11" t="s">
        <v>11</v>
      </c>
      <c r="I201" s="11" t="s">
        <v>11</v>
      </c>
      <c r="J201" s="11" t="s">
        <v>11</v>
      </c>
      <c r="K201" s="11" t="s">
        <v>11</v>
      </c>
      <c r="L201" s="11" t="s">
        <v>45</v>
      </c>
      <c r="M201" s="11" t="s">
        <v>10</v>
      </c>
      <c r="N201" s="11" t="s">
        <v>11</v>
      </c>
      <c r="O201" s="11" t="s">
        <v>16</v>
      </c>
      <c r="P201" s="11" t="s">
        <v>11</v>
      </c>
      <c r="Q201" s="11" t="s">
        <v>37</v>
      </c>
      <c r="R201" s="12">
        <v>12</v>
      </c>
      <c r="S201">
        <v>1</v>
      </c>
      <c r="T201">
        <v>0</v>
      </c>
      <c r="U201">
        <v>0</v>
      </c>
      <c r="V201">
        <v>1</v>
      </c>
      <c r="W201">
        <v>0</v>
      </c>
      <c r="X201">
        <v>1</v>
      </c>
      <c r="Y201">
        <v>0</v>
      </c>
      <c r="Z201">
        <v>1</v>
      </c>
      <c r="AA201">
        <v>1</v>
      </c>
      <c r="AB201">
        <v>0</v>
      </c>
    </row>
    <row r="202" spans="1:28" ht="18.75">
      <c r="A202" s="5">
        <v>6304650</v>
      </c>
      <c r="B202" s="6" t="s">
        <v>276</v>
      </c>
      <c r="C202" s="13">
        <v>2</v>
      </c>
      <c r="D202" s="5" t="s">
        <v>180</v>
      </c>
      <c r="E202" s="8">
        <v>6</v>
      </c>
      <c r="F202" s="9" t="s">
        <v>181</v>
      </c>
      <c r="G202" s="10">
        <v>1</v>
      </c>
      <c r="H202" s="11" t="s">
        <v>11</v>
      </c>
      <c r="I202" s="11" t="s">
        <v>22</v>
      </c>
      <c r="J202" s="11" t="s">
        <v>11</v>
      </c>
      <c r="K202" s="11" t="s">
        <v>11</v>
      </c>
      <c r="L202" s="11" t="s">
        <v>10</v>
      </c>
      <c r="M202" s="11" t="s">
        <v>10</v>
      </c>
      <c r="N202" s="11" t="s">
        <v>16</v>
      </c>
      <c r="O202" s="11" t="s">
        <v>16</v>
      </c>
      <c r="P202" s="11" t="s">
        <v>11</v>
      </c>
      <c r="Q202" s="11" t="s">
        <v>11</v>
      </c>
      <c r="R202" s="12">
        <v>19.2</v>
      </c>
      <c r="S202">
        <v>1</v>
      </c>
      <c r="T202">
        <v>0</v>
      </c>
      <c r="U202">
        <v>0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</row>
    <row r="203" spans="1:28" ht="18.75">
      <c r="A203" s="5">
        <v>5524050</v>
      </c>
      <c r="B203" s="6" t="s">
        <v>277</v>
      </c>
      <c r="C203" s="13">
        <v>2</v>
      </c>
      <c r="D203" s="5" t="s">
        <v>180</v>
      </c>
      <c r="E203" s="8">
        <v>2</v>
      </c>
      <c r="F203" s="9" t="s">
        <v>198</v>
      </c>
      <c r="G203" s="10">
        <v>1</v>
      </c>
      <c r="H203" s="11" t="s">
        <v>11</v>
      </c>
      <c r="I203" s="11" t="s">
        <v>22</v>
      </c>
      <c r="J203" s="11" t="s">
        <v>37</v>
      </c>
      <c r="K203" s="11" t="s">
        <v>16</v>
      </c>
      <c r="L203" s="11" t="s">
        <v>11</v>
      </c>
      <c r="M203" s="11" t="s">
        <v>16</v>
      </c>
      <c r="N203" s="11" t="s">
        <v>22</v>
      </c>
      <c r="O203" s="11" t="s">
        <v>16</v>
      </c>
      <c r="P203" s="11" t="s">
        <v>11</v>
      </c>
      <c r="Q203" s="11" t="s">
        <v>37</v>
      </c>
      <c r="R203" s="12">
        <v>7.1999999999999993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1</v>
      </c>
      <c r="AB203">
        <v>0</v>
      </c>
    </row>
    <row r="204" spans="1:28" ht="18.75">
      <c r="A204" s="5">
        <v>5180228</v>
      </c>
      <c r="B204" s="6" t="s">
        <v>278</v>
      </c>
      <c r="C204" s="13">
        <v>2</v>
      </c>
      <c r="D204" s="5" t="s">
        <v>180</v>
      </c>
      <c r="E204" s="8">
        <v>12</v>
      </c>
      <c r="F204" s="9" t="s">
        <v>220</v>
      </c>
      <c r="G204" s="10">
        <v>0</v>
      </c>
      <c r="H204" s="11" t="s">
        <v>40</v>
      </c>
      <c r="I204" s="11" t="s">
        <v>40</v>
      </c>
      <c r="J204" s="11" t="s">
        <v>40</v>
      </c>
      <c r="K204" s="11" t="s">
        <v>40</v>
      </c>
      <c r="L204" s="11" t="s">
        <v>40</v>
      </c>
      <c r="M204" s="11" t="s">
        <v>40</v>
      </c>
      <c r="N204" s="11" t="s">
        <v>40</v>
      </c>
      <c r="O204" s="11" t="s">
        <v>40</v>
      </c>
      <c r="P204" s="11" t="s">
        <v>40</v>
      </c>
      <c r="Q204" s="11" t="s">
        <v>40</v>
      </c>
      <c r="R204" s="12" t="s">
        <v>8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ht="18.75">
      <c r="A205" s="5">
        <v>5220790</v>
      </c>
      <c r="B205" s="6" t="s">
        <v>279</v>
      </c>
      <c r="C205" s="13">
        <v>2</v>
      </c>
      <c r="D205" s="5" t="s">
        <v>180</v>
      </c>
      <c r="E205" s="8">
        <v>13</v>
      </c>
      <c r="F205" s="9" t="s">
        <v>205</v>
      </c>
      <c r="G205" s="10">
        <v>1</v>
      </c>
      <c r="H205" s="11" t="s">
        <v>16</v>
      </c>
      <c r="I205" s="11" t="s">
        <v>37</v>
      </c>
      <c r="J205" s="11" t="s">
        <v>37</v>
      </c>
      <c r="K205" s="11" t="s">
        <v>11</v>
      </c>
      <c r="L205" s="11" t="s">
        <v>37</v>
      </c>
      <c r="M205" s="11" t="s">
        <v>37</v>
      </c>
      <c r="N205" s="11" t="s">
        <v>37</v>
      </c>
      <c r="O205" s="11" t="s">
        <v>37</v>
      </c>
      <c r="P205" s="11" t="s">
        <v>37</v>
      </c>
      <c r="Q205" s="11" t="s">
        <v>37</v>
      </c>
      <c r="R205" s="12">
        <v>2.4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ht="18.75">
      <c r="A206" s="5">
        <v>5314959</v>
      </c>
      <c r="B206" s="6" t="s">
        <v>280</v>
      </c>
      <c r="C206" s="13">
        <v>2</v>
      </c>
      <c r="D206" s="5" t="s">
        <v>180</v>
      </c>
      <c r="E206" s="8">
        <v>11</v>
      </c>
      <c r="F206" s="9" t="s">
        <v>192</v>
      </c>
      <c r="G206" s="10">
        <v>1</v>
      </c>
      <c r="H206" s="11" t="s">
        <v>11</v>
      </c>
      <c r="I206" s="11" t="s">
        <v>37</v>
      </c>
      <c r="J206" s="11" t="s">
        <v>37</v>
      </c>
      <c r="K206" s="11" t="s">
        <v>11</v>
      </c>
      <c r="L206" s="11" t="s">
        <v>45</v>
      </c>
      <c r="M206" s="11" t="s">
        <v>45</v>
      </c>
      <c r="N206" s="11" t="s">
        <v>16</v>
      </c>
      <c r="O206" s="11" t="s">
        <v>16</v>
      </c>
      <c r="P206" s="11" t="s">
        <v>16</v>
      </c>
      <c r="Q206" s="11" t="s">
        <v>37</v>
      </c>
      <c r="R206" s="12">
        <v>9.6</v>
      </c>
      <c r="S206">
        <v>1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1</v>
      </c>
      <c r="Z206">
        <v>1</v>
      </c>
      <c r="AA206">
        <v>0</v>
      </c>
      <c r="AB206">
        <v>0</v>
      </c>
    </row>
    <row r="207" spans="1:28" ht="18.75">
      <c r="A207" s="5">
        <v>5253579</v>
      </c>
      <c r="B207" s="6" t="s">
        <v>281</v>
      </c>
      <c r="C207" s="13">
        <v>2</v>
      </c>
      <c r="D207" s="5" t="s">
        <v>180</v>
      </c>
      <c r="E207" s="8">
        <v>5</v>
      </c>
      <c r="F207" s="9" t="s">
        <v>223</v>
      </c>
      <c r="G207" s="10">
        <v>1</v>
      </c>
      <c r="H207" s="11" t="s">
        <v>11</v>
      </c>
      <c r="I207" s="11" t="s">
        <v>16</v>
      </c>
      <c r="J207" s="11" t="s">
        <v>37</v>
      </c>
      <c r="K207" s="11" t="s">
        <v>11</v>
      </c>
      <c r="L207" s="11" t="s">
        <v>45</v>
      </c>
      <c r="M207" s="11" t="s">
        <v>10</v>
      </c>
      <c r="N207" s="11" t="s">
        <v>16</v>
      </c>
      <c r="O207" s="11" t="s">
        <v>10</v>
      </c>
      <c r="P207" s="11" t="s">
        <v>37</v>
      </c>
      <c r="Q207" s="11" t="s">
        <v>37</v>
      </c>
      <c r="R207" s="12">
        <v>12</v>
      </c>
      <c r="S207">
        <v>1</v>
      </c>
      <c r="T207">
        <v>1</v>
      </c>
      <c r="U207">
        <v>0</v>
      </c>
      <c r="V207">
        <v>1</v>
      </c>
      <c r="W207">
        <v>0</v>
      </c>
      <c r="X207">
        <v>1</v>
      </c>
      <c r="Y207">
        <v>1</v>
      </c>
      <c r="Z207">
        <v>0</v>
      </c>
      <c r="AA207">
        <v>0</v>
      </c>
      <c r="AB207">
        <v>0</v>
      </c>
    </row>
    <row r="208" spans="1:28" ht="18.75">
      <c r="A208" s="5">
        <v>5409943</v>
      </c>
      <c r="B208" s="6" t="s">
        <v>282</v>
      </c>
      <c r="C208" s="13">
        <v>2</v>
      </c>
      <c r="D208" s="5" t="s">
        <v>180</v>
      </c>
      <c r="E208" s="8">
        <v>7</v>
      </c>
      <c r="F208" s="9" t="s">
        <v>185</v>
      </c>
      <c r="G208" s="10">
        <v>1</v>
      </c>
      <c r="H208" s="11" t="s">
        <v>16</v>
      </c>
      <c r="I208" s="11" t="s">
        <v>37</v>
      </c>
      <c r="J208" s="11" t="s">
        <v>37</v>
      </c>
      <c r="K208" s="11" t="s">
        <v>11</v>
      </c>
      <c r="L208" s="11" t="s">
        <v>54</v>
      </c>
      <c r="M208" s="11" t="s">
        <v>37</v>
      </c>
      <c r="N208" s="11" t="s">
        <v>37</v>
      </c>
      <c r="O208" s="11" t="s">
        <v>10</v>
      </c>
      <c r="P208" s="11" t="s">
        <v>37</v>
      </c>
      <c r="Q208" s="11" t="s">
        <v>37</v>
      </c>
      <c r="R208" s="12">
        <v>2.4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</row>
    <row r="209" spans="1:28" ht="18.75">
      <c r="A209" s="5">
        <v>6095342</v>
      </c>
      <c r="B209" s="6" t="s">
        <v>283</v>
      </c>
      <c r="C209" s="13">
        <v>2</v>
      </c>
      <c r="D209" s="5" t="s">
        <v>180</v>
      </c>
      <c r="E209" s="8" t="s">
        <v>26</v>
      </c>
      <c r="F209" s="9" t="s">
        <v>26</v>
      </c>
      <c r="G209" s="10">
        <v>0</v>
      </c>
      <c r="H209" s="11" t="s">
        <v>40</v>
      </c>
      <c r="I209" s="11" t="s">
        <v>40</v>
      </c>
      <c r="J209" s="11" t="s">
        <v>40</v>
      </c>
      <c r="K209" s="11" t="s">
        <v>40</v>
      </c>
      <c r="L209" s="11" t="s">
        <v>40</v>
      </c>
      <c r="M209" s="11" t="s">
        <v>40</v>
      </c>
      <c r="N209" s="11" t="s">
        <v>40</v>
      </c>
      <c r="O209" s="11" t="s">
        <v>40</v>
      </c>
      <c r="P209" s="11" t="s">
        <v>40</v>
      </c>
      <c r="Q209" s="11" t="s">
        <v>40</v>
      </c>
      <c r="R209" s="12" t="s">
        <v>8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ht="18.75">
      <c r="A210" s="5">
        <v>5544227</v>
      </c>
      <c r="B210" s="6" t="s">
        <v>284</v>
      </c>
      <c r="C210" s="13">
        <v>2</v>
      </c>
      <c r="D210" s="5" t="s">
        <v>180</v>
      </c>
      <c r="E210" s="8">
        <v>16</v>
      </c>
      <c r="F210" s="9" t="s">
        <v>201</v>
      </c>
      <c r="G210" s="10">
        <v>1</v>
      </c>
      <c r="H210" s="11" t="s">
        <v>11</v>
      </c>
      <c r="I210" s="11" t="s">
        <v>37</v>
      </c>
      <c r="J210" s="11" t="s">
        <v>10</v>
      </c>
      <c r="K210" s="11" t="s">
        <v>11</v>
      </c>
      <c r="L210" s="11" t="s">
        <v>10</v>
      </c>
      <c r="M210" s="11" t="s">
        <v>16</v>
      </c>
      <c r="N210" s="11" t="s">
        <v>16</v>
      </c>
      <c r="O210" s="11" t="s">
        <v>16</v>
      </c>
      <c r="P210" s="11" t="s">
        <v>11</v>
      </c>
      <c r="Q210" s="11" t="s">
        <v>37</v>
      </c>
      <c r="R210" s="12">
        <v>14.399999999999999</v>
      </c>
      <c r="S210">
        <v>1</v>
      </c>
      <c r="T210">
        <v>0</v>
      </c>
      <c r="U210">
        <v>0</v>
      </c>
      <c r="V210">
        <v>1</v>
      </c>
      <c r="W210">
        <v>1</v>
      </c>
      <c r="X210">
        <v>0</v>
      </c>
      <c r="Y210">
        <v>1</v>
      </c>
      <c r="Z210">
        <v>1</v>
      </c>
      <c r="AA210">
        <v>1</v>
      </c>
      <c r="AB210">
        <v>0</v>
      </c>
    </row>
    <row r="211" spans="1:28" ht="18.75">
      <c r="A211" s="5">
        <v>5396773</v>
      </c>
      <c r="B211" s="6" t="s">
        <v>285</v>
      </c>
      <c r="C211" s="13">
        <v>2</v>
      </c>
      <c r="D211" s="5" t="s">
        <v>180</v>
      </c>
      <c r="E211" s="8">
        <v>6</v>
      </c>
      <c r="F211" s="9" t="s">
        <v>181</v>
      </c>
      <c r="G211" s="10">
        <v>0</v>
      </c>
      <c r="H211" s="11" t="s">
        <v>40</v>
      </c>
      <c r="I211" s="11" t="s">
        <v>40</v>
      </c>
      <c r="J211" s="11" t="s">
        <v>40</v>
      </c>
      <c r="K211" s="11" t="s">
        <v>40</v>
      </c>
      <c r="L211" s="11" t="s">
        <v>40</v>
      </c>
      <c r="M211" s="11" t="s">
        <v>40</v>
      </c>
      <c r="N211" s="11" t="s">
        <v>40</v>
      </c>
      <c r="O211" s="11" t="s">
        <v>40</v>
      </c>
      <c r="P211" s="11" t="s">
        <v>40</v>
      </c>
      <c r="Q211" s="11" t="s">
        <v>40</v>
      </c>
      <c r="R211" s="12" t="s">
        <v>8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ht="18.75">
      <c r="A212" s="5">
        <v>5362891</v>
      </c>
      <c r="B212" s="6" t="s">
        <v>286</v>
      </c>
      <c r="C212" s="13">
        <v>2</v>
      </c>
      <c r="D212" s="5" t="s">
        <v>180</v>
      </c>
      <c r="E212" s="8">
        <v>5</v>
      </c>
      <c r="F212" s="9" t="s">
        <v>223</v>
      </c>
      <c r="G212" s="10">
        <v>1</v>
      </c>
      <c r="H212" s="11" t="s">
        <v>16</v>
      </c>
      <c r="I212" s="11" t="s">
        <v>37</v>
      </c>
      <c r="J212" s="11" t="s">
        <v>37</v>
      </c>
      <c r="K212" s="11" t="s">
        <v>11</v>
      </c>
      <c r="L212" s="11" t="s">
        <v>45</v>
      </c>
      <c r="M212" s="11" t="s">
        <v>10</v>
      </c>
      <c r="N212" s="11" t="s">
        <v>16</v>
      </c>
      <c r="O212" s="11" t="s">
        <v>16</v>
      </c>
      <c r="P212" s="11" t="s">
        <v>11</v>
      </c>
      <c r="Q212" s="11" t="s">
        <v>37</v>
      </c>
      <c r="R212" s="12">
        <v>12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1</v>
      </c>
      <c r="Y212">
        <v>1</v>
      </c>
      <c r="Z212">
        <v>1</v>
      </c>
      <c r="AA212">
        <v>1</v>
      </c>
      <c r="AB212">
        <v>0</v>
      </c>
    </row>
    <row r="213" spans="1:28" ht="18.75">
      <c r="A213" s="5">
        <v>5539897</v>
      </c>
      <c r="B213" s="6" t="s">
        <v>287</v>
      </c>
      <c r="C213" s="13">
        <v>2</v>
      </c>
      <c r="D213" s="5" t="s">
        <v>180</v>
      </c>
      <c r="E213" s="8">
        <v>2</v>
      </c>
      <c r="F213" s="9" t="s">
        <v>198</v>
      </c>
      <c r="G213" s="10">
        <v>1</v>
      </c>
      <c r="H213" s="11" t="s">
        <v>11</v>
      </c>
      <c r="I213" s="11" t="s">
        <v>16</v>
      </c>
      <c r="J213" s="11" t="s">
        <v>22</v>
      </c>
      <c r="K213" s="11" t="s">
        <v>11</v>
      </c>
      <c r="L213" s="11" t="s">
        <v>10</v>
      </c>
      <c r="M213" s="11" t="s">
        <v>10</v>
      </c>
      <c r="N213" s="11" t="s">
        <v>54</v>
      </c>
      <c r="O213" s="11" t="s">
        <v>16</v>
      </c>
      <c r="P213" s="11" t="s">
        <v>22</v>
      </c>
      <c r="Q213" s="11" t="s">
        <v>11</v>
      </c>
      <c r="R213" s="12">
        <v>19.2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0</v>
      </c>
      <c r="Z213">
        <v>1</v>
      </c>
      <c r="AA213">
        <v>0</v>
      </c>
      <c r="AB213">
        <v>1</v>
      </c>
    </row>
    <row r="214" spans="1:28" ht="18.75">
      <c r="A214" s="5">
        <v>5542645</v>
      </c>
      <c r="B214" s="6" t="s">
        <v>288</v>
      </c>
      <c r="C214" s="13">
        <v>2</v>
      </c>
      <c r="D214" s="5" t="s">
        <v>180</v>
      </c>
      <c r="E214" s="8">
        <v>15</v>
      </c>
      <c r="F214" s="9" t="s">
        <v>216</v>
      </c>
      <c r="G214" s="10">
        <v>1</v>
      </c>
      <c r="H214" s="11" t="s">
        <v>11</v>
      </c>
      <c r="I214" s="11" t="s">
        <v>16</v>
      </c>
      <c r="J214" s="11" t="s">
        <v>22</v>
      </c>
      <c r="K214" s="11" t="s">
        <v>11</v>
      </c>
      <c r="L214" s="11" t="s">
        <v>10</v>
      </c>
      <c r="M214" s="11" t="s">
        <v>10</v>
      </c>
      <c r="N214" s="11" t="s">
        <v>16</v>
      </c>
      <c r="O214" s="11" t="s">
        <v>16</v>
      </c>
      <c r="P214" s="11" t="s">
        <v>11</v>
      </c>
      <c r="Q214" s="11" t="s">
        <v>11</v>
      </c>
      <c r="R214" s="12">
        <v>24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</row>
    <row r="215" spans="1:28" ht="18.75">
      <c r="A215" s="5">
        <v>5265216</v>
      </c>
      <c r="B215" s="6" t="s">
        <v>289</v>
      </c>
      <c r="C215" s="13">
        <v>2</v>
      </c>
      <c r="D215" s="5" t="s">
        <v>180</v>
      </c>
      <c r="E215" s="8">
        <v>7</v>
      </c>
      <c r="F215" s="9" t="s">
        <v>185</v>
      </c>
      <c r="G215" s="10">
        <v>0</v>
      </c>
      <c r="H215" s="11" t="s">
        <v>40</v>
      </c>
      <c r="I215" s="11" t="s">
        <v>40</v>
      </c>
      <c r="J215" s="11" t="s">
        <v>40</v>
      </c>
      <c r="K215" s="11" t="s">
        <v>40</v>
      </c>
      <c r="L215" s="11" t="s">
        <v>40</v>
      </c>
      <c r="M215" s="11" t="s">
        <v>40</v>
      </c>
      <c r="N215" s="11" t="s">
        <v>40</v>
      </c>
      <c r="O215" s="11" t="s">
        <v>40</v>
      </c>
      <c r="P215" s="11" t="s">
        <v>40</v>
      </c>
      <c r="Q215" s="11" t="s">
        <v>40</v>
      </c>
      <c r="R215" s="12" t="s">
        <v>8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ht="18.75">
      <c r="A216" s="5">
        <v>5299761</v>
      </c>
      <c r="B216" s="6" t="s">
        <v>290</v>
      </c>
      <c r="C216" s="13">
        <v>2</v>
      </c>
      <c r="D216" s="5" t="s">
        <v>180</v>
      </c>
      <c r="E216" s="8">
        <v>5</v>
      </c>
      <c r="F216" s="9" t="s">
        <v>223</v>
      </c>
      <c r="G216" s="10">
        <v>1</v>
      </c>
      <c r="H216" s="11" t="s">
        <v>11</v>
      </c>
      <c r="I216" s="11" t="s">
        <v>11</v>
      </c>
      <c r="J216" s="11" t="s">
        <v>22</v>
      </c>
      <c r="K216" s="11" t="s">
        <v>11</v>
      </c>
      <c r="L216" s="11" t="s">
        <v>45</v>
      </c>
      <c r="M216" s="11" t="s">
        <v>37</v>
      </c>
      <c r="N216" s="11" t="s">
        <v>37</v>
      </c>
      <c r="O216" s="11" t="s">
        <v>11</v>
      </c>
      <c r="P216" s="11" t="s">
        <v>11</v>
      </c>
      <c r="Q216" s="11" t="s">
        <v>37</v>
      </c>
      <c r="R216" s="12">
        <v>9.6</v>
      </c>
      <c r="S216">
        <v>1</v>
      </c>
      <c r="T216">
        <v>0</v>
      </c>
      <c r="U216">
        <v>1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</row>
    <row r="217" spans="1:28" ht="18.75">
      <c r="A217" s="5">
        <v>5341449</v>
      </c>
      <c r="B217" s="6" t="s">
        <v>291</v>
      </c>
      <c r="C217" s="13">
        <v>2</v>
      </c>
      <c r="D217" s="5" t="s">
        <v>180</v>
      </c>
      <c r="E217" s="8">
        <v>8</v>
      </c>
      <c r="F217" s="9" t="s">
        <v>237</v>
      </c>
      <c r="G217" s="10">
        <v>1</v>
      </c>
      <c r="H217" s="11" t="s">
        <v>11</v>
      </c>
      <c r="I217" s="11" t="s">
        <v>11</v>
      </c>
      <c r="J217" s="11" t="s">
        <v>16</v>
      </c>
      <c r="K217" s="11" t="s">
        <v>11</v>
      </c>
      <c r="L217" s="11" t="s">
        <v>10</v>
      </c>
      <c r="M217" s="11" t="s">
        <v>16</v>
      </c>
      <c r="N217" s="11" t="s">
        <v>16</v>
      </c>
      <c r="O217" s="11" t="s">
        <v>10</v>
      </c>
      <c r="P217" s="11" t="s">
        <v>11</v>
      </c>
      <c r="Q217" s="11" t="s">
        <v>37</v>
      </c>
      <c r="R217" s="12">
        <v>12</v>
      </c>
      <c r="S217">
        <v>1</v>
      </c>
      <c r="T217">
        <v>0</v>
      </c>
      <c r="U217">
        <v>0</v>
      </c>
      <c r="V217">
        <v>1</v>
      </c>
      <c r="W217">
        <v>1</v>
      </c>
      <c r="X217">
        <v>0</v>
      </c>
      <c r="Y217">
        <v>1</v>
      </c>
      <c r="Z217">
        <v>0</v>
      </c>
      <c r="AA217">
        <v>1</v>
      </c>
      <c r="AB217">
        <v>0</v>
      </c>
    </row>
    <row r="218" spans="1:28" ht="18.75">
      <c r="A218" s="5">
        <v>5416786</v>
      </c>
      <c r="B218" s="6" t="s">
        <v>292</v>
      </c>
      <c r="C218" s="13">
        <v>2</v>
      </c>
      <c r="D218" s="5" t="s">
        <v>180</v>
      </c>
      <c r="E218" s="8">
        <v>10</v>
      </c>
      <c r="F218" s="9" t="s">
        <v>231</v>
      </c>
      <c r="G218" s="10">
        <v>1</v>
      </c>
      <c r="H218" s="11" t="s">
        <v>11</v>
      </c>
      <c r="I218" s="11" t="s">
        <v>37</v>
      </c>
      <c r="J218" s="11" t="s">
        <v>37</v>
      </c>
      <c r="K218" s="11" t="s">
        <v>11</v>
      </c>
      <c r="L218" s="11" t="s">
        <v>37</v>
      </c>
      <c r="M218" s="11" t="s">
        <v>16</v>
      </c>
      <c r="N218" s="11" t="s">
        <v>37</v>
      </c>
      <c r="O218" s="11" t="s">
        <v>37</v>
      </c>
      <c r="P218" s="11" t="s">
        <v>16</v>
      </c>
      <c r="Q218" s="11" t="s">
        <v>37</v>
      </c>
      <c r="R218" s="12">
        <v>4.8</v>
      </c>
      <c r="S218">
        <v>1</v>
      </c>
      <c r="T218">
        <v>0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ht="18.75">
      <c r="A219" s="5">
        <v>5339708</v>
      </c>
      <c r="B219" s="6" t="s">
        <v>293</v>
      </c>
      <c r="C219" s="13">
        <v>2</v>
      </c>
      <c r="D219" s="5" t="s">
        <v>180</v>
      </c>
      <c r="E219" s="8">
        <v>14</v>
      </c>
      <c r="F219" s="9" t="s">
        <v>190</v>
      </c>
      <c r="G219" s="10">
        <v>1</v>
      </c>
      <c r="H219" s="11" t="s">
        <v>54</v>
      </c>
      <c r="I219" s="11" t="s">
        <v>45</v>
      </c>
      <c r="J219" s="11" t="s">
        <v>54</v>
      </c>
      <c r="K219" s="11" t="s">
        <v>62</v>
      </c>
      <c r="L219" s="11" t="s">
        <v>54</v>
      </c>
      <c r="M219" s="11" t="s">
        <v>11</v>
      </c>
      <c r="N219" s="11" t="s">
        <v>72</v>
      </c>
      <c r="O219" s="11" t="s">
        <v>11</v>
      </c>
      <c r="P219" s="11" t="s">
        <v>62</v>
      </c>
      <c r="Q219" s="11" t="s">
        <v>45</v>
      </c>
      <c r="R219" s="12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ht="18.75">
      <c r="A220" s="5">
        <v>5469350</v>
      </c>
      <c r="B220" s="6" t="s">
        <v>294</v>
      </c>
      <c r="C220" s="13">
        <v>2</v>
      </c>
      <c r="D220" s="5" t="s">
        <v>180</v>
      </c>
      <c r="E220" s="8">
        <v>3</v>
      </c>
      <c r="F220" s="9" t="s">
        <v>187</v>
      </c>
      <c r="G220" s="10">
        <v>0</v>
      </c>
      <c r="H220" s="11" t="s">
        <v>40</v>
      </c>
      <c r="I220" s="11" t="s">
        <v>40</v>
      </c>
      <c r="J220" s="11" t="s">
        <v>40</v>
      </c>
      <c r="K220" s="11" t="s">
        <v>40</v>
      </c>
      <c r="L220" s="11" t="s">
        <v>40</v>
      </c>
      <c r="M220" s="11" t="s">
        <v>40</v>
      </c>
      <c r="N220" s="11" t="s">
        <v>40</v>
      </c>
      <c r="O220" s="11" t="s">
        <v>40</v>
      </c>
      <c r="P220" s="11" t="s">
        <v>40</v>
      </c>
      <c r="Q220" s="11" t="s">
        <v>40</v>
      </c>
      <c r="R220" s="12" t="s">
        <v>8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28" ht="18.75">
      <c r="A221" s="5">
        <v>5280645</v>
      </c>
      <c r="B221" s="6" t="s">
        <v>295</v>
      </c>
      <c r="C221" s="13">
        <v>2</v>
      </c>
      <c r="D221" s="5" t="s">
        <v>180</v>
      </c>
      <c r="E221" s="8">
        <v>14</v>
      </c>
      <c r="F221" s="9" t="s">
        <v>190</v>
      </c>
      <c r="G221" s="10">
        <v>1</v>
      </c>
      <c r="H221" s="11" t="s">
        <v>11</v>
      </c>
      <c r="I221" s="11" t="s">
        <v>16</v>
      </c>
      <c r="J221" s="11" t="s">
        <v>11</v>
      </c>
      <c r="K221" s="11" t="s">
        <v>11</v>
      </c>
      <c r="L221" s="11" t="s">
        <v>10</v>
      </c>
      <c r="M221" s="11" t="s">
        <v>10</v>
      </c>
      <c r="N221" s="11" t="s">
        <v>16</v>
      </c>
      <c r="O221" s="11" t="s">
        <v>16</v>
      </c>
      <c r="P221" s="11" t="s">
        <v>11</v>
      </c>
      <c r="Q221" s="11" t="s">
        <v>37</v>
      </c>
      <c r="R221" s="12">
        <v>19.2</v>
      </c>
      <c r="S221">
        <v>1</v>
      </c>
      <c r="T221">
        <v>1</v>
      </c>
      <c r="U221">
        <v>0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0</v>
      </c>
    </row>
    <row r="222" spans="1:28" ht="18.75">
      <c r="A222" s="5">
        <v>5389346</v>
      </c>
      <c r="B222" s="6" t="s">
        <v>296</v>
      </c>
      <c r="C222" s="13">
        <v>2</v>
      </c>
      <c r="D222" s="5" t="s">
        <v>180</v>
      </c>
      <c r="E222" s="8">
        <v>11</v>
      </c>
      <c r="F222" s="9" t="s">
        <v>192</v>
      </c>
      <c r="G222" s="10">
        <v>0</v>
      </c>
      <c r="H222" s="11" t="s">
        <v>40</v>
      </c>
      <c r="I222" s="11" t="s">
        <v>40</v>
      </c>
      <c r="J222" s="11" t="s">
        <v>40</v>
      </c>
      <c r="K222" s="11" t="s">
        <v>40</v>
      </c>
      <c r="L222" s="11" t="s">
        <v>40</v>
      </c>
      <c r="M222" s="11" t="s">
        <v>40</v>
      </c>
      <c r="N222" s="11" t="s">
        <v>40</v>
      </c>
      <c r="O222" s="11" t="s">
        <v>40</v>
      </c>
      <c r="P222" s="11" t="s">
        <v>40</v>
      </c>
      <c r="Q222" s="11" t="s">
        <v>40</v>
      </c>
      <c r="R222" s="12" t="s">
        <v>8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28" ht="18.75">
      <c r="A223" s="5">
        <v>5452413</v>
      </c>
      <c r="B223" s="6" t="s">
        <v>297</v>
      </c>
      <c r="C223" s="13">
        <v>2</v>
      </c>
      <c r="D223" s="5" t="s">
        <v>180</v>
      </c>
      <c r="E223" s="8">
        <v>13</v>
      </c>
      <c r="F223" s="9" t="s">
        <v>205</v>
      </c>
      <c r="G223" s="10">
        <v>1</v>
      </c>
      <c r="H223" s="11" t="s">
        <v>22</v>
      </c>
      <c r="I223" s="11" t="s">
        <v>37</v>
      </c>
      <c r="J223" s="11" t="s">
        <v>37</v>
      </c>
      <c r="K223" s="11" t="s">
        <v>37</v>
      </c>
      <c r="L223" s="11" t="s">
        <v>11</v>
      </c>
      <c r="M223" s="11" t="s">
        <v>37</v>
      </c>
      <c r="N223" s="11" t="s">
        <v>37</v>
      </c>
      <c r="O223" s="11" t="s">
        <v>16</v>
      </c>
      <c r="P223" s="11" t="s">
        <v>22</v>
      </c>
      <c r="Q223" s="11" t="s">
        <v>37</v>
      </c>
      <c r="R223" s="12">
        <v>2.4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0</v>
      </c>
    </row>
    <row r="224" spans="1:28" ht="18.75">
      <c r="A224" s="5">
        <v>5556186</v>
      </c>
      <c r="B224" s="6" t="s">
        <v>298</v>
      </c>
      <c r="C224" s="13">
        <v>2</v>
      </c>
      <c r="D224" s="5" t="s">
        <v>180</v>
      </c>
      <c r="E224" s="8">
        <v>9</v>
      </c>
      <c r="F224" s="9" t="s">
        <v>210</v>
      </c>
      <c r="G224" s="10">
        <v>1</v>
      </c>
      <c r="H224" s="11" t="s">
        <v>11</v>
      </c>
      <c r="I224" s="11" t="s">
        <v>22</v>
      </c>
      <c r="J224" s="11" t="s">
        <v>37</v>
      </c>
      <c r="K224" s="11" t="s">
        <v>11</v>
      </c>
      <c r="L224" s="11" t="s">
        <v>45</v>
      </c>
      <c r="M224" s="11" t="s">
        <v>10</v>
      </c>
      <c r="N224" s="11" t="s">
        <v>16</v>
      </c>
      <c r="O224" s="11" t="s">
        <v>16</v>
      </c>
      <c r="P224" s="11" t="s">
        <v>11</v>
      </c>
      <c r="Q224" s="11" t="s">
        <v>37</v>
      </c>
      <c r="R224" s="12">
        <v>14.399999999999999</v>
      </c>
      <c r="S224">
        <v>1</v>
      </c>
      <c r="T224">
        <v>0</v>
      </c>
      <c r="U224">
        <v>0</v>
      </c>
      <c r="V224">
        <v>1</v>
      </c>
      <c r="W224">
        <v>0</v>
      </c>
      <c r="X224">
        <v>1</v>
      </c>
      <c r="Y224">
        <v>1</v>
      </c>
      <c r="Z224">
        <v>1</v>
      </c>
      <c r="AA224">
        <v>1</v>
      </c>
      <c r="AB224">
        <v>0</v>
      </c>
    </row>
    <row r="225" spans="1:28" ht="18.75">
      <c r="A225" s="5">
        <v>5726372</v>
      </c>
      <c r="B225" s="6" t="s">
        <v>299</v>
      </c>
      <c r="C225" s="13">
        <v>2</v>
      </c>
      <c r="D225" s="5" t="s">
        <v>180</v>
      </c>
      <c r="E225" s="8">
        <v>1</v>
      </c>
      <c r="F225" s="9" t="s">
        <v>195</v>
      </c>
      <c r="G225" s="10">
        <v>1</v>
      </c>
      <c r="H225" s="11" t="s">
        <v>11</v>
      </c>
      <c r="I225" s="11" t="s">
        <v>37</v>
      </c>
      <c r="J225" s="11" t="s">
        <v>37</v>
      </c>
      <c r="K225" s="11" t="s">
        <v>11</v>
      </c>
      <c r="L225" s="11" t="s">
        <v>45</v>
      </c>
      <c r="M225" s="11" t="s">
        <v>10</v>
      </c>
      <c r="N225" s="11" t="s">
        <v>16</v>
      </c>
      <c r="O225" s="11" t="s">
        <v>16</v>
      </c>
      <c r="P225" s="11" t="s">
        <v>11</v>
      </c>
      <c r="Q225" s="11" t="s">
        <v>37</v>
      </c>
      <c r="R225" s="12">
        <v>14.399999999999999</v>
      </c>
      <c r="S225">
        <v>1</v>
      </c>
      <c r="T225">
        <v>0</v>
      </c>
      <c r="U225">
        <v>0</v>
      </c>
      <c r="V225">
        <v>1</v>
      </c>
      <c r="W225">
        <v>0</v>
      </c>
      <c r="X225">
        <v>1</v>
      </c>
      <c r="Y225">
        <v>1</v>
      </c>
      <c r="Z225">
        <v>1</v>
      </c>
      <c r="AA225">
        <v>1</v>
      </c>
      <c r="AB225">
        <v>0</v>
      </c>
    </row>
    <row r="226" spans="1:28" ht="18.75">
      <c r="A226" s="5">
        <v>5433611</v>
      </c>
      <c r="B226" s="6" t="s">
        <v>300</v>
      </c>
      <c r="C226" s="13">
        <v>2</v>
      </c>
      <c r="D226" s="5" t="s">
        <v>180</v>
      </c>
      <c r="E226" s="8">
        <v>8</v>
      </c>
      <c r="F226" s="9" t="s">
        <v>237</v>
      </c>
      <c r="G226" s="10">
        <v>1</v>
      </c>
      <c r="H226" s="11" t="s">
        <v>11</v>
      </c>
      <c r="I226" s="11" t="s">
        <v>37</v>
      </c>
      <c r="J226" s="11" t="s">
        <v>16</v>
      </c>
      <c r="K226" s="11" t="s">
        <v>11</v>
      </c>
      <c r="L226" s="11" t="s">
        <v>45</v>
      </c>
      <c r="M226" s="11" t="s">
        <v>37</v>
      </c>
      <c r="N226" s="11" t="s">
        <v>10</v>
      </c>
      <c r="O226" s="11" t="s">
        <v>11</v>
      </c>
      <c r="P226" s="11" t="s">
        <v>11</v>
      </c>
      <c r="Q226" s="11" t="s">
        <v>37</v>
      </c>
      <c r="R226" s="12">
        <v>7.1999999999999993</v>
      </c>
      <c r="S226">
        <v>1</v>
      </c>
      <c r="T226">
        <v>0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</row>
    <row r="227" spans="1:28" ht="18.75">
      <c r="A227" s="5">
        <v>5663390</v>
      </c>
      <c r="B227" s="6" t="s">
        <v>301</v>
      </c>
      <c r="C227" s="13">
        <v>2</v>
      </c>
      <c r="D227" s="5" t="s">
        <v>180</v>
      </c>
      <c r="E227" s="8">
        <v>16</v>
      </c>
      <c r="F227" s="9" t="s">
        <v>201</v>
      </c>
      <c r="G227" s="10">
        <v>1</v>
      </c>
      <c r="H227" s="11" t="s">
        <v>11</v>
      </c>
      <c r="I227" s="11" t="s">
        <v>22</v>
      </c>
      <c r="J227" s="11" t="s">
        <v>37</v>
      </c>
      <c r="K227" s="11" t="s">
        <v>11</v>
      </c>
      <c r="L227" s="11" t="s">
        <v>10</v>
      </c>
      <c r="M227" s="11" t="s">
        <v>10</v>
      </c>
      <c r="N227" s="11" t="s">
        <v>37</v>
      </c>
      <c r="O227" s="11" t="s">
        <v>16</v>
      </c>
      <c r="P227" s="11" t="s">
        <v>11</v>
      </c>
      <c r="Q227" s="11" t="s">
        <v>11</v>
      </c>
      <c r="R227" s="12">
        <v>16.8</v>
      </c>
      <c r="S227">
        <v>1</v>
      </c>
      <c r="T227">
        <v>0</v>
      </c>
      <c r="U227">
        <v>0</v>
      </c>
      <c r="V227">
        <v>1</v>
      </c>
      <c r="W227">
        <v>1</v>
      </c>
      <c r="X227">
        <v>1</v>
      </c>
      <c r="Y227">
        <v>0</v>
      </c>
      <c r="Z227">
        <v>1</v>
      </c>
      <c r="AA227">
        <v>1</v>
      </c>
      <c r="AB227">
        <v>1</v>
      </c>
    </row>
    <row r="228" spans="1:28" ht="18.75">
      <c r="A228" s="5">
        <v>5386060</v>
      </c>
      <c r="B228" s="6" t="s">
        <v>302</v>
      </c>
      <c r="C228" s="13">
        <v>2</v>
      </c>
      <c r="D228" s="5" t="s">
        <v>180</v>
      </c>
      <c r="E228" s="8">
        <v>2</v>
      </c>
      <c r="F228" s="9" t="s">
        <v>198</v>
      </c>
      <c r="G228" s="10">
        <v>1</v>
      </c>
      <c r="H228" s="11" t="s">
        <v>22</v>
      </c>
      <c r="I228" s="11" t="s">
        <v>37</v>
      </c>
      <c r="J228" s="11" t="s">
        <v>37</v>
      </c>
      <c r="K228" s="11" t="s">
        <v>37</v>
      </c>
      <c r="L228" s="11" t="s">
        <v>37</v>
      </c>
      <c r="M228" s="11" t="s">
        <v>37</v>
      </c>
      <c r="N228" s="11" t="s">
        <v>10</v>
      </c>
      <c r="O228" s="11" t="s">
        <v>37</v>
      </c>
      <c r="P228" s="11" t="s">
        <v>37</v>
      </c>
      <c r="Q228" s="11" t="s">
        <v>37</v>
      </c>
      <c r="R228" s="12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8" ht="18.75">
      <c r="A229" s="5">
        <v>5404854</v>
      </c>
      <c r="B229" s="6" t="s">
        <v>303</v>
      </c>
      <c r="C229" s="13">
        <v>2</v>
      </c>
      <c r="D229" s="5" t="s">
        <v>180</v>
      </c>
      <c r="E229" s="8">
        <v>7</v>
      </c>
      <c r="F229" s="9" t="s">
        <v>185</v>
      </c>
      <c r="G229" s="10">
        <v>1</v>
      </c>
      <c r="H229" s="11" t="s">
        <v>11</v>
      </c>
      <c r="I229" s="11" t="s">
        <v>16</v>
      </c>
      <c r="J229" s="11" t="s">
        <v>22</v>
      </c>
      <c r="K229" s="11" t="s">
        <v>11</v>
      </c>
      <c r="L229" s="11" t="s">
        <v>10</v>
      </c>
      <c r="M229" s="11" t="s">
        <v>10</v>
      </c>
      <c r="N229" s="11" t="s">
        <v>10</v>
      </c>
      <c r="O229" s="11" t="s">
        <v>16</v>
      </c>
      <c r="P229" s="11" t="s">
        <v>11</v>
      </c>
      <c r="Q229" s="11" t="s">
        <v>16</v>
      </c>
      <c r="R229" s="12">
        <v>19.2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0</v>
      </c>
      <c r="Z229">
        <v>1</v>
      </c>
      <c r="AA229">
        <v>1</v>
      </c>
      <c r="AB229">
        <v>0</v>
      </c>
    </row>
    <row r="230" spans="1:28" ht="18.75">
      <c r="A230" s="5">
        <v>5644277</v>
      </c>
      <c r="B230" s="6" t="s">
        <v>304</v>
      </c>
      <c r="C230" s="13">
        <v>2</v>
      </c>
      <c r="D230" s="5" t="s">
        <v>180</v>
      </c>
      <c r="E230" s="8">
        <v>10</v>
      </c>
      <c r="F230" s="9" t="s">
        <v>231</v>
      </c>
      <c r="G230" s="10">
        <v>0</v>
      </c>
      <c r="H230" s="11" t="s">
        <v>40</v>
      </c>
      <c r="I230" s="11" t="s">
        <v>40</v>
      </c>
      <c r="J230" s="11" t="s">
        <v>40</v>
      </c>
      <c r="K230" s="11" t="s">
        <v>40</v>
      </c>
      <c r="L230" s="11" t="s">
        <v>40</v>
      </c>
      <c r="M230" s="11" t="s">
        <v>40</v>
      </c>
      <c r="N230" s="11" t="s">
        <v>40</v>
      </c>
      <c r="O230" s="11" t="s">
        <v>40</v>
      </c>
      <c r="P230" s="11" t="s">
        <v>40</v>
      </c>
      <c r="Q230" s="11" t="s">
        <v>40</v>
      </c>
      <c r="R230" s="12" t="s">
        <v>8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</row>
    <row r="231" spans="1:28" ht="18.75">
      <c r="A231" s="5">
        <v>5529226</v>
      </c>
      <c r="B231" s="6" t="s">
        <v>305</v>
      </c>
      <c r="C231" s="13">
        <v>2</v>
      </c>
      <c r="D231" s="5" t="s">
        <v>180</v>
      </c>
      <c r="E231" s="8">
        <v>15</v>
      </c>
      <c r="F231" s="9" t="s">
        <v>216</v>
      </c>
      <c r="G231" s="10">
        <v>1</v>
      </c>
      <c r="H231" s="11" t="s">
        <v>16</v>
      </c>
      <c r="I231" s="11" t="s">
        <v>37</v>
      </c>
      <c r="J231" s="11" t="s">
        <v>37</v>
      </c>
      <c r="K231" s="11" t="s">
        <v>11</v>
      </c>
      <c r="L231" s="11" t="s">
        <v>45</v>
      </c>
      <c r="M231" s="11" t="s">
        <v>45</v>
      </c>
      <c r="N231" s="11" t="s">
        <v>37</v>
      </c>
      <c r="O231" s="11" t="s">
        <v>16</v>
      </c>
      <c r="P231" s="11" t="s">
        <v>37</v>
      </c>
      <c r="Q231" s="11" t="s">
        <v>37</v>
      </c>
      <c r="R231" s="12">
        <v>4.8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1</v>
      </c>
      <c r="AA231">
        <v>0</v>
      </c>
      <c r="AB231">
        <v>0</v>
      </c>
    </row>
    <row r="232" spans="1:28" ht="18.75">
      <c r="A232" s="5">
        <v>5957524</v>
      </c>
      <c r="B232" s="6" t="s">
        <v>306</v>
      </c>
      <c r="C232" s="13">
        <v>2</v>
      </c>
      <c r="D232" s="5" t="s">
        <v>180</v>
      </c>
      <c r="E232" s="8">
        <v>10</v>
      </c>
      <c r="F232" s="9" t="s">
        <v>231</v>
      </c>
      <c r="G232" s="10">
        <v>1</v>
      </c>
      <c r="H232" s="11" t="s">
        <v>16</v>
      </c>
      <c r="I232" s="11" t="s">
        <v>16</v>
      </c>
      <c r="J232" s="11" t="s">
        <v>10</v>
      </c>
      <c r="K232" s="11" t="s">
        <v>11</v>
      </c>
      <c r="L232" s="11" t="s">
        <v>45</v>
      </c>
      <c r="M232" s="11" t="s">
        <v>10</v>
      </c>
      <c r="N232" s="11" t="s">
        <v>62</v>
      </c>
      <c r="O232" s="11" t="s">
        <v>10</v>
      </c>
      <c r="P232" s="11" t="s">
        <v>11</v>
      </c>
      <c r="Q232" s="11" t="s">
        <v>62</v>
      </c>
      <c r="R232" s="12">
        <v>9.6</v>
      </c>
      <c r="S232">
        <v>0</v>
      </c>
      <c r="T232">
        <v>1</v>
      </c>
      <c r="U232">
        <v>0</v>
      </c>
      <c r="V232">
        <v>1</v>
      </c>
      <c r="W232">
        <v>0</v>
      </c>
      <c r="X232">
        <v>1</v>
      </c>
      <c r="Y232">
        <v>0</v>
      </c>
      <c r="Z232">
        <v>0</v>
      </c>
      <c r="AA232">
        <v>1</v>
      </c>
      <c r="AB232">
        <v>0</v>
      </c>
    </row>
    <row r="233" spans="1:28" ht="18.75">
      <c r="A233" s="5">
        <v>5405733</v>
      </c>
      <c r="B233" s="6" t="s">
        <v>307</v>
      </c>
      <c r="C233" s="13">
        <v>2</v>
      </c>
      <c r="D233" s="5" t="s">
        <v>180</v>
      </c>
      <c r="E233" s="8">
        <v>13</v>
      </c>
      <c r="F233" s="9" t="s">
        <v>205</v>
      </c>
      <c r="G233" s="10">
        <v>0</v>
      </c>
      <c r="H233" s="11" t="s">
        <v>40</v>
      </c>
      <c r="I233" s="11" t="s">
        <v>40</v>
      </c>
      <c r="J233" s="11" t="s">
        <v>40</v>
      </c>
      <c r="K233" s="11" t="s">
        <v>40</v>
      </c>
      <c r="L233" s="11" t="s">
        <v>40</v>
      </c>
      <c r="M233" s="11" t="s">
        <v>40</v>
      </c>
      <c r="N233" s="11" t="s">
        <v>40</v>
      </c>
      <c r="O233" s="11" t="s">
        <v>40</v>
      </c>
      <c r="P233" s="11" t="s">
        <v>40</v>
      </c>
      <c r="Q233" s="11" t="s">
        <v>40</v>
      </c>
      <c r="R233" s="12" t="s">
        <v>8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 ht="18.75">
      <c r="A234" s="5">
        <v>5529584</v>
      </c>
      <c r="B234" s="6" t="s">
        <v>308</v>
      </c>
      <c r="C234" s="13">
        <v>2</v>
      </c>
      <c r="D234" s="5" t="s">
        <v>180</v>
      </c>
      <c r="E234" s="8">
        <v>10</v>
      </c>
      <c r="F234" s="9" t="s">
        <v>231</v>
      </c>
      <c r="G234" s="10">
        <v>1</v>
      </c>
      <c r="H234" s="11" t="s">
        <v>11</v>
      </c>
      <c r="I234" s="11" t="s">
        <v>16</v>
      </c>
      <c r="J234" s="11" t="s">
        <v>37</v>
      </c>
      <c r="K234" s="11" t="s">
        <v>11</v>
      </c>
      <c r="L234" s="11" t="s">
        <v>10</v>
      </c>
      <c r="M234" s="11" t="s">
        <v>10</v>
      </c>
      <c r="N234" s="11" t="s">
        <v>16</v>
      </c>
      <c r="O234" s="11" t="s">
        <v>16</v>
      </c>
      <c r="P234" s="11" t="s">
        <v>11</v>
      </c>
      <c r="Q234" s="11" t="s">
        <v>11</v>
      </c>
      <c r="R234" s="12">
        <v>21.599999999999998</v>
      </c>
      <c r="S234">
        <v>1</v>
      </c>
      <c r="T234">
        <v>1</v>
      </c>
      <c r="U234">
        <v>0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</row>
    <row r="235" spans="1:28" ht="18.75">
      <c r="A235" s="5">
        <v>4635327</v>
      </c>
      <c r="B235" s="6" t="s">
        <v>309</v>
      </c>
      <c r="C235" s="14">
        <v>3</v>
      </c>
      <c r="D235" s="5" t="s">
        <v>310</v>
      </c>
      <c r="E235" s="8">
        <v>5</v>
      </c>
      <c r="F235" s="9" t="s">
        <v>26</v>
      </c>
      <c r="G235" s="10">
        <v>0</v>
      </c>
      <c r="H235" s="11" t="s">
        <v>40</v>
      </c>
      <c r="I235" s="11" t="s">
        <v>40</v>
      </c>
      <c r="J235" s="11" t="s">
        <v>40</v>
      </c>
      <c r="K235" s="11" t="s">
        <v>40</v>
      </c>
      <c r="L235" s="11" t="s">
        <v>40</v>
      </c>
      <c r="M235" s="11" t="s">
        <v>40</v>
      </c>
      <c r="N235" s="11" t="s">
        <v>40</v>
      </c>
      <c r="O235" s="11" t="s">
        <v>40</v>
      </c>
      <c r="P235" s="11" t="s">
        <v>40</v>
      </c>
      <c r="Q235" s="11" t="s">
        <v>40</v>
      </c>
      <c r="R235" s="12" t="s">
        <v>8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ht="18.75">
      <c r="A236" s="5">
        <v>4709861</v>
      </c>
      <c r="B236" s="6" t="s">
        <v>311</v>
      </c>
      <c r="C236" s="14">
        <v>3</v>
      </c>
      <c r="D236" s="5" t="s">
        <v>310</v>
      </c>
      <c r="E236" s="8">
        <v>3</v>
      </c>
      <c r="F236" s="9" t="s">
        <v>26</v>
      </c>
      <c r="G236" s="10">
        <v>1</v>
      </c>
      <c r="H236" s="11" t="s">
        <v>11</v>
      </c>
      <c r="I236" s="11" t="s">
        <v>37</v>
      </c>
      <c r="J236" s="11" t="s">
        <v>37</v>
      </c>
      <c r="K236" s="11" t="s">
        <v>37</v>
      </c>
      <c r="L236" s="11" t="s">
        <v>312</v>
      </c>
      <c r="M236" s="11" t="s">
        <v>10</v>
      </c>
      <c r="N236" s="11" t="s">
        <v>11</v>
      </c>
      <c r="O236" s="11" t="s">
        <v>37</v>
      </c>
      <c r="P236" s="11" t="s">
        <v>16</v>
      </c>
      <c r="Q236" s="11" t="s">
        <v>37</v>
      </c>
      <c r="R236" s="12">
        <v>4.8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0</v>
      </c>
      <c r="AA236">
        <v>0</v>
      </c>
      <c r="AB236">
        <v>0</v>
      </c>
    </row>
    <row r="237" spans="1:28" ht="18.75">
      <c r="A237" s="5">
        <v>4751668</v>
      </c>
      <c r="B237" s="6" t="s">
        <v>313</v>
      </c>
      <c r="C237" s="14">
        <v>3</v>
      </c>
      <c r="D237" s="5" t="s">
        <v>310</v>
      </c>
      <c r="E237" s="8">
        <v>17</v>
      </c>
      <c r="F237" s="9" t="s">
        <v>26</v>
      </c>
      <c r="G237" s="10">
        <v>1</v>
      </c>
      <c r="H237" s="11" t="s">
        <v>11</v>
      </c>
      <c r="I237" s="11" t="s">
        <v>37</v>
      </c>
      <c r="J237" s="11" t="s">
        <v>37</v>
      </c>
      <c r="K237" s="11" t="s">
        <v>37</v>
      </c>
      <c r="L237" s="11" t="s">
        <v>37</v>
      </c>
      <c r="M237" s="11" t="s">
        <v>37</v>
      </c>
      <c r="N237" s="11" t="s">
        <v>37</v>
      </c>
      <c r="O237" s="11" t="s">
        <v>37</v>
      </c>
      <c r="P237" s="11" t="s">
        <v>37</v>
      </c>
      <c r="Q237" s="11" t="s">
        <v>37</v>
      </c>
      <c r="R237" s="12">
        <v>2.4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</row>
    <row r="238" spans="1:28" ht="18.75">
      <c r="A238" s="5">
        <v>4808002</v>
      </c>
      <c r="B238" s="6" t="s">
        <v>314</v>
      </c>
      <c r="C238" s="14">
        <v>3</v>
      </c>
      <c r="D238" s="5" t="s">
        <v>310</v>
      </c>
      <c r="E238" s="8">
        <v>1</v>
      </c>
      <c r="F238" s="9" t="s">
        <v>26</v>
      </c>
      <c r="G238" s="10">
        <v>0</v>
      </c>
      <c r="H238" s="11" t="s">
        <v>40</v>
      </c>
      <c r="I238" s="11" t="s">
        <v>40</v>
      </c>
      <c r="J238" s="11" t="s">
        <v>40</v>
      </c>
      <c r="K238" s="11" t="s">
        <v>40</v>
      </c>
      <c r="L238" s="11" t="s">
        <v>40</v>
      </c>
      <c r="M238" s="11" t="s">
        <v>40</v>
      </c>
      <c r="N238" s="11" t="s">
        <v>40</v>
      </c>
      <c r="O238" s="11" t="s">
        <v>40</v>
      </c>
      <c r="P238" s="11" t="s">
        <v>40</v>
      </c>
      <c r="Q238" s="11" t="s">
        <v>40</v>
      </c>
      <c r="R238" s="12" t="s">
        <v>8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</row>
    <row r="239" spans="1:28" ht="18.75">
      <c r="A239" s="5">
        <v>4863097</v>
      </c>
      <c r="B239" s="6" t="s">
        <v>315</v>
      </c>
      <c r="C239" s="14">
        <v>3</v>
      </c>
      <c r="D239" s="5" t="s">
        <v>310</v>
      </c>
      <c r="E239" s="8">
        <v>9</v>
      </c>
      <c r="F239" s="9" t="s">
        <v>26</v>
      </c>
      <c r="G239" s="10">
        <v>1</v>
      </c>
      <c r="H239" s="11" t="s">
        <v>37</v>
      </c>
      <c r="I239" s="11" t="s">
        <v>37</v>
      </c>
      <c r="J239" s="11" t="s">
        <v>37</v>
      </c>
      <c r="K239" s="11" t="s">
        <v>37</v>
      </c>
      <c r="L239" s="11" t="s">
        <v>37</v>
      </c>
      <c r="M239" s="11" t="s">
        <v>37</v>
      </c>
      <c r="N239" s="11" t="s">
        <v>10</v>
      </c>
      <c r="O239" s="11" t="s">
        <v>37</v>
      </c>
      <c r="P239" s="11" t="s">
        <v>16</v>
      </c>
      <c r="Q239" s="11" t="s">
        <v>37</v>
      </c>
      <c r="R239" s="12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</row>
    <row r="240" spans="1:28" ht="18.75">
      <c r="A240" s="5">
        <v>4964148</v>
      </c>
      <c r="B240" s="6" t="s">
        <v>316</v>
      </c>
      <c r="C240" s="14">
        <v>3</v>
      </c>
      <c r="D240" s="5" t="s">
        <v>310</v>
      </c>
      <c r="E240" s="8">
        <v>9</v>
      </c>
      <c r="F240" s="9" t="s">
        <v>26</v>
      </c>
      <c r="G240" s="10">
        <v>0</v>
      </c>
      <c r="H240" s="11" t="s">
        <v>40</v>
      </c>
      <c r="I240" s="11" t="s">
        <v>40</v>
      </c>
      <c r="J240" s="11" t="s">
        <v>40</v>
      </c>
      <c r="K240" s="11" t="s">
        <v>40</v>
      </c>
      <c r="L240" s="11" t="s">
        <v>40</v>
      </c>
      <c r="M240" s="11" t="s">
        <v>40</v>
      </c>
      <c r="N240" s="11" t="s">
        <v>40</v>
      </c>
      <c r="O240" s="11" t="s">
        <v>40</v>
      </c>
      <c r="P240" s="11" t="s">
        <v>40</v>
      </c>
      <c r="Q240" s="11" t="s">
        <v>40</v>
      </c>
      <c r="R240" s="12" t="s">
        <v>8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</row>
    <row r="241" spans="1:28" ht="18.75">
      <c r="A241" s="5">
        <v>4987910</v>
      </c>
      <c r="B241" s="6" t="s">
        <v>317</v>
      </c>
      <c r="C241" s="14">
        <v>3</v>
      </c>
      <c r="D241" s="5" t="s">
        <v>310</v>
      </c>
      <c r="E241" s="8">
        <v>15</v>
      </c>
      <c r="F241" s="9" t="s">
        <v>26</v>
      </c>
      <c r="G241" s="10">
        <v>1</v>
      </c>
      <c r="H241" s="11" t="s">
        <v>11</v>
      </c>
      <c r="I241" s="11" t="s">
        <v>16</v>
      </c>
      <c r="J241" s="11" t="s">
        <v>22</v>
      </c>
      <c r="K241" s="11" t="s">
        <v>11</v>
      </c>
      <c r="L241" s="11" t="s">
        <v>10</v>
      </c>
      <c r="M241" s="11" t="s">
        <v>16</v>
      </c>
      <c r="N241" s="11" t="s">
        <v>16</v>
      </c>
      <c r="O241" s="11" t="s">
        <v>16</v>
      </c>
      <c r="P241" s="11" t="s">
        <v>11</v>
      </c>
      <c r="Q241" s="11" t="s">
        <v>37</v>
      </c>
      <c r="R241" s="12">
        <v>19.2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0</v>
      </c>
      <c r="Y241">
        <v>1</v>
      </c>
      <c r="Z241">
        <v>1</v>
      </c>
      <c r="AA241">
        <v>1</v>
      </c>
      <c r="AB241">
        <v>0</v>
      </c>
    </row>
    <row r="242" spans="1:28" ht="18.75">
      <c r="A242" s="5">
        <v>5008438</v>
      </c>
      <c r="B242" s="6" t="s">
        <v>318</v>
      </c>
      <c r="C242" s="14">
        <v>3</v>
      </c>
      <c r="D242" s="5" t="s">
        <v>310</v>
      </c>
      <c r="E242" s="8">
        <v>15</v>
      </c>
      <c r="F242" s="9" t="s">
        <v>26</v>
      </c>
      <c r="G242" s="10">
        <v>1</v>
      </c>
      <c r="H242" s="11" t="s">
        <v>16</v>
      </c>
      <c r="I242" s="11" t="s">
        <v>37</v>
      </c>
      <c r="J242" s="11" t="s">
        <v>37</v>
      </c>
      <c r="K242" s="11" t="s">
        <v>11</v>
      </c>
      <c r="L242" s="11" t="s">
        <v>10</v>
      </c>
      <c r="M242" s="11" t="s">
        <v>37</v>
      </c>
      <c r="N242" s="11" t="s">
        <v>16</v>
      </c>
      <c r="O242" s="11" t="s">
        <v>22</v>
      </c>
      <c r="P242" s="11" t="s">
        <v>22</v>
      </c>
      <c r="Q242" s="11" t="s">
        <v>37</v>
      </c>
      <c r="R242" s="12">
        <v>7.1999999999999993</v>
      </c>
      <c r="S242">
        <v>0</v>
      </c>
      <c r="T242">
        <v>0</v>
      </c>
      <c r="U242">
        <v>0</v>
      </c>
      <c r="V242">
        <v>1</v>
      </c>
      <c r="W242">
        <v>1</v>
      </c>
      <c r="X242">
        <v>0</v>
      </c>
      <c r="Y242">
        <v>1</v>
      </c>
      <c r="Z242">
        <v>0</v>
      </c>
      <c r="AA242">
        <v>0</v>
      </c>
      <c r="AB242">
        <v>0</v>
      </c>
    </row>
    <row r="243" spans="1:28" ht="18.75">
      <c r="A243" s="5">
        <v>5033534</v>
      </c>
      <c r="B243" s="6" t="s">
        <v>319</v>
      </c>
      <c r="C243" s="14">
        <v>3</v>
      </c>
      <c r="D243" s="5" t="s">
        <v>310</v>
      </c>
      <c r="E243" s="8">
        <v>11</v>
      </c>
      <c r="F243" s="9" t="s">
        <v>26</v>
      </c>
      <c r="G243" s="10">
        <v>1</v>
      </c>
      <c r="H243" s="11" t="s">
        <v>11</v>
      </c>
      <c r="I243" s="11" t="s">
        <v>16</v>
      </c>
      <c r="J243" s="11" t="s">
        <v>37</v>
      </c>
      <c r="K243" s="11" t="s">
        <v>11</v>
      </c>
      <c r="L243" s="11" t="s">
        <v>16</v>
      </c>
      <c r="M243" s="11" t="s">
        <v>10</v>
      </c>
      <c r="N243" s="11" t="s">
        <v>37</v>
      </c>
      <c r="O243" s="11" t="s">
        <v>37</v>
      </c>
      <c r="P243" s="11" t="s">
        <v>37</v>
      </c>
      <c r="Q243" s="11" t="s">
        <v>37</v>
      </c>
      <c r="R243" s="12">
        <v>9.6</v>
      </c>
      <c r="S243">
        <v>1</v>
      </c>
      <c r="T243">
        <v>1</v>
      </c>
      <c r="U243">
        <v>0</v>
      </c>
      <c r="V243">
        <v>1</v>
      </c>
      <c r="W243">
        <v>0</v>
      </c>
      <c r="X243">
        <v>1</v>
      </c>
      <c r="Y243">
        <v>0</v>
      </c>
      <c r="Z243">
        <v>0</v>
      </c>
      <c r="AA243">
        <v>0</v>
      </c>
      <c r="AB243">
        <v>0</v>
      </c>
    </row>
    <row r="244" spans="1:28" ht="18.75">
      <c r="A244" s="5">
        <v>5089453</v>
      </c>
      <c r="B244" s="6" t="s">
        <v>320</v>
      </c>
      <c r="C244" s="14">
        <v>3</v>
      </c>
      <c r="D244" s="5" t="s">
        <v>310</v>
      </c>
      <c r="E244" s="8">
        <v>5</v>
      </c>
      <c r="F244" s="9" t="s">
        <v>26</v>
      </c>
      <c r="G244" s="10">
        <v>1</v>
      </c>
      <c r="H244" s="11" t="s">
        <v>11</v>
      </c>
      <c r="I244" s="11" t="s">
        <v>11</v>
      </c>
      <c r="J244" s="11" t="s">
        <v>37</v>
      </c>
      <c r="K244" s="11" t="s">
        <v>11</v>
      </c>
      <c r="L244" s="11" t="s">
        <v>10</v>
      </c>
      <c r="M244" s="11" t="s">
        <v>37</v>
      </c>
      <c r="N244" s="11" t="s">
        <v>37</v>
      </c>
      <c r="O244" s="11" t="s">
        <v>37</v>
      </c>
      <c r="P244" s="11" t="s">
        <v>37</v>
      </c>
      <c r="Q244" s="11" t="s">
        <v>37</v>
      </c>
      <c r="R244" s="12">
        <v>7.1999999999999993</v>
      </c>
      <c r="S244">
        <v>1</v>
      </c>
      <c r="T244">
        <v>0</v>
      </c>
      <c r="U244">
        <v>0</v>
      </c>
      <c r="V244">
        <v>1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</row>
    <row r="245" spans="1:28" ht="18.75">
      <c r="A245" s="5">
        <v>5114225</v>
      </c>
      <c r="B245" s="6" t="s">
        <v>321</v>
      </c>
      <c r="C245" s="14">
        <v>3</v>
      </c>
      <c r="D245" s="5" t="s">
        <v>310</v>
      </c>
      <c r="E245" s="8">
        <v>10</v>
      </c>
      <c r="F245" s="9" t="s">
        <v>26</v>
      </c>
      <c r="G245" s="10">
        <v>0</v>
      </c>
      <c r="H245" s="11" t="s">
        <v>40</v>
      </c>
      <c r="I245" s="11" t="s">
        <v>40</v>
      </c>
      <c r="J245" s="11" t="s">
        <v>40</v>
      </c>
      <c r="K245" s="11" t="s">
        <v>40</v>
      </c>
      <c r="L245" s="11" t="s">
        <v>40</v>
      </c>
      <c r="M245" s="11" t="s">
        <v>40</v>
      </c>
      <c r="N245" s="11" t="s">
        <v>40</v>
      </c>
      <c r="O245" s="11" t="s">
        <v>40</v>
      </c>
      <c r="P245" s="11" t="s">
        <v>40</v>
      </c>
      <c r="Q245" s="11" t="s">
        <v>40</v>
      </c>
      <c r="R245" s="12" t="s">
        <v>8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28" ht="18.75">
      <c r="A246" s="5">
        <v>5127450</v>
      </c>
      <c r="B246" s="6" t="s">
        <v>322</v>
      </c>
      <c r="C246" s="14">
        <v>3</v>
      </c>
      <c r="D246" s="5" t="s">
        <v>310</v>
      </c>
      <c r="E246" s="8">
        <v>5</v>
      </c>
      <c r="F246" s="9" t="s">
        <v>26</v>
      </c>
      <c r="G246" s="10">
        <v>0</v>
      </c>
      <c r="H246" s="11" t="s">
        <v>40</v>
      </c>
      <c r="I246" s="11" t="s">
        <v>40</v>
      </c>
      <c r="J246" s="11" t="s">
        <v>40</v>
      </c>
      <c r="K246" s="11" t="s">
        <v>40</v>
      </c>
      <c r="L246" s="11" t="s">
        <v>40</v>
      </c>
      <c r="M246" s="11" t="s">
        <v>40</v>
      </c>
      <c r="N246" s="11" t="s">
        <v>40</v>
      </c>
      <c r="O246" s="11" t="s">
        <v>40</v>
      </c>
      <c r="P246" s="11" t="s">
        <v>40</v>
      </c>
      <c r="Q246" s="11" t="s">
        <v>40</v>
      </c>
      <c r="R246" s="12" t="s">
        <v>8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</row>
    <row r="247" spans="1:28" ht="18.75">
      <c r="A247" s="5">
        <v>5128139</v>
      </c>
      <c r="B247" s="6" t="s">
        <v>323</v>
      </c>
      <c r="C247" s="14">
        <v>3</v>
      </c>
      <c r="D247" s="5" t="s">
        <v>310</v>
      </c>
      <c r="E247" s="8">
        <v>11</v>
      </c>
      <c r="F247" s="9" t="s">
        <v>26</v>
      </c>
      <c r="G247" s="10">
        <v>0</v>
      </c>
      <c r="H247" s="11" t="s">
        <v>40</v>
      </c>
      <c r="I247" s="11" t="s">
        <v>40</v>
      </c>
      <c r="J247" s="11" t="s">
        <v>40</v>
      </c>
      <c r="K247" s="11" t="s">
        <v>40</v>
      </c>
      <c r="L247" s="11" t="s">
        <v>40</v>
      </c>
      <c r="M247" s="11" t="s">
        <v>40</v>
      </c>
      <c r="N247" s="11" t="s">
        <v>40</v>
      </c>
      <c r="O247" s="11" t="s">
        <v>40</v>
      </c>
      <c r="P247" s="11" t="s">
        <v>40</v>
      </c>
      <c r="Q247" s="11" t="s">
        <v>40</v>
      </c>
      <c r="R247" s="12" t="s">
        <v>8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 ht="18.75">
      <c r="A248" s="5">
        <v>5175012</v>
      </c>
      <c r="B248" s="6" t="s">
        <v>324</v>
      </c>
      <c r="C248" s="14">
        <v>3</v>
      </c>
      <c r="D248" s="5" t="s">
        <v>310</v>
      </c>
      <c r="E248" s="8">
        <v>21</v>
      </c>
      <c r="F248" s="9" t="s">
        <v>26</v>
      </c>
      <c r="G248" s="10">
        <v>1</v>
      </c>
      <c r="H248" s="11" t="s">
        <v>11</v>
      </c>
      <c r="I248" s="11" t="s">
        <v>16</v>
      </c>
      <c r="J248" s="11" t="s">
        <v>11</v>
      </c>
      <c r="K248" s="11" t="s">
        <v>11</v>
      </c>
      <c r="L248" s="11" t="s">
        <v>10</v>
      </c>
      <c r="M248" s="11" t="s">
        <v>10</v>
      </c>
      <c r="N248" s="11" t="s">
        <v>54</v>
      </c>
      <c r="O248" s="11" t="s">
        <v>16</v>
      </c>
      <c r="P248" s="11" t="s">
        <v>11</v>
      </c>
      <c r="Q248" s="11" t="s">
        <v>62</v>
      </c>
      <c r="R248" s="12">
        <v>16.8</v>
      </c>
      <c r="S248">
        <v>1</v>
      </c>
      <c r="T248">
        <v>1</v>
      </c>
      <c r="U248">
        <v>0</v>
      </c>
      <c r="V248">
        <v>1</v>
      </c>
      <c r="W248">
        <v>1</v>
      </c>
      <c r="X248">
        <v>1</v>
      </c>
      <c r="Y248">
        <v>0</v>
      </c>
      <c r="Z248">
        <v>1</v>
      </c>
      <c r="AA248">
        <v>1</v>
      </c>
      <c r="AB248">
        <v>0</v>
      </c>
    </row>
    <row r="249" spans="1:28" ht="18.75">
      <c r="A249" s="5">
        <v>5185241</v>
      </c>
      <c r="B249" s="6" t="s">
        <v>325</v>
      </c>
      <c r="C249" s="14">
        <v>3</v>
      </c>
      <c r="D249" s="5" t="s">
        <v>310</v>
      </c>
      <c r="E249" s="8">
        <v>7</v>
      </c>
      <c r="F249" s="9" t="s">
        <v>26</v>
      </c>
      <c r="G249" s="10">
        <v>1</v>
      </c>
      <c r="H249" s="11" t="s">
        <v>16</v>
      </c>
      <c r="I249" s="11" t="s">
        <v>37</v>
      </c>
      <c r="J249" s="11" t="s">
        <v>37</v>
      </c>
      <c r="K249" s="11" t="s">
        <v>11</v>
      </c>
      <c r="L249" s="11" t="s">
        <v>10</v>
      </c>
      <c r="M249" s="11" t="s">
        <v>37</v>
      </c>
      <c r="N249" s="11" t="s">
        <v>11</v>
      </c>
      <c r="O249" s="11" t="s">
        <v>10</v>
      </c>
      <c r="P249" s="11" t="s">
        <v>37</v>
      </c>
      <c r="Q249" s="11" t="s">
        <v>37</v>
      </c>
      <c r="R249" s="12">
        <v>4.8</v>
      </c>
      <c r="S249">
        <v>0</v>
      </c>
      <c r="T249">
        <v>0</v>
      </c>
      <c r="U249">
        <v>0</v>
      </c>
      <c r="V249">
        <v>1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0</v>
      </c>
    </row>
    <row r="250" spans="1:28" ht="18.75">
      <c r="A250" s="5">
        <v>5197058</v>
      </c>
      <c r="B250" s="6" t="s">
        <v>326</v>
      </c>
      <c r="C250" s="14">
        <v>3</v>
      </c>
      <c r="D250" s="5" t="s">
        <v>310</v>
      </c>
      <c r="E250" s="8">
        <v>2</v>
      </c>
      <c r="F250" s="9" t="s">
        <v>26</v>
      </c>
      <c r="G250" s="10">
        <v>1</v>
      </c>
      <c r="H250" s="11" t="s">
        <v>11</v>
      </c>
      <c r="I250" s="11" t="s">
        <v>37</v>
      </c>
      <c r="J250" s="11" t="s">
        <v>37</v>
      </c>
      <c r="K250" s="11" t="s">
        <v>11</v>
      </c>
      <c r="L250" s="11" t="s">
        <v>37</v>
      </c>
      <c r="M250" s="11" t="s">
        <v>37</v>
      </c>
      <c r="N250" s="11" t="s">
        <v>37</v>
      </c>
      <c r="O250" s="11" t="s">
        <v>10</v>
      </c>
      <c r="P250" s="11" t="s">
        <v>37</v>
      </c>
      <c r="Q250" s="11" t="s">
        <v>37</v>
      </c>
      <c r="R250" s="12">
        <v>4.8</v>
      </c>
      <c r="S250">
        <v>1</v>
      </c>
      <c r="T250">
        <v>0</v>
      </c>
      <c r="U250">
        <v>0</v>
      </c>
      <c r="V250">
        <v>1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</row>
    <row r="251" spans="1:28" ht="18.75">
      <c r="A251" s="5">
        <v>5225703</v>
      </c>
      <c r="B251" s="6" t="s">
        <v>327</v>
      </c>
      <c r="C251" s="14">
        <v>3</v>
      </c>
      <c r="D251" s="5" t="s">
        <v>310</v>
      </c>
      <c r="E251" s="8">
        <v>21</v>
      </c>
      <c r="F251" s="9" t="s">
        <v>26</v>
      </c>
      <c r="G251" s="10">
        <v>1</v>
      </c>
      <c r="H251" s="11" t="s">
        <v>16</v>
      </c>
      <c r="I251" s="11" t="s">
        <v>37</v>
      </c>
      <c r="J251" s="11" t="s">
        <v>37</v>
      </c>
      <c r="K251" s="11" t="s">
        <v>11</v>
      </c>
      <c r="L251" s="11" t="s">
        <v>37</v>
      </c>
      <c r="M251" s="11" t="s">
        <v>37</v>
      </c>
      <c r="N251" s="11" t="s">
        <v>37</v>
      </c>
      <c r="O251" s="11" t="s">
        <v>37</v>
      </c>
      <c r="P251" s="11" t="s">
        <v>16</v>
      </c>
      <c r="Q251" s="11" t="s">
        <v>37</v>
      </c>
      <c r="R251" s="12">
        <v>2.4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</row>
    <row r="252" spans="1:28" ht="18.75">
      <c r="A252" s="5">
        <v>5226667</v>
      </c>
      <c r="B252" s="6" t="s">
        <v>328</v>
      </c>
      <c r="C252" s="14">
        <v>3</v>
      </c>
      <c r="D252" s="5" t="s">
        <v>310</v>
      </c>
      <c r="E252" s="8">
        <v>3</v>
      </c>
      <c r="F252" s="9" t="s">
        <v>26</v>
      </c>
      <c r="G252" s="10">
        <v>1</v>
      </c>
      <c r="H252" s="11" t="s">
        <v>11</v>
      </c>
      <c r="I252" s="11" t="s">
        <v>22</v>
      </c>
      <c r="J252" s="11" t="s">
        <v>37</v>
      </c>
      <c r="K252" s="11" t="s">
        <v>11</v>
      </c>
      <c r="L252" s="11" t="s">
        <v>312</v>
      </c>
      <c r="M252" s="11" t="s">
        <v>10</v>
      </c>
      <c r="N252" s="11" t="s">
        <v>16</v>
      </c>
      <c r="O252" s="11" t="s">
        <v>10</v>
      </c>
      <c r="P252" s="11" t="s">
        <v>37</v>
      </c>
      <c r="Q252" s="11" t="s">
        <v>37</v>
      </c>
      <c r="R252" s="12">
        <v>9.6</v>
      </c>
      <c r="S252">
        <v>1</v>
      </c>
      <c r="T252">
        <v>0</v>
      </c>
      <c r="U252">
        <v>0</v>
      </c>
      <c r="V252">
        <v>1</v>
      </c>
      <c r="W252">
        <v>0</v>
      </c>
      <c r="X252">
        <v>1</v>
      </c>
      <c r="Y252">
        <v>1</v>
      </c>
      <c r="Z252">
        <v>0</v>
      </c>
      <c r="AA252">
        <v>0</v>
      </c>
      <c r="AB252">
        <v>0</v>
      </c>
    </row>
    <row r="253" spans="1:28" ht="18.75">
      <c r="A253" s="5">
        <v>5229824</v>
      </c>
      <c r="B253" s="6" t="s">
        <v>329</v>
      </c>
      <c r="C253" s="14">
        <v>3</v>
      </c>
      <c r="D253" s="5" t="s">
        <v>310</v>
      </c>
      <c r="E253" s="8">
        <v>6</v>
      </c>
      <c r="F253" s="9" t="s">
        <v>26</v>
      </c>
      <c r="G253" s="10">
        <v>0</v>
      </c>
      <c r="H253" s="11" t="s">
        <v>40</v>
      </c>
      <c r="I253" s="11" t="s">
        <v>40</v>
      </c>
      <c r="J253" s="11" t="s">
        <v>40</v>
      </c>
      <c r="K253" s="11" t="s">
        <v>40</v>
      </c>
      <c r="L253" s="11" t="s">
        <v>40</v>
      </c>
      <c r="M253" s="11" t="s">
        <v>40</v>
      </c>
      <c r="N253" s="11" t="s">
        <v>40</v>
      </c>
      <c r="O253" s="11" t="s">
        <v>40</v>
      </c>
      <c r="P253" s="11" t="s">
        <v>40</v>
      </c>
      <c r="Q253" s="11" t="s">
        <v>40</v>
      </c>
      <c r="R253" s="12" t="s">
        <v>8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</row>
    <row r="254" spans="1:28" ht="18.75">
      <c r="A254" s="5">
        <v>5239279</v>
      </c>
      <c r="B254" s="6" t="s">
        <v>330</v>
      </c>
      <c r="C254" s="14">
        <v>3</v>
      </c>
      <c r="D254" s="5" t="s">
        <v>310</v>
      </c>
      <c r="E254" s="8">
        <v>17</v>
      </c>
      <c r="F254" s="9" t="s">
        <v>26</v>
      </c>
      <c r="G254" s="10">
        <v>1</v>
      </c>
      <c r="H254" s="11" t="s">
        <v>11</v>
      </c>
      <c r="I254" s="11" t="s">
        <v>16</v>
      </c>
      <c r="J254" s="11" t="s">
        <v>11</v>
      </c>
      <c r="K254" s="11" t="s">
        <v>11</v>
      </c>
      <c r="L254" s="11" t="s">
        <v>10</v>
      </c>
      <c r="M254" s="11" t="s">
        <v>10</v>
      </c>
      <c r="N254" s="11" t="s">
        <v>16</v>
      </c>
      <c r="O254" s="11" t="s">
        <v>10</v>
      </c>
      <c r="P254" s="11" t="s">
        <v>11</v>
      </c>
      <c r="Q254" s="11" t="s">
        <v>37</v>
      </c>
      <c r="R254" s="12">
        <v>16.8</v>
      </c>
      <c r="S254">
        <v>1</v>
      </c>
      <c r="T254">
        <v>1</v>
      </c>
      <c r="U254">
        <v>0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1</v>
      </c>
      <c r="AB254">
        <v>0</v>
      </c>
    </row>
    <row r="255" spans="1:28" ht="18.75">
      <c r="A255" s="5">
        <v>5239286</v>
      </c>
      <c r="B255" s="6" t="s">
        <v>331</v>
      </c>
      <c r="C255" s="14">
        <v>3</v>
      </c>
      <c r="D255" s="5" t="s">
        <v>310</v>
      </c>
      <c r="E255" s="8">
        <v>3</v>
      </c>
      <c r="F255" s="9" t="s">
        <v>26</v>
      </c>
      <c r="G255" s="10">
        <v>1</v>
      </c>
      <c r="H255" s="11" t="s">
        <v>16</v>
      </c>
      <c r="I255" s="11" t="s">
        <v>37</v>
      </c>
      <c r="J255" s="11" t="s">
        <v>37</v>
      </c>
      <c r="K255" s="11" t="s">
        <v>11</v>
      </c>
      <c r="L255" s="11" t="s">
        <v>10</v>
      </c>
      <c r="M255" s="11" t="s">
        <v>37</v>
      </c>
      <c r="N255" s="11" t="s">
        <v>37</v>
      </c>
      <c r="O255" s="11" t="s">
        <v>16</v>
      </c>
      <c r="P255" s="11" t="s">
        <v>37</v>
      </c>
      <c r="Q255" s="11" t="s">
        <v>37</v>
      </c>
      <c r="R255" s="12">
        <v>7.1999999999999993</v>
      </c>
      <c r="S255">
        <v>0</v>
      </c>
      <c r="T255">
        <v>0</v>
      </c>
      <c r="U255">
        <v>0</v>
      </c>
      <c r="V255">
        <v>1</v>
      </c>
      <c r="W255">
        <v>1</v>
      </c>
      <c r="X255">
        <v>0</v>
      </c>
      <c r="Y255">
        <v>0</v>
      </c>
      <c r="Z255">
        <v>1</v>
      </c>
      <c r="AA255">
        <v>0</v>
      </c>
      <c r="AB255">
        <v>0</v>
      </c>
    </row>
    <row r="256" spans="1:28" ht="18.75">
      <c r="A256" s="5">
        <v>5249650</v>
      </c>
      <c r="B256" s="6" t="s">
        <v>332</v>
      </c>
      <c r="C256" s="14">
        <v>3</v>
      </c>
      <c r="D256" s="5" t="s">
        <v>310</v>
      </c>
      <c r="E256" s="8">
        <v>7</v>
      </c>
      <c r="F256" s="9" t="s">
        <v>26</v>
      </c>
      <c r="G256" s="10">
        <v>1</v>
      </c>
      <c r="H256" s="11" t="s">
        <v>16</v>
      </c>
      <c r="I256" s="11" t="s">
        <v>37</v>
      </c>
      <c r="J256" s="11" t="s">
        <v>37</v>
      </c>
      <c r="K256" s="11" t="s">
        <v>11</v>
      </c>
      <c r="L256" s="11" t="s">
        <v>312</v>
      </c>
      <c r="M256" s="11" t="s">
        <v>16</v>
      </c>
      <c r="N256" s="11" t="s">
        <v>16</v>
      </c>
      <c r="O256" s="11" t="s">
        <v>333</v>
      </c>
      <c r="P256" s="11" t="s">
        <v>10</v>
      </c>
      <c r="Q256" s="11" t="s">
        <v>37</v>
      </c>
      <c r="R256" s="12">
        <v>4.8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</row>
    <row r="257" spans="1:28" ht="18.75">
      <c r="A257" s="5">
        <v>5253912</v>
      </c>
      <c r="B257" s="6" t="s">
        <v>334</v>
      </c>
      <c r="C257" s="14">
        <v>3</v>
      </c>
      <c r="D257" s="5" t="s">
        <v>310</v>
      </c>
      <c r="E257" s="8">
        <v>6</v>
      </c>
      <c r="F257" s="9" t="s">
        <v>26</v>
      </c>
      <c r="G257" s="10">
        <v>0</v>
      </c>
      <c r="H257" s="11" t="s">
        <v>40</v>
      </c>
      <c r="I257" s="11" t="s">
        <v>40</v>
      </c>
      <c r="J257" s="11" t="s">
        <v>40</v>
      </c>
      <c r="K257" s="11" t="s">
        <v>40</v>
      </c>
      <c r="L257" s="11" t="s">
        <v>40</v>
      </c>
      <c r="M257" s="11" t="s">
        <v>40</v>
      </c>
      <c r="N257" s="11" t="s">
        <v>40</v>
      </c>
      <c r="O257" s="11" t="s">
        <v>40</v>
      </c>
      <c r="P257" s="11" t="s">
        <v>40</v>
      </c>
      <c r="Q257" s="11" t="s">
        <v>40</v>
      </c>
      <c r="R257" s="12" t="s">
        <v>8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</row>
    <row r="258" spans="1:28" ht="18.75">
      <c r="A258" s="5">
        <v>5257078</v>
      </c>
      <c r="B258" s="6" t="s">
        <v>335</v>
      </c>
      <c r="C258" s="14">
        <v>3</v>
      </c>
      <c r="D258" s="5" t="s">
        <v>310</v>
      </c>
      <c r="E258" s="8">
        <v>16</v>
      </c>
      <c r="F258" s="9" t="s">
        <v>26</v>
      </c>
      <c r="G258" s="10">
        <v>0</v>
      </c>
      <c r="H258" s="11" t="s">
        <v>40</v>
      </c>
      <c r="I258" s="11" t="s">
        <v>40</v>
      </c>
      <c r="J258" s="11" t="s">
        <v>40</v>
      </c>
      <c r="K258" s="11" t="s">
        <v>40</v>
      </c>
      <c r="L258" s="11" t="s">
        <v>40</v>
      </c>
      <c r="M258" s="11" t="s">
        <v>40</v>
      </c>
      <c r="N258" s="11" t="s">
        <v>40</v>
      </c>
      <c r="O258" s="11" t="s">
        <v>40</v>
      </c>
      <c r="P258" s="11" t="s">
        <v>40</v>
      </c>
      <c r="Q258" s="11" t="s">
        <v>40</v>
      </c>
      <c r="R258" s="12" t="s">
        <v>8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</row>
    <row r="259" spans="1:28" ht="18.75">
      <c r="A259" s="5">
        <v>5257083</v>
      </c>
      <c r="B259" s="6" t="s">
        <v>336</v>
      </c>
      <c r="C259" s="14">
        <v>3</v>
      </c>
      <c r="D259" s="5" t="s">
        <v>310</v>
      </c>
      <c r="E259" s="8">
        <v>12</v>
      </c>
      <c r="F259" s="9" t="s">
        <v>26</v>
      </c>
      <c r="G259" s="10">
        <v>1</v>
      </c>
      <c r="H259" s="11" t="s">
        <v>11</v>
      </c>
      <c r="I259" s="11" t="s">
        <v>11</v>
      </c>
      <c r="J259" s="11" t="s">
        <v>37</v>
      </c>
      <c r="K259" s="11" t="s">
        <v>11</v>
      </c>
      <c r="L259" s="11" t="s">
        <v>10</v>
      </c>
      <c r="M259" s="11" t="s">
        <v>10</v>
      </c>
      <c r="N259" s="11" t="s">
        <v>16</v>
      </c>
      <c r="O259" s="11" t="s">
        <v>16</v>
      </c>
      <c r="P259" s="11" t="s">
        <v>11</v>
      </c>
      <c r="Q259" s="11" t="s">
        <v>37</v>
      </c>
      <c r="R259" s="12">
        <v>16.8</v>
      </c>
      <c r="S259">
        <v>1</v>
      </c>
      <c r="T259">
        <v>0</v>
      </c>
      <c r="U259">
        <v>0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0</v>
      </c>
    </row>
    <row r="260" spans="1:28" ht="18.75">
      <c r="A260" s="5">
        <v>5262247</v>
      </c>
      <c r="B260" s="6" t="s">
        <v>337</v>
      </c>
      <c r="C260" s="14">
        <v>3</v>
      </c>
      <c r="D260" s="5" t="s">
        <v>310</v>
      </c>
      <c r="E260" s="8">
        <v>1</v>
      </c>
      <c r="F260" s="9" t="s">
        <v>26</v>
      </c>
      <c r="G260" s="10">
        <v>1</v>
      </c>
      <c r="H260" s="11" t="s">
        <v>37</v>
      </c>
      <c r="I260" s="11" t="s">
        <v>37</v>
      </c>
      <c r="J260" s="11" t="s">
        <v>37</v>
      </c>
      <c r="K260" s="11" t="s">
        <v>16</v>
      </c>
      <c r="L260" s="11" t="s">
        <v>37</v>
      </c>
      <c r="M260" s="11" t="s">
        <v>37</v>
      </c>
      <c r="N260" s="11" t="s">
        <v>37</v>
      </c>
      <c r="O260" s="11" t="s">
        <v>37</v>
      </c>
      <c r="P260" s="11" t="s">
        <v>37</v>
      </c>
      <c r="Q260" s="11" t="s">
        <v>37</v>
      </c>
      <c r="R260" s="12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</row>
    <row r="261" spans="1:28" ht="18.75">
      <c r="A261" s="5">
        <v>5266132</v>
      </c>
      <c r="B261" s="6" t="s">
        <v>338</v>
      </c>
      <c r="C261" s="14">
        <v>3</v>
      </c>
      <c r="D261" s="5" t="s">
        <v>310</v>
      </c>
      <c r="E261" s="8">
        <v>4</v>
      </c>
      <c r="F261" s="9" t="s">
        <v>26</v>
      </c>
      <c r="G261" s="10">
        <v>1</v>
      </c>
      <c r="H261" s="11" t="s">
        <v>11</v>
      </c>
      <c r="I261" s="11" t="s">
        <v>37</v>
      </c>
      <c r="J261" s="11" t="s">
        <v>37</v>
      </c>
      <c r="K261" s="11" t="s">
        <v>11</v>
      </c>
      <c r="L261" s="11" t="s">
        <v>10</v>
      </c>
      <c r="M261" s="11" t="s">
        <v>37</v>
      </c>
      <c r="N261" s="11" t="s">
        <v>22</v>
      </c>
      <c r="O261" s="11" t="s">
        <v>10</v>
      </c>
      <c r="P261" s="11" t="s">
        <v>37</v>
      </c>
      <c r="Q261" s="11" t="s">
        <v>37</v>
      </c>
      <c r="R261" s="12">
        <v>7.1999999999999993</v>
      </c>
      <c r="S261">
        <v>1</v>
      </c>
      <c r="T261">
        <v>0</v>
      </c>
      <c r="U261">
        <v>0</v>
      </c>
      <c r="V261">
        <v>1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</row>
    <row r="262" spans="1:28" ht="18.75">
      <c r="A262" s="5">
        <v>5272290</v>
      </c>
      <c r="B262" s="6" t="s">
        <v>339</v>
      </c>
      <c r="C262" s="14">
        <v>3</v>
      </c>
      <c r="D262" s="5" t="s">
        <v>310</v>
      </c>
      <c r="E262" s="8">
        <v>19</v>
      </c>
      <c r="F262" s="9" t="s">
        <v>26</v>
      </c>
      <c r="G262" s="10">
        <v>1</v>
      </c>
      <c r="H262" s="11" t="s">
        <v>11</v>
      </c>
      <c r="I262" s="11" t="s">
        <v>37</v>
      </c>
      <c r="J262" s="11" t="s">
        <v>37</v>
      </c>
      <c r="K262" s="11" t="s">
        <v>11</v>
      </c>
      <c r="L262" s="11" t="s">
        <v>45</v>
      </c>
      <c r="M262" s="11" t="s">
        <v>45</v>
      </c>
      <c r="N262" s="11" t="s">
        <v>11</v>
      </c>
      <c r="O262" s="11" t="s">
        <v>10</v>
      </c>
      <c r="P262" s="11" t="s">
        <v>16</v>
      </c>
      <c r="Q262" s="11" t="s">
        <v>37</v>
      </c>
      <c r="R262" s="12">
        <v>4.8</v>
      </c>
      <c r="S262">
        <v>1</v>
      </c>
      <c r="T262">
        <v>0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</row>
    <row r="263" spans="1:28" ht="18.75">
      <c r="A263" s="5">
        <v>5280698</v>
      </c>
      <c r="B263" s="6" t="s">
        <v>340</v>
      </c>
      <c r="C263" s="14">
        <v>3</v>
      </c>
      <c r="D263" s="5" t="s">
        <v>310</v>
      </c>
      <c r="E263" s="8">
        <v>16</v>
      </c>
      <c r="F263" s="9" t="s">
        <v>26</v>
      </c>
      <c r="G263" s="10">
        <v>1</v>
      </c>
      <c r="H263" s="11" t="s">
        <v>11</v>
      </c>
      <c r="I263" s="11" t="s">
        <v>11</v>
      </c>
      <c r="J263" s="11" t="s">
        <v>37</v>
      </c>
      <c r="K263" s="11" t="s">
        <v>11</v>
      </c>
      <c r="L263" s="11" t="s">
        <v>45</v>
      </c>
      <c r="M263" s="11" t="s">
        <v>22</v>
      </c>
      <c r="N263" s="11" t="s">
        <v>11</v>
      </c>
      <c r="O263" s="11" t="s">
        <v>37</v>
      </c>
      <c r="P263" s="11" t="s">
        <v>11</v>
      </c>
      <c r="Q263" s="11" t="s">
        <v>37</v>
      </c>
      <c r="R263" s="12">
        <v>7.1999999999999993</v>
      </c>
      <c r="S263">
        <v>1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1</v>
      </c>
      <c r="AB263">
        <v>0</v>
      </c>
    </row>
    <row r="264" spans="1:28" ht="18.75">
      <c r="A264" s="5">
        <v>5301361</v>
      </c>
      <c r="B264" s="6" t="s">
        <v>341</v>
      </c>
      <c r="C264" s="14">
        <v>3</v>
      </c>
      <c r="D264" s="5" t="s">
        <v>310</v>
      </c>
      <c r="E264" s="8">
        <v>7</v>
      </c>
      <c r="F264" s="9" t="s">
        <v>26</v>
      </c>
      <c r="G264" s="10">
        <v>1</v>
      </c>
      <c r="H264" s="11" t="s">
        <v>11</v>
      </c>
      <c r="I264" s="11" t="s">
        <v>37</v>
      </c>
      <c r="J264" s="11" t="s">
        <v>37</v>
      </c>
      <c r="K264" s="11" t="s">
        <v>11</v>
      </c>
      <c r="L264" s="11" t="s">
        <v>10</v>
      </c>
      <c r="M264" s="11" t="s">
        <v>37</v>
      </c>
      <c r="N264" s="11" t="s">
        <v>11</v>
      </c>
      <c r="O264" s="11" t="s">
        <v>10</v>
      </c>
      <c r="P264" s="11" t="s">
        <v>37</v>
      </c>
      <c r="Q264" s="11" t="s">
        <v>37</v>
      </c>
      <c r="R264" s="12">
        <v>7.1999999999999993</v>
      </c>
      <c r="S264">
        <v>1</v>
      </c>
      <c r="T264">
        <v>0</v>
      </c>
      <c r="U264">
        <v>0</v>
      </c>
      <c r="V264">
        <v>1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0</v>
      </c>
    </row>
    <row r="265" spans="1:28" ht="18.75">
      <c r="A265" s="5">
        <v>5308900</v>
      </c>
      <c r="B265" s="6" t="s">
        <v>342</v>
      </c>
      <c r="C265" s="14">
        <v>3</v>
      </c>
      <c r="D265" s="5" t="s">
        <v>310</v>
      </c>
      <c r="E265" s="8">
        <v>8</v>
      </c>
      <c r="F265" s="9" t="s">
        <v>26</v>
      </c>
      <c r="G265" s="10">
        <v>1</v>
      </c>
      <c r="H265" s="11" t="s">
        <v>11</v>
      </c>
      <c r="I265" s="11" t="s">
        <v>37</v>
      </c>
      <c r="J265" s="11" t="s">
        <v>11</v>
      </c>
      <c r="K265" s="11" t="s">
        <v>16</v>
      </c>
      <c r="L265" s="11" t="s">
        <v>10</v>
      </c>
      <c r="M265" s="11" t="s">
        <v>37</v>
      </c>
      <c r="N265" s="11" t="s">
        <v>16</v>
      </c>
      <c r="O265" s="11" t="s">
        <v>16</v>
      </c>
      <c r="P265" s="11" t="s">
        <v>11</v>
      </c>
      <c r="Q265" s="11" t="s">
        <v>37</v>
      </c>
      <c r="R265" s="12">
        <v>12</v>
      </c>
      <c r="S265">
        <v>1</v>
      </c>
      <c r="T265">
        <v>0</v>
      </c>
      <c r="U265">
        <v>0</v>
      </c>
      <c r="V265">
        <v>0</v>
      </c>
      <c r="W265">
        <v>1</v>
      </c>
      <c r="X265">
        <v>0</v>
      </c>
      <c r="Y265">
        <v>1</v>
      </c>
      <c r="Z265">
        <v>1</v>
      </c>
      <c r="AA265">
        <v>1</v>
      </c>
      <c r="AB265">
        <v>0</v>
      </c>
    </row>
    <row r="266" spans="1:28" ht="18.75">
      <c r="A266" s="5">
        <v>5311646</v>
      </c>
      <c r="B266" s="6" t="s">
        <v>343</v>
      </c>
      <c r="C266" s="14">
        <v>3</v>
      </c>
      <c r="D266" s="5" t="s">
        <v>310</v>
      </c>
      <c r="E266" s="8">
        <v>13</v>
      </c>
      <c r="F266" s="9" t="s">
        <v>26</v>
      </c>
      <c r="G266" s="10">
        <v>0</v>
      </c>
      <c r="H266" s="11" t="s">
        <v>40</v>
      </c>
      <c r="I266" s="11" t="s">
        <v>40</v>
      </c>
      <c r="J266" s="11" t="s">
        <v>40</v>
      </c>
      <c r="K266" s="11" t="s">
        <v>40</v>
      </c>
      <c r="L266" s="11" t="s">
        <v>40</v>
      </c>
      <c r="M266" s="11" t="s">
        <v>40</v>
      </c>
      <c r="N266" s="11" t="s">
        <v>40</v>
      </c>
      <c r="O266" s="11" t="s">
        <v>40</v>
      </c>
      <c r="P266" s="11" t="s">
        <v>40</v>
      </c>
      <c r="Q266" s="11" t="s">
        <v>40</v>
      </c>
      <c r="R266" s="12" t="s">
        <v>8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</row>
    <row r="267" spans="1:28" ht="18.75">
      <c r="A267" s="5">
        <v>5316769</v>
      </c>
      <c r="B267" s="6" t="s">
        <v>344</v>
      </c>
      <c r="C267" s="14">
        <v>3</v>
      </c>
      <c r="D267" s="5" t="s">
        <v>310</v>
      </c>
      <c r="E267" s="8">
        <v>21</v>
      </c>
      <c r="F267" s="9" t="s">
        <v>26</v>
      </c>
      <c r="G267" s="10">
        <v>1</v>
      </c>
      <c r="H267" s="11" t="s">
        <v>11</v>
      </c>
      <c r="I267" s="11" t="s">
        <v>22</v>
      </c>
      <c r="J267" s="11" t="s">
        <v>72</v>
      </c>
      <c r="K267" s="11" t="s">
        <v>11</v>
      </c>
      <c r="L267" s="11" t="s">
        <v>45</v>
      </c>
      <c r="M267" s="11" t="s">
        <v>54</v>
      </c>
      <c r="N267" s="11" t="s">
        <v>72</v>
      </c>
      <c r="O267" s="11" t="s">
        <v>10</v>
      </c>
      <c r="P267" s="11" t="s">
        <v>11</v>
      </c>
      <c r="Q267" s="11" t="s">
        <v>22</v>
      </c>
      <c r="R267" s="12">
        <v>7.1999999999999993</v>
      </c>
      <c r="S267">
        <v>1</v>
      </c>
      <c r="T267">
        <v>0</v>
      </c>
      <c r="U267">
        <v>0</v>
      </c>
      <c r="V267">
        <v>1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0</v>
      </c>
    </row>
    <row r="268" spans="1:28" ht="18.75">
      <c r="A268" s="5">
        <v>5321244</v>
      </c>
      <c r="B268" s="6" t="s">
        <v>345</v>
      </c>
      <c r="C268" s="14">
        <v>3</v>
      </c>
      <c r="D268" s="5" t="s">
        <v>310</v>
      </c>
      <c r="E268" s="8">
        <v>11</v>
      </c>
      <c r="F268" s="9" t="s">
        <v>26</v>
      </c>
      <c r="G268" s="10">
        <v>0</v>
      </c>
      <c r="H268" s="11" t="s">
        <v>40</v>
      </c>
      <c r="I268" s="11" t="s">
        <v>40</v>
      </c>
      <c r="J268" s="11" t="s">
        <v>40</v>
      </c>
      <c r="K268" s="11" t="s">
        <v>40</v>
      </c>
      <c r="L268" s="11" t="s">
        <v>40</v>
      </c>
      <c r="M268" s="11" t="s">
        <v>40</v>
      </c>
      <c r="N268" s="11" t="s">
        <v>40</v>
      </c>
      <c r="O268" s="11" t="s">
        <v>40</v>
      </c>
      <c r="P268" s="11" t="s">
        <v>40</v>
      </c>
      <c r="Q268" s="11" t="s">
        <v>40</v>
      </c>
      <c r="R268" s="12" t="s">
        <v>8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</row>
    <row r="269" spans="1:28" ht="18.75">
      <c r="A269" s="5">
        <v>5328323</v>
      </c>
      <c r="B269" s="6" t="s">
        <v>346</v>
      </c>
      <c r="C269" s="14">
        <v>3</v>
      </c>
      <c r="D269" s="5" t="s">
        <v>310</v>
      </c>
      <c r="E269" s="8">
        <v>15</v>
      </c>
      <c r="F269" s="9" t="s">
        <v>26</v>
      </c>
      <c r="G269" s="10">
        <v>0</v>
      </c>
      <c r="H269" s="11" t="s">
        <v>40</v>
      </c>
      <c r="I269" s="11" t="s">
        <v>40</v>
      </c>
      <c r="J269" s="11" t="s">
        <v>40</v>
      </c>
      <c r="K269" s="11" t="s">
        <v>40</v>
      </c>
      <c r="L269" s="11" t="s">
        <v>40</v>
      </c>
      <c r="M269" s="11" t="s">
        <v>40</v>
      </c>
      <c r="N269" s="11" t="s">
        <v>40</v>
      </c>
      <c r="O269" s="11" t="s">
        <v>40</v>
      </c>
      <c r="P269" s="11" t="s">
        <v>40</v>
      </c>
      <c r="Q269" s="11" t="s">
        <v>40</v>
      </c>
      <c r="R269" s="12" t="s">
        <v>8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</row>
    <row r="270" spans="1:28" ht="18.75">
      <c r="A270" s="5">
        <v>5333006</v>
      </c>
      <c r="B270" s="6" t="s">
        <v>347</v>
      </c>
      <c r="C270" s="14">
        <v>3</v>
      </c>
      <c r="D270" s="5" t="s">
        <v>310</v>
      </c>
      <c r="E270" s="8">
        <v>3</v>
      </c>
      <c r="F270" s="9" t="s">
        <v>26</v>
      </c>
      <c r="G270" s="10">
        <v>1</v>
      </c>
      <c r="H270" s="11" t="s">
        <v>16</v>
      </c>
      <c r="I270" s="11" t="s">
        <v>11</v>
      </c>
      <c r="J270" s="11" t="s">
        <v>37</v>
      </c>
      <c r="K270" s="11" t="s">
        <v>37</v>
      </c>
      <c r="L270" s="11" t="s">
        <v>312</v>
      </c>
      <c r="M270" s="11" t="s">
        <v>37</v>
      </c>
      <c r="N270" s="11" t="s">
        <v>37</v>
      </c>
      <c r="O270" s="11" t="s">
        <v>37</v>
      </c>
      <c r="P270" s="11" t="s">
        <v>37</v>
      </c>
      <c r="Q270" s="11" t="s">
        <v>37</v>
      </c>
      <c r="R270" s="12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</row>
    <row r="271" spans="1:28" ht="18.75">
      <c r="A271" s="5">
        <v>5334817</v>
      </c>
      <c r="B271" s="6" t="s">
        <v>348</v>
      </c>
      <c r="C271" s="14">
        <v>3</v>
      </c>
      <c r="D271" s="5" t="s">
        <v>310</v>
      </c>
      <c r="E271" s="8">
        <v>6</v>
      </c>
      <c r="F271" s="9" t="s">
        <v>26</v>
      </c>
      <c r="G271" s="10">
        <v>1</v>
      </c>
      <c r="H271" s="11" t="s">
        <v>11</v>
      </c>
      <c r="I271" s="11" t="s">
        <v>37</v>
      </c>
      <c r="J271" s="11" t="s">
        <v>37</v>
      </c>
      <c r="K271" s="11" t="s">
        <v>11</v>
      </c>
      <c r="L271" s="11" t="s">
        <v>37</v>
      </c>
      <c r="M271" s="11" t="s">
        <v>37</v>
      </c>
      <c r="N271" s="11" t="s">
        <v>37</v>
      </c>
      <c r="O271" s="11" t="s">
        <v>333</v>
      </c>
      <c r="P271" s="11" t="s">
        <v>37</v>
      </c>
      <c r="Q271" s="11" t="s">
        <v>37</v>
      </c>
      <c r="R271" s="12">
        <v>4.8</v>
      </c>
      <c r="S271">
        <v>1</v>
      </c>
      <c r="T271">
        <v>0</v>
      </c>
      <c r="U271">
        <v>0</v>
      </c>
      <c r="V271">
        <v>1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</row>
    <row r="272" spans="1:28" ht="18.75">
      <c r="A272" s="5">
        <v>5340459</v>
      </c>
      <c r="B272" s="6" t="s">
        <v>349</v>
      </c>
      <c r="C272" s="14">
        <v>3</v>
      </c>
      <c r="D272" s="5" t="s">
        <v>310</v>
      </c>
      <c r="E272" s="8">
        <v>3</v>
      </c>
      <c r="F272" s="9" t="s">
        <v>26</v>
      </c>
      <c r="G272" s="10">
        <v>1</v>
      </c>
      <c r="H272" s="11" t="s">
        <v>16</v>
      </c>
      <c r="I272" s="11" t="s">
        <v>16</v>
      </c>
      <c r="J272" s="11" t="s">
        <v>22</v>
      </c>
      <c r="K272" s="11" t="s">
        <v>11</v>
      </c>
      <c r="L272" s="11" t="s">
        <v>312</v>
      </c>
      <c r="M272" s="11" t="s">
        <v>312</v>
      </c>
      <c r="N272" s="11" t="s">
        <v>16</v>
      </c>
      <c r="O272" s="11" t="s">
        <v>16</v>
      </c>
      <c r="P272" s="11" t="s">
        <v>11</v>
      </c>
      <c r="Q272" s="11" t="s">
        <v>11</v>
      </c>
      <c r="R272" s="12">
        <v>16.8</v>
      </c>
      <c r="S272">
        <v>0</v>
      </c>
      <c r="T272">
        <v>1</v>
      </c>
      <c r="U272">
        <v>1</v>
      </c>
      <c r="V272">
        <v>1</v>
      </c>
      <c r="W272">
        <v>0</v>
      </c>
      <c r="X272">
        <v>0</v>
      </c>
      <c r="Y272">
        <v>1</v>
      </c>
      <c r="Z272">
        <v>1</v>
      </c>
      <c r="AA272">
        <v>1</v>
      </c>
      <c r="AB272">
        <v>1</v>
      </c>
    </row>
    <row r="273" spans="1:28" ht="18.75">
      <c r="A273" s="5">
        <v>5342446</v>
      </c>
      <c r="B273" s="6" t="s">
        <v>350</v>
      </c>
      <c r="C273" s="14">
        <v>3</v>
      </c>
      <c r="D273" s="5" t="s">
        <v>310</v>
      </c>
      <c r="E273" s="8">
        <v>17</v>
      </c>
      <c r="F273" s="9" t="s">
        <v>26</v>
      </c>
      <c r="G273" s="10">
        <v>1</v>
      </c>
      <c r="H273" s="11" t="s">
        <v>11</v>
      </c>
      <c r="I273" s="11" t="s">
        <v>11</v>
      </c>
      <c r="J273" s="11" t="s">
        <v>22</v>
      </c>
      <c r="K273" s="11" t="s">
        <v>11</v>
      </c>
      <c r="L273" s="11" t="s">
        <v>10</v>
      </c>
      <c r="M273" s="11" t="s">
        <v>10</v>
      </c>
      <c r="N273" s="11" t="s">
        <v>37</v>
      </c>
      <c r="O273" s="11" t="s">
        <v>16</v>
      </c>
      <c r="P273" s="11" t="s">
        <v>11</v>
      </c>
      <c r="Q273" s="11" t="s">
        <v>37</v>
      </c>
      <c r="R273" s="12">
        <v>16.8</v>
      </c>
      <c r="S273">
        <v>1</v>
      </c>
      <c r="T273">
        <v>0</v>
      </c>
      <c r="U273">
        <v>1</v>
      </c>
      <c r="V273">
        <v>1</v>
      </c>
      <c r="W273">
        <v>1</v>
      </c>
      <c r="X273">
        <v>1</v>
      </c>
      <c r="Y273">
        <v>0</v>
      </c>
      <c r="Z273">
        <v>1</v>
      </c>
      <c r="AA273">
        <v>1</v>
      </c>
      <c r="AB273">
        <v>0</v>
      </c>
    </row>
    <row r="274" spans="1:28" ht="18.75">
      <c r="A274" s="5">
        <v>5343835</v>
      </c>
      <c r="B274" s="6" t="s">
        <v>351</v>
      </c>
      <c r="C274" s="14">
        <v>3</v>
      </c>
      <c r="D274" s="5" t="s">
        <v>310</v>
      </c>
      <c r="E274" s="8">
        <v>14</v>
      </c>
      <c r="F274" s="9" t="s">
        <v>26</v>
      </c>
      <c r="G274" s="10">
        <v>1</v>
      </c>
      <c r="H274" s="11" t="s">
        <v>16</v>
      </c>
      <c r="I274" s="11" t="s">
        <v>37</v>
      </c>
      <c r="J274" s="11" t="s">
        <v>37</v>
      </c>
      <c r="K274" s="11" t="s">
        <v>11</v>
      </c>
      <c r="L274" s="11" t="s">
        <v>16</v>
      </c>
      <c r="M274" s="11" t="s">
        <v>11</v>
      </c>
      <c r="N274" s="11" t="s">
        <v>16</v>
      </c>
      <c r="O274" s="11" t="s">
        <v>54</v>
      </c>
      <c r="P274" s="11" t="s">
        <v>11</v>
      </c>
      <c r="Q274" s="11" t="s">
        <v>37</v>
      </c>
      <c r="R274" s="12">
        <v>7.1999999999999993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1</v>
      </c>
      <c r="Z274">
        <v>0</v>
      </c>
      <c r="AA274">
        <v>1</v>
      </c>
      <c r="AB274">
        <v>0</v>
      </c>
    </row>
    <row r="275" spans="1:28" ht="18.75">
      <c r="A275" s="5">
        <v>5347370</v>
      </c>
      <c r="B275" s="6" t="s">
        <v>352</v>
      </c>
      <c r="C275" s="14">
        <v>3</v>
      </c>
      <c r="D275" s="5" t="s">
        <v>310</v>
      </c>
      <c r="E275" s="8">
        <v>6</v>
      </c>
      <c r="F275" s="9" t="s">
        <v>26</v>
      </c>
      <c r="G275" s="10">
        <v>1</v>
      </c>
      <c r="H275" s="11" t="s">
        <v>11</v>
      </c>
      <c r="I275" s="11" t="s">
        <v>16</v>
      </c>
      <c r="J275" s="11" t="s">
        <v>11</v>
      </c>
      <c r="K275" s="11" t="s">
        <v>11</v>
      </c>
      <c r="L275" s="11" t="s">
        <v>10</v>
      </c>
      <c r="M275" s="11" t="s">
        <v>10</v>
      </c>
      <c r="N275" s="11" t="s">
        <v>16</v>
      </c>
      <c r="O275" s="11" t="s">
        <v>16</v>
      </c>
      <c r="P275" s="11" t="s">
        <v>11</v>
      </c>
      <c r="Q275" s="11" t="s">
        <v>37</v>
      </c>
      <c r="R275" s="12">
        <v>19.2</v>
      </c>
      <c r="S275">
        <v>1</v>
      </c>
      <c r="T275">
        <v>1</v>
      </c>
      <c r="U275">
        <v>0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0</v>
      </c>
    </row>
    <row r="276" spans="1:28" ht="18.75">
      <c r="A276" s="5">
        <v>5347700</v>
      </c>
      <c r="B276" s="6" t="s">
        <v>353</v>
      </c>
      <c r="C276" s="14">
        <v>3</v>
      </c>
      <c r="D276" s="5" t="s">
        <v>310</v>
      </c>
      <c r="E276" s="8">
        <v>16</v>
      </c>
      <c r="F276" s="9" t="s">
        <v>26</v>
      </c>
      <c r="G276" s="10">
        <v>1</v>
      </c>
      <c r="H276" s="11" t="s">
        <v>22</v>
      </c>
      <c r="I276" s="11" t="s">
        <v>37</v>
      </c>
      <c r="J276" s="11" t="s">
        <v>37</v>
      </c>
      <c r="K276" s="11" t="s">
        <v>37</v>
      </c>
      <c r="L276" s="11" t="s">
        <v>37</v>
      </c>
      <c r="M276" s="11" t="s">
        <v>37</v>
      </c>
      <c r="N276" s="11" t="s">
        <v>37</v>
      </c>
      <c r="O276" s="11" t="s">
        <v>54</v>
      </c>
      <c r="P276" s="11" t="s">
        <v>37</v>
      </c>
      <c r="Q276" s="11" t="s">
        <v>37</v>
      </c>
      <c r="R276" s="12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</row>
    <row r="277" spans="1:28" ht="18.75">
      <c r="A277" s="5">
        <v>5352940</v>
      </c>
      <c r="B277" s="6" t="s">
        <v>354</v>
      </c>
      <c r="C277" s="14">
        <v>3</v>
      </c>
      <c r="D277" s="5" t="s">
        <v>310</v>
      </c>
      <c r="E277" s="8">
        <v>8</v>
      </c>
      <c r="F277" s="9" t="s">
        <v>26</v>
      </c>
      <c r="G277" s="10">
        <v>1</v>
      </c>
      <c r="H277" s="11" t="s">
        <v>11</v>
      </c>
      <c r="I277" s="11" t="s">
        <v>16</v>
      </c>
      <c r="J277" s="11" t="s">
        <v>37</v>
      </c>
      <c r="K277" s="11" t="s">
        <v>11</v>
      </c>
      <c r="L277" s="11" t="s">
        <v>10</v>
      </c>
      <c r="M277" s="11" t="s">
        <v>10</v>
      </c>
      <c r="N277" s="11" t="s">
        <v>16</v>
      </c>
      <c r="O277" s="11" t="s">
        <v>16</v>
      </c>
      <c r="P277" s="11" t="s">
        <v>16</v>
      </c>
      <c r="Q277" s="11" t="s">
        <v>37</v>
      </c>
      <c r="R277" s="12">
        <v>16.8</v>
      </c>
      <c r="S277">
        <v>1</v>
      </c>
      <c r="T277">
        <v>1</v>
      </c>
      <c r="U277">
        <v>0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0</v>
      </c>
      <c r="AB277">
        <v>0</v>
      </c>
    </row>
    <row r="278" spans="1:28" ht="18.75">
      <c r="A278" s="5">
        <v>5355846</v>
      </c>
      <c r="B278" s="6" t="s">
        <v>355</v>
      </c>
      <c r="C278" s="14">
        <v>3</v>
      </c>
      <c r="D278" s="5" t="s">
        <v>310</v>
      </c>
      <c r="E278" s="8">
        <v>14</v>
      </c>
      <c r="F278" s="9" t="s">
        <v>26</v>
      </c>
      <c r="G278" s="10">
        <v>1</v>
      </c>
      <c r="H278" s="11" t="s">
        <v>11</v>
      </c>
      <c r="I278" s="11" t="s">
        <v>37</v>
      </c>
      <c r="J278" s="11" t="s">
        <v>37</v>
      </c>
      <c r="K278" s="11" t="s">
        <v>11</v>
      </c>
      <c r="L278" s="11" t="s">
        <v>10</v>
      </c>
      <c r="M278" s="11" t="s">
        <v>10</v>
      </c>
      <c r="N278" s="11" t="s">
        <v>37</v>
      </c>
      <c r="O278" s="11" t="s">
        <v>10</v>
      </c>
      <c r="P278" s="11" t="s">
        <v>37</v>
      </c>
      <c r="Q278" s="11" t="s">
        <v>37</v>
      </c>
      <c r="R278" s="12">
        <v>9.6</v>
      </c>
      <c r="S278">
        <v>1</v>
      </c>
      <c r="T278">
        <v>0</v>
      </c>
      <c r="U278">
        <v>0</v>
      </c>
      <c r="V278">
        <v>1</v>
      </c>
      <c r="W278">
        <v>1</v>
      </c>
      <c r="X278">
        <v>1</v>
      </c>
      <c r="Y278">
        <v>0</v>
      </c>
      <c r="Z278">
        <v>0</v>
      </c>
      <c r="AA278">
        <v>0</v>
      </c>
      <c r="AB278">
        <v>0</v>
      </c>
    </row>
    <row r="279" spans="1:28" ht="18.75">
      <c r="A279" s="5">
        <v>5358338</v>
      </c>
      <c r="B279" s="6" t="s">
        <v>356</v>
      </c>
      <c r="C279" s="14">
        <v>3</v>
      </c>
      <c r="D279" s="5" t="s">
        <v>310</v>
      </c>
      <c r="E279" s="8">
        <v>7</v>
      </c>
      <c r="F279" s="9" t="s">
        <v>26</v>
      </c>
      <c r="G279" s="10">
        <v>1</v>
      </c>
      <c r="H279" s="11" t="s">
        <v>11</v>
      </c>
      <c r="I279" s="11" t="s">
        <v>37</v>
      </c>
      <c r="J279" s="11" t="s">
        <v>312</v>
      </c>
      <c r="K279" s="11" t="s">
        <v>11</v>
      </c>
      <c r="L279" s="11" t="s">
        <v>16</v>
      </c>
      <c r="M279" s="11" t="s">
        <v>312</v>
      </c>
      <c r="N279" s="11" t="s">
        <v>16</v>
      </c>
      <c r="O279" s="11" t="s">
        <v>10</v>
      </c>
      <c r="P279" s="11" t="s">
        <v>16</v>
      </c>
      <c r="Q279" s="11" t="s">
        <v>37</v>
      </c>
      <c r="R279" s="12">
        <v>7.1999999999999993</v>
      </c>
      <c r="S279">
        <v>1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0</v>
      </c>
    </row>
    <row r="280" spans="1:28" ht="18.75">
      <c r="A280" s="5">
        <v>5359310</v>
      </c>
      <c r="B280" s="6" t="s">
        <v>357</v>
      </c>
      <c r="C280" s="14">
        <v>3</v>
      </c>
      <c r="D280" s="5" t="s">
        <v>310</v>
      </c>
      <c r="E280" s="8">
        <v>12</v>
      </c>
      <c r="F280" s="9" t="s">
        <v>26</v>
      </c>
      <c r="G280" s="10">
        <v>0</v>
      </c>
      <c r="H280" s="11" t="s">
        <v>40</v>
      </c>
      <c r="I280" s="11" t="s">
        <v>40</v>
      </c>
      <c r="J280" s="11" t="s">
        <v>40</v>
      </c>
      <c r="K280" s="11" t="s">
        <v>40</v>
      </c>
      <c r="L280" s="11" t="s">
        <v>40</v>
      </c>
      <c r="M280" s="11" t="s">
        <v>40</v>
      </c>
      <c r="N280" s="11" t="s">
        <v>40</v>
      </c>
      <c r="O280" s="11" t="s">
        <v>40</v>
      </c>
      <c r="P280" s="11" t="s">
        <v>40</v>
      </c>
      <c r="Q280" s="11" t="s">
        <v>40</v>
      </c>
      <c r="R280" s="12" t="s">
        <v>8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</row>
    <row r="281" spans="1:28" ht="18.75">
      <c r="A281" s="5">
        <v>5361045</v>
      </c>
      <c r="B281" s="6" t="s">
        <v>358</v>
      </c>
      <c r="C281" s="14">
        <v>3</v>
      </c>
      <c r="D281" s="5" t="s">
        <v>310</v>
      </c>
      <c r="E281" s="8">
        <v>1</v>
      </c>
      <c r="F281" s="9" t="s">
        <v>26</v>
      </c>
      <c r="G281" s="10">
        <v>1</v>
      </c>
      <c r="H281" s="11" t="s">
        <v>16</v>
      </c>
      <c r="I281" s="11" t="s">
        <v>37</v>
      </c>
      <c r="J281" s="11" t="s">
        <v>37</v>
      </c>
      <c r="K281" s="11" t="s">
        <v>37</v>
      </c>
      <c r="L281" s="11" t="s">
        <v>37</v>
      </c>
      <c r="M281" s="11" t="s">
        <v>37</v>
      </c>
      <c r="N281" s="11" t="s">
        <v>37</v>
      </c>
      <c r="O281" s="11" t="s">
        <v>10</v>
      </c>
      <c r="P281" s="11" t="s">
        <v>22</v>
      </c>
      <c r="Q281" s="11" t="s">
        <v>37</v>
      </c>
      <c r="R281" s="12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 ht="18.75">
      <c r="A282" s="5">
        <v>5361894</v>
      </c>
      <c r="B282" s="6" t="s">
        <v>359</v>
      </c>
      <c r="C282" s="14">
        <v>3</v>
      </c>
      <c r="D282" s="5" t="s">
        <v>310</v>
      </c>
      <c r="E282" s="8">
        <v>8</v>
      </c>
      <c r="F282" s="9" t="s">
        <v>26</v>
      </c>
      <c r="G282" s="10">
        <v>0</v>
      </c>
      <c r="H282" s="11" t="s">
        <v>40</v>
      </c>
      <c r="I282" s="11" t="s">
        <v>40</v>
      </c>
      <c r="J282" s="11" t="s">
        <v>40</v>
      </c>
      <c r="K282" s="11" t="s">
        <v>40</v>
      </c>
      <c r="L282" s="11" t="s">
        <v>40</v>
      </c>
      <c r="M282" s="11" t="s">
        <v>40</v>
      </c>
      <c r="N282" s="11" t="s">
        <v>40</v>
      </c>
      <c r="O282" s="11" t="s">
        <v>40</v>
      </c>
      <c r="P282" s="11" t="s">
        <v>40</v>
      </c>
      <c r="Q282" s="11" t="s">
        <v>40</v>
      </c>
      <c r="R282" s="12" t="s">
        <v>8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</row>
    <row r="283" spans="1:28" ht="18.75">
      <c r="A283" s="5">
        <v>5362134</v>
      </c>
      <c r="B283" s="6" t="s">
        <v>360</v>
      </c>
      <c r="C283" s="14">
        <v>3</v>
      </c>
      <c r="D283" s="5" t="s">
        <v>310</v>
      </c>
      <c r="E283" s="8">
        <v>15</v>
      </c>
      <c r="F283" s="9" t="s">
        <v>26</v>
      </c>
      <c r="G283" s="10">
        <v>1</v>
      </c>
      <c r="H283" s="11" t="s">
        <v>11</v>
      </c>
      <c r="I283" s="11" t="s">
        <v>37</v>
      </c>
      <c r="J283" s="11" t="s">
        <v>37</v>
      </c>
      <c r="K283" s="11" t="s">
        <v>11</v>
      </c>
      <c r="L283" s="11" t="s">
        <v>10</v>
      </c>
      <c r="M283" s="11" t="s">
        <v>10</v>
      </c>
      <c r="N283" s="11" t="s">
        <v>37</v>
      </c>
      <c r="O283" s="11" t="s">
        <v>10</v>
      </c>
      <c r="P283" s="11" t="s">
        <v>37</v>
      </c>
      <c r="Q283" s="11" t="s">
        <v>37</v>
      </c>
      <c r="R283" s="12">
        <v>9.6</v>
      </c>
      <c r="S283">
        <v>1</v>
      </c>
      <c r="T283">
        <v>0</v>
      </c>
      <c r="U283">
        <v>0</v>
      </c>
      <c r="V283">
        <v>1</v>
      </c>
      <c r="W283">
        <v>1</v>
      </c>
      <c r="X283">
        <v>1</v>
      </c>
      <c r="Y283">
        <v>0</v>
      </c>
      <c r="Z283">
        <v>0</v>
      </c>
      <c r="AA283">
        <v>0</v>
      </c>
      <c r="AB283">
        <v>0</v>
      </c>
    </row>
    <row r="284" spans="1:28" ht="18.75">
      <c r="A284" s="5">
        <v>5362575</v>
      </c>
      <c r="B284" s="6" t="s">
        <v>361</v>
      </c>
      <c r="C284" s="14">
        <v>3</v>
      </c>
      <c r="D284" s="5" t="s">
        <v>310</v>
      </c>
      <c r="E284" s="8">
        <v>20</v>
      </c>
      <c r="F284" s="9" t="s">
        <v>26</v>
      </c>
      <c r="G284" s="10">
        <v>1</v>
      </c>
      <c r="H284" s="11" t="s">
        <v>11</v>
      </c>
      <c r="I284" s="11" t="s">
        <v>22</v>
      </c>
      <c r="J284" s="11" t="s">
        <v>37</v>
      </c>
      <c r="K284" s="11" t="s">
        <v>11</v>
      </c>
      <c r="L284" s="11" t="s">
        <v>10</v>
      </c>
      <c r="M284" s="11" t="s">
        <v>10</v>
      </c>
      <c r="N284" s="11" t="s">
        <v>62</v>
      </c>
      <c r="O284" s="11" t="s">
        <v>37</v>
      </c>
      <c r="P284" s="11" t="s">
        <v>11</v>
      </c>
      <c r="Q284" s="11" t="s">
        <v>37</v>
      </c>
      <c r="R284" s="12">
        <v>12</v>
      </c>
      <c r="S284">
        <v>1</v>
      </c>
      <c r="T284">
        <v>0</v>
      </c>
      <c r="U284">
        <v>0</v>
      </c>
      <c r="V284">
        <v>1</v>
      </c>
      <c r="W284">
        <v>1</v>
      </c>
      <c r="X284">
        <v>1</v>
      </c>
      <c r="Y284">
        <v>0</v>
      </c>
      <c r="Z284">
        <v>0</v>
      </c>
      <c r="AA284">
        <v>1</v>
      </c>
      <c r="AB284">
        <v>0</v>
      </c>
    </row>
    <row r="285" spans="1:28" ht="18.75">
      <c r="A285" s="5">
        <v>5362602</v>
      </c>
      <c r="B285" s="6" t="s">
        <v>362</v>
      </c>
      <c r="C285" s="14">
        <v>3</v>
      </c>
      <c r="D285" s="5" t="s">
        <v>310</v>
      </c>
      <c r="E285" s="8">
        <v>2</v>
      </c>
      <c r="F285" s="9" t="s">
        <v>26</v>
      </c>
      <c r="G285" s="10">
        <v>1</v>
      </c>
      <c r="H285" s="11" t="s">
        <v>16</v>
      </c>
      <c r="I285" s="11" t="s">
        <v>37</v>
      </c>
      <c r="J285" s="11" t="s">
        <v>37</v>
      </c>
      <c r="K285" s="11" t="s">
        <v>11</v>
      </c>
      <c r="L285" s="11" t="s">
        <v>10</v>
      </c>
      <c r="M285" s="11" t="s">
        <v>16</v>
      </c>
      <c r="N285" s="11" t="s">
        <v>37</v>
      </c>
      <c r="O285" s="11" t="s">
        <v>16</v>
      </c>
      <c r="P285" s="11" t="s">
        <v>16</v>
      </c>
      <c r="Q285" s="11" t="s">
        <v>37</v>
      </c>
      <c r="R285" s="12">
        <v>7.1999999999999993</v>
      </c>
      <c r="S285">
        <v>0</v>
      </c>
      <c r="T285">
        <v>0</v>
      </c>
      <c r="U285">
        <v>0</v>
      </c>
      <c r="V285">
        <v>1</v>
      </c>
      <c r="W285">
        <v>1</v>
      </c>
      <c r="X285">
        <v>0</v>
      </c>
      <c r="Y285">
        <v>0</v>
      </c>
      <c r="Z285">
        <v>1</v>
      </c>
      <c r="AA285">
        <v>0</v>
      </c>
      <c r="AB285">
        <v>0</v>
      </c>
    </row>
    <row r="286" spans="1:28" ht="18.75">
      <c r="A286" s="5">
        <v>5362802</v>
      </c>
      <c r="B286" s="6" t="s">
        <v>363</v>
      </c>
      <c r="C286" s="14">
        <v>3</v>
      </c>
      <c r="D286" s="5" t="s">
        <v>310</v>
      </c>
      <c r="E286" s="8">
        <v>19</v>
      </c>
      <c r="F286" s="9" t="s">
        <v>26</v>
      </c>
      <c r="G286" s="10">
        <v>1</v>
      </c>
      <c r="H286" s="11" t="s">
        <v>11</v>
      </c>
      <c r="I286" s="11" t="s">
        <v>37</v>
      </c>
      <c r="J286" s="11" t="s">
        <v>10</v>
      </c>
      <c r="K286" s="11" t="s">
        <v>11</v>
      </c>
      <c r="L286" s="11" t="s">
        <v>10</v>
      </c>
      <c r="M286" s="11" t="s">
        <v>22</v>
      </c>
      <c r="N286" s="11" t="s">
        <v>11</v>
      </c>
      <c r="O286" s="11" t="s">
        <v>16</v>
      </c>
      <c r="P286" s="11" t="s">
        <v>37</v>
      </c>
      <c r="Q286" s="11" t="s">
        <v>37</v>
      </c>
      <c r="R286" s="12">
        <v>9.6</v>
      </c>
      <c r="S286">
        <v>1</v>
      </c>
      <c r="T286">
        <v>0</v>
      </c>
      <c r="U286">
        <v>0</v>
      </c>
      <c r="V286">
        <v>1</v>
      </c>
      <c r="W286">
        <v>1</v>
      </c>
      <c r="X286">
        <v>0</v>
      </c>
      <c r="Y286">
        <v>0</v>
      </c>
      <c r="Z286">
        <v>1</v>
      </c>
      <c r="AA286">
        <v>0</v>
      </c>
      <c r="AB286">
        <v>0</v>
      </c>
    </row>
    <row r="287" spans="1:28" ht="18.75">
      <c r="A287" s="5">
        <v>5363490</v>
      </c>
      <c r="B287" s="6" t="s">
        <v>364</v>
      </c>
      <c r="C287" s="14">
        <v>3</v>
      </c>
      <c r="D287" s="5" t="s">
        <v>310</v>
      </c>
      <c r="E287" s="8">
        <v>7</v>
      </c>
      <c r="F287" s="9" t="s">
        <v>26</v>
      </c>
      <c r="G287" s="10">
        <v>1</v>
      </c>
      <c r="H287" s="11" t="s">
        <v>16</v>
      </c>
      <c r="I287" s="11" t="s">
        <v>22</v>
      </c>
      <c r="J287" s="11" t="s">
        <v>37</v>
      </c>
      <c r="K287" s="11" t="s">
        <v>22</v>
      </c>
      <c r="L287" s="11" t="s">
        <v>10</v>
      </c>
      <c r="M287" s="11" t="s">
        <v>16</v>
      </c>
      <c r="N287" s="11" t="s">
        <v>37</v>
      </c>
      <c r="O287" s="11" t="s">
        <v>10</v>
      </c>
      <c r="P287" s="11" t="s">
        <v>37</v>
      </c>
      <c r="Q287" s="11" t="s">
        <v>37</v>
      </c>
      <c r="R287" s="12">
        <v>2.4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0</v>
      </c>
      <c r="Y287">
        <v>0</v>
      </c>
      <c r="Z287">
        <v>0</v>
      </c>
      <c r="AA287">
        <v>0</v>
      </c>
      <c r="AB287">
        <v>0</v>
      </c>
    </row>
    <row r="288" spans="1:28" ht="18.75">
      <c r="A288" s="5">
        <v>5363942</v>
      </c>
      <c r="B288" s="6" t="s">
        <v>365</v>
      </c>
      <c r="C288" s="14">
        <v>3</v>
      </c>
      <c r="D288" s="5" t="s">
        <v>310</v>
      </c>
      <c r="E288" s="8">
        <v>14</v>
      </c>
      <c r="F288" s="9" t="s">
        <v>26</v>
      </c>
      <c r="G288" s="10">
        <v>1</v>
      </c>
      <c r="H288" s="11" t="s">
        <v>62</v>
      </c>
      <c r="I288" s="11" t="s">
        <v>37</v>
      </c>
      <c r="J288" s="11" t="s">
        <v>37</v>
      </c>
      <c r="K288" s="11" t="s">
        <v>62</v>
      </c>
      <c r="L288" s="11" t="s">
        <v>37</v>
      </c>
      <c r="M288" s="11" t="s">
        <v>37</v>
      </c>
      <c r="N288" s="11" t="s">
        <v>37</v>
      </c>
      <c r="O288" s="11" t="s">
        <v>54</v>
      </c>
      <c r="P288" s="11" t="s">
        <v>11</v>
      </c>
      <c r="Q288" s="11" t="s">
        <v>37</v>
      </c>
      <c r="R288" s="12">
        <v>2.4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0</v>
      </c>
    </row>
    <row r="289" spans="1:28" ht="18.75">
      <c r="A289" s="5">
        <v>5365454</v>
      </c>
      <c r="B289" s="6" t="s">
        <v>366</v>
      </c>
      <c r="C289" s="14">
        <v>3</v>
      </c>
      <c r="D289" s="5" t="s">
        <v>310</v>
      </c>
      <c r="E289" s="8">
        <v>18</v>
      </c>
      <c r="F289" s="9" t="s">
        <v>26</v>
      </c>
      <c r="G289" s="10">
        <v>1</v>
      </c>
      <c r="H289" s="11" t="s">
        <v>11</v>
      </c>
      <c r="I289" s="11" t="s">
        <v>16</v>
      </c>
      <c r="J289" s="11" t="s">
        <v>10</v>
      </c>
      <c r="K289" s="11" t="s">
        <v>11</v>
      </c>
      <c r="L289" s="11" t="s">
        <v>45</v>
      </c>
      <c r="M289" s="11" t="s">
        <v>10</v>
      </c>
      <c r="N289" s="11" t="s">
        <v>22</v>
      </c>
      <c r="O289" s="11" t="s">
        <v>16</v>
      </c>
      <c r="P289" s="11" t="s">
        <v>11</v>
      </c>
      <c r="Q289" s="11" t="s">
        <v>11</v>
      </c>
      <c r="R289" s="12">
        <v>16.8</v>
      </c>
      <c r="S289">
        <v>1</v>
      </c>
      <c r="T289">
        <v>1</v>
      </c>
      <c r="U289">
        <v>0</v>
      </c>
      <c r="V289">
        <v>1</v>
      </c>
      <c r="W289">
        <v>0</v>
      </c>
      <c r="X289">
        <v>1</v>
      </c>
      <c r="Y289">
        <v>0</v>
      </c>
      <c r="Z289">
        <v>1</v>
      </c>
      <c r="AA289">
        <v>1</v>
      </c>
      <c r="AB289">
        <v>1</v>
      </c>
    </row>
    <row r="290" spans="1:28" ht="18.75">
      <c r="A290" s="5">
        <v>5371761</v>
      </c>
      <c r="B290" s="6" t="s">
        <v>367</v>
      </c>
      <c r="C290" s="14">
        <v>3</v>
      </c>
      <c r="D290" s="5" t="s">
        <v>310</v>
      </c>
      <c r="E290" s="8">
        <v>2</v>
      </c>
      <c r="F290" s="9" t="s">
        <v>26</v>
      </c>
      <c r="G290" s="10">
        <v>1</v>
      </c>
      <c r="H290" s="11" t="s">
        <v>11</v>
      </c>
      <c r="I290" s="11" t="s">
        <v>16</v>
      </c>
      <c r="J290" s="11" t="s">
        <v>11</v>
      </c>
      <c r="K290" s="11" t="s">
        <v>11</v>
      </c>
      <c r="L290" s="11" t="s">
        <v>10</v>
      </c>
      <c r="M290" s="11" t="s">
        <v>312</v>
      </c>
      <c r="N290" s="11" t="s">
        <v>16</v>
      </c>
      <c r="O290" s="11" t="s">
        <v>10</v>
      </c>
      <c r="P290" s="11" t="s">
        <v>11</v>
      </c>
      <c r="Q290" s="11" t="s">
        <v>11</v>
      </c>
      <c r="R290" s="12">
        <v>16.8</v>
      </c>
      <c r="S290">
        <v>1</v>
      </c>
      <c r="T290">
        <v>1</v>
      </c>
      <c r="U290">
        <v>0</v>
      </c>
      <c r="V290">
        <v>1</v>
      </c>
      <c r="W290">
        <v>1</v>
      </c>
      <c r="X290">
        <v>0</v>
      </c>
      <c r="Y290">
        <v>1</v>
      </c>
      <c r="Z290">
        <v>0</v>
      </c>
      <c r="AA290">
        <v>1</v>
      </c>
      <c r="AB290">
        <v>1</v>
      </c>
    </row>
    <row r="291" spans="1:28" ht="18.75">
      <c r="A291" s="5">
        <v>5371971</v>
      </c>
      <c r="B291" s="6" t="s">
        <v>368</v>
      </c>
      <c r="C291" s="14">
        <v>3</v>
      </c>
      <c r="D291" s="5" t="s">
        <v>310</v>
      </c>
      <c r="E291" s="8">
        <v>10</v>
      </c>
      <c r="F291" s="9" t="s">
        <v>26</v>
      </c>
      <c r="G291" s="10">
        <v>1</v>
      </c>
      <c r="H291" s="11" t="s">
        <v>11</v>
      </c>
      <c r="I291" s="11" t="s">
        <v>22</v>
      </c>
      <c r="J291" s="11" t="s">
        <v>10</v>
      </c>
      <c r="K291" s="11" t="s">
        <v>11</v>
      </c>
      <c r="L291" s="11" t="s">
        <v>11</v>
      </c>
      <c r="M291" s="11" t="s">
        <v>11</v>
      </c>
      <c r="N291" s="11" t="s">
        <v>16</v>
      </c>
      <c r="O291" s="11" t="s">
        <v>37</v>
      </c>
      <c r="P291" s="11" t="s">
        <v>369</v>
      </c>
      <c r="Q291" s="11" t="s">
        <v>370</v>
      </c>
      <c r="R291" s="12">
        <v>7.1999999999999993</v>
      </c>
      <c r="S291">
        <v>1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1</v>
      </c>
      <c r="Z291">
        <v>0</v>
      </c>
      <c r="AA291">
        <v>0</v>
      </c>
      <c r="AB291">
        <v>0</v>
      </c>
    </row>
    <row r="292" spans="1:28" ht="18.75">
      <c r="A292" s="5">
        <v>5372539</v>
      </c>
      <c r="B292" s="6" t="s">
        <v>371</v>
      </c>
      <c r="C292" s="14">
        <v>3</v>
      </c>
      <c r="D292" s="5" t="s">
        <v>310</v>
      </c>
      <c r="E292" s="8">
        <v>5</v>
      </c>
      <c r="F292" s="9" t="s">
        <v>26</v>
      </c>
      <c r="G292" s="10">
        <v>1</v>
      </c>
      <c r="H292" s="11" t="s">
        <v>16</v>
      </c>
      <c r="I292" s="11" t="s">
        <v>37</v>
      </c>
      <c r="J292" s="11" t="s">
        <v>37</v>
      </c>
      <c r="K292" s="11" t="s">
        <v>11</v>
      </c>
      <c r="L292" s="11" t="s">
        <v>37</v>
      </c>
      <c r="M292" s="11" t="s">
        <v>37</v>
      </c>
      <c r="N292" s="11" t="s">
        <v>37</v>
      </c>
      <c r="O292" s="11" t="s">
        <v>333</v>
      </c>
      <c r="P292" s="11" t="s">
        <v>37</v>
      </c>
      <c r="Q292" s="11" t="s">
        <v>37</v>
      </c>
      <c r="R292" s="12">
        <v>2.4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</row>
    <row r="293" spans="1:28" ht="18.75">
      <c r="A293" s="5">
        <v>5375458</v>
      </c>
      <c r="B293" s="6" t="s">
        <v>372</v>
      </c>
      <c r="C293" s="14">
        <v>3</v>
      </c>
      <c r="D293" s="5" t="s">
        <v>310</v>
      </c>
      <c r="E293" s="8">
        <v>9</v>
      </c>
      <c r="F293" s="9" t="s">
        <v>26</v>
      </c>
      <c r="G293" s="10">
        <v>1</v>
      </c>
      <c r="H293" s="11" t="s">
        <v>11</v>
      </c>
      <c r="I293" s="11" t="s">
        <v>11</v>
      </c>
      <c r="J293" s="11" t="s">
        <v>37</v>
      </c>
      <c r="K293" s="11" t="s">
        <v>11</v>
      </c>
      <c r="L293" s="11" t="s">
        <v>37</v>
      </c>
      <c r="M293" s="11" t="s">
        <v>10</v>
      </c>
      <c r="N293" s="11" t="s">
        <v>16</v>
      </c>
      <c r="O293" s="11" t="s">
        <v>10</v>
      </c>
      <c r="P293" s="11" t="s">
        <v>11</v>
      </c>
      <c r="Q293" s="11" t="s">
        <v>37</v>
      </c>
      <c r="R293" s="12">
        <v>12</v>
      </c>
      <c r="S293">
        <v>1</v>
      </c>
      <c r="T293">
        <v>0</v>
      </c>
      <c r="U293">
        <v>0</v>
      </c>
      <c r="V293">
        <v>1</v>
      </c>
      <c r="W293">
        <v>0</v>
      </c>
      <c r="X293">
        <v>1</v>
      </c>
      <c r="Y293">
        <v>1</v>
      </c>
      <c r="Z293">
        <v>0</v>
      </c>
      <c r="AA293">
        <v>1</v>
      </c>
      <c r="AB293">
        <v>0</v>
      </c>
    </row>
    <row r="294" spans="1:28" ht="18.75">
      <c r="A294" s="5">
        <v>5379100</v>
      </c>
      <c r="B294" s="6" t="s">
        <v>373</v>
      </c>
      <c r="C294" s="14">
        <v>3</v>
      </c>
      <c r="D294" s="5" t="s">
        <v>310</v>
      </c>
      <c r="E294" s="8">
        <v>14</v>
      </c>
      <c r="F294" s="9" t="s">
        <v>26</v>
      </c>
      <c r="G294" s="10">
        <v>1</v>
      </c>
      <c r="H294" s="11" t="s">
        <v>16</v>
      </c>
      <c r="I294" s="11" t="s">
        <v>37</v>
      </c>
      <c r="J294" s="11" t="s">
        <v>72</v>
      </c>
      <c r="K294" s="11" t="s">
        <v>11</v>
      </c>
      <c r="L294" s="11" t="s">
        <v>10</v>
      </c>
      <c r="M294" s="11" t="s">
        <v>45</v>
      </c>
      <c r="N294" s="11" t="s">
        <v>37</v>
      </c>
      <c r="O294" s="11" t="s">
        <v>10</v>
      </c>
      <c r="P294" s="11" t="s">
        <v>11</v>
      </c>
      <c r="Q294" s="11" t="s">
        <v>37</v>
      </c>
      <c r="R294" s="12">
        <v>7.1999999999999993</v>
      </c>
      <c r="S294">
        <v>0</v>
      </c>
      <c r="T294">
        <v>0</v>
      </c>
      <c r="U294">
        <v>0</v>
      </c>
      <c r="V294">
        <v>1</v>
      </c>
      <c r="W294">
        <v>1</v>
      </c>
      <c r="X294">
        <v>0</v>
      </c>
      <c r="Y294">
        <v>0</v>
      </c>
      <c r="Z294">
        <v>0</v>
      </c>
      <c r="AA294">
        <v>1</v>
      </c>
      <c r="AB294">
        <v>0</v>
      </c>
    </row>
    <row r="295" spans="1:28" ht="18.75">
      <c r="A295" s="5">
        <v>5383430</v>
      </c>
      <c r="B295" s="6" t="s">
        <v>374</v>
      </c>
      <c r="C295" s="14">
        <v>3</v>
      </c>
      <c r="D295" s="5" t="s">
        <v>310</v>
      </c>
      <c r="E295" s="8">
        <v>9</v>
      </c>
      <c r="F295" s="9" t="s">
        <v>26</v>
      </c>
      <c r="G295" s="10">
        <v>1</v>
      </c>
      <c r="H295" s="11" t="s">
        <v>16</v>
      </c>
      <c r="I295" s="11" t="s">
        <v>37</v>
      </c>
      <c r="J295" s="11" t="s">
        <v>37</v>
      </c>
      <c r="K295" s="11" t="s">
        <v>11</v>
      </c>
      <c r="L295" s="11" t="s">
        <v>10</v>
      </c>
      <c r="M295" s="11" t="s">
        <v>37</v>
      </c>
      <c r="N295" s="11" t="s">
        <v>10</v>
      </c>
      <c r="O295" s="11" t="s">
        <v>10</v>
      </c>
      <c r="P295" s="11" t="s">
        <v>37</v>
      </c>
      <c r="Q295" s="11" t="s">
        <v>37</v>
      </c>
      <c r="R295" s="12">
        <v>4.8</v>
      </c>
      <c r="S295">
        <v>0</v>
      </c>
      <c r="T295">
        <v>0</v>
      </c>
      <c r="U295">
        <v>0</v>
      </c>
      <c r="V295">
        <v>1</v>
      </c>
      <c r="W295">
        <v>1</v>
      </c>
      <c r="X295">
        <v>0</v>
      </c>
      <c r="Y295">
        <v>0</v>
      </c>
      <c r="Z295">
        <v>0</v>
      </c>
      <c r="AA295">
        <v>0</v>
      </c>
      <c r="AB295">
        <v>0</v>
      </c>
    </row>
    <row r="296" spans="1:28" ht="18.75">
      <c r="A296" s="5">
        <v>5384056</v>
      </c>
      <c r="B296" s="6" t="s">
        <v>375</v>
      </c>
      <c r="C296" s="14">
        <v>3</v>
      </c>
      <c r="D296" s="5" t="s">
        <v>310</v>
      </c>
      <c r="E296" s="8">
        <v>13</v>
      </c>
      <c r="F296" s="9" t="s">
        <v>26</v>
      </c>
      <c r="G296" s="10">
        <v>1</v>
      </c>
      <c r="H296" s="11" t="s">
        <v>11</v>
      </c>
      <c r="I296" s="11" t="s">
        <v>11</v>
      </c>
      <c r="J296" s="11" t="s">
        <v>37</v>
      </c>
      <c r="K296" s="11" t="s">
        <v>11</v>
      </c>
      <c r="L296" s="11" t="s">
        <v>10</v>
      </c>
      <c r="M296" s="11" t="s">
        <v>10</v>
      </c>
      <c r="N296" s="11" t="s">
        <v>16</v>
      </c>
      <c r="O296" s="11" t="s">
        <v>16</v>
      </c>
      <c r="P296" s="11" t="s">
        <v>11</v>
      </c>
      <c r="Q296" s="11" t="s">
        <v>37</v>
      </c>
      <c r="R296" s="12">
        <v>16.8</v>
      </c>
      <c r="S296">
        <v>1</v>
      </c>
      <c r="T296">
        <v>0</v>
      </c>
      <c r="U296">
        <v>0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0</v>
      </c>
    </row>
    <row r="297" spans="1:28" ht="18.75">
      <c r="A297" s="5">
        <v>5388494</v>
      </c>
      <c r="B297" s="6" t="s">
        <v>376</v>
      </c>
      <c r="C297" s="14">
        <v>3</v>
      </c>
      <c r="D297" s="5" t="s">
        <v>310</v>
      </c>
      <c r="E297" s="8">
        <v>4</v>
      </c>
      <c r="F297" s="9" t="s">
        <v>26</v>
      </c>
      <c r="G297" s="10">
        <v>1</v>
      </c>
      <c r="H297" s="11" t="s">
        <v>16</v>
      </c>
      <c r="I297" s="11" t="s">
        <v>11</v>
      </c>
      <c r="J297" s="11" t="s">
        <v>369</v>
      </c>
      <c r="K297" s="11" t="s">
        <v>370</v>
      </c>
      <c r="L297" s="11" t="s">
        <v>312</v>
      </c>
      <c r="M297" s="11" t="s">
        <v>312</v>
      </c>
      <c r="N297" s="11" t="s">
        <v>333</v>
      </c>
      <c r="O297" s="11" t="s">
        <v>333</v>
      </c>
      <c r="P297" s="11" t="s">
        <v>11</v>
      </c>
      <c r="Q297" s="11" t="s">
        <v>370</v>
      </c>
      <c r="R297" s="12">
        <v>2.4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</row>
    <row r="298" spans="1:28" ht="18.75">
      <c r="A298" s="5">
        <v>5390926</v>
      </c>
      <c r="B298" s="6" t="s">
        <v>377</v>
      </c>
      <c r="C298" s="14">
        <v>3</v>
      </c>
      <c r="D298" s="5" t="s">
        <v>310</v>
      </c>
      <c r="E298" s="8">
        <v>14</v>
      </c>
      <c r="F298" s="9" t="s">
        <v>26</v>
      </c>
      <c r="G298" s="10">
        <v>1</v>
      </c>
      <c r="H298" s="11" t="s">
        <v>16</v>
      </c>
      <c r="I298" s="11" t="s">
        <v>16</v>
      </c>
      <c r="J298" s="11" t="s">
        <v>16</v>
      </c>
      <c r="K298" s="11" t="s">
        <v>11</v>
      </c>
      <c r="L298" s="11" t="s">
        <v>16</v>
      </c>
      <c r="M298" s="11" t="s">
        <v>22</v>
      </c>
      <c r="N298" s="11" t="s">
        <v>37</v>
      </c>
      <c r="O298" s="11" t="s">
        <v>16</v>
      </c>
      <c r="P298" s="11" t="s">
        <v>11</v>
      </c>
      <c r="Q298" s="11" t="s">
        <v>37</v>
      </c>
      <c r="R298" s="12">
        <v>9.6</v>
      </c>
      <c r="S298">
        <v>0</v>
      </c>
      <c r="T298">
        <v>1</v>
      </c>
      <c r="U298">
        <v>0</v>
      </c>
      <c r="V298">
        <v>1</v>
      </c>
      <c r="W298">
        <v>0</v>
      </c>
      <c r="X298">
        <v>0</v>
      </c>
      <c r="Y298">
        <v>0</v>
      </c>
      <c r="Z298">
        <v>1</v>
      </c>
      <c r="AA298">
        <v>1</v>
      </c>
      <c r="AB298">
        <v>0</v>
      </c>
    </row>
    <row r="299" spans="1:28" ht="18.75">
      <c r="A299" s="5">
        <v>5393647</v>
      </c>
      <c r="B299" s="6" t="s">
        <v>378</v>
      </c>
      <c r="C299" s="14">
        <v>3</v>
      </c>
      <c r="D299" s="5" t="s">
        <v>310</v>
      </c>
      <c r="E299" s="8">
        <v>14</v>
      </c>
      <c r="F299" s="9" t="s">
        <v>26</v>
      </c>
      <c r="G299" s="10">
        <v>1</v>
      </c>
      <c r="H299" s="11" t="s">
        <v>16</v>
      </c>
      <c r="I299" s="11" t="s">
        <v>37</v>
      </c>
      <c r="J299" s="11" t="s">
        <v>37</v>
      </c>
      <c r="K299" s="11" t="s">
        <v>37</v>
      </c>
      <c r="L299" s="11" t="s">
        <v>37</v>
      </c>
      <c r="M299" s="11" t="s">
        <v>11</v>
      </c>
      <c r="N299" s="11" t="s">
        <v>37</v>
      </c>
      <c r="O299" s="11" t="s">
        <v>37</v>
      </c>
      <c r="P299" s="11" t="s">
        <v>10</v>
      </c>
      <c r="Q299" s="11" t="s">
        <v>37</v>
      </c>
      <c r="R299" s="12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</row>
    <row r="300" spans="1:28" ht="18.75">
      <c r="A300" s="5">
        <v>5395630</v>
      </c>
      <c r="B300" s="6" t="s">
        <v>379</v>
      </c>
      <c r="C300" s="14">
        <v>3</v>
      </c>
      <c r="D300" s="5" t="s">
        <v>310</v>
      </c>
      <c r="E300" s="8">
        <v>5</v>
      </c>
      <c r="F300" s="9" t="s">
        <v>26</v>
      </c>
      <c r="G300" s="10">
        <v>1</v>
      </c>
      <c r="H300" s="11" t="s">
        <v>16</v>
      </c>
      <c r="I300" s="11" t="s">
        <v>11</v>
      </c>
      <c r="J300" s="11" t="s">
        <v>37</v>
      </c>
      <c r="K300" s="11" t="s">
        <v>11</v>
      </c>
      <c r="L300" s="11" t="s">
        <v>312</v>
      </c>
      <c r="M300" s="11" t="s">
        <v>312</v>
      </c>
      <c r="N300" s="11" t="s">
        <v>37</v>
      </c>
      <c r="O300" s="11" t="s">
        <v>10</v>
      </c>
      <c r="P300" s="11" t="s">
        <v>10</v>
      </c>
      <c r="Q300" s="11" t="s">
        <v>37</v>
      </c>
      <c r="R300" s="12">
        <v>2.4</v>
      </c>
      <c r="S300">
        <v>0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</row>
    <row r="301" spans="1:28" ht="18.75">
      <c r="A301" s="5">
        <v>5396867</v>
      </c>
      <c r="B301" s="6" t="s">
        <v>380</v>
      </c>
      <c r="C301" s="14">
        <v>3</v>
      </c>
      <c r="D301" s="5" t="s">
        <v>310</v>
      </c>
      <c r="E301" s="8">
        <v>13</v>
      </c>
      <c r="F301" s="9" t="s">
        <v>26</v>
      </c>
      <c r="G301" s="10">
        <v>1</v>
      </c>
      <c r="H301" s="11" t="s">
        <v>11</v>
      </c>
      <c r="I301" s="11" t="s">
        <v>16</v>
      </c>
      <c r="J301" s="11" t="s">
        <v>10</v>
      </c>
      <c r="K301" s="11" t="s">
        <v>11</v>
      </c>
      <c r="L301" s="11" t="s">
        <v>10</v>
      </c>
      <c r="M301" s="11" t="s">
        <v>312</v>
      </c>
      <c r="N301" s="11" t="s">
        <v>16</v>
      </c>
      <c r="O301" s="11" t="s">
        <v>16</v>
      </c>
      <c r="P301" s="11" t="s">
        <v>22</v>
      </c>
      <c r="Q301" s="11" t="s">
        <v>37</v>
      </c>
      <c r="R301" s="12">
        <v>14.399999999999999</v>
      </c>
      <c r="S301">
        <v>1</v>
      </c>
      <c r="T301">
        <v>1</v>
      </c>
      <c r="U301">
        <v>0</v>
      </c>
      <c r="V301">
        <v>1</v>
      </c>
      <c r="W301">
        <v>1</v>
      </c>
      <c r="X301">
        <v>0</v>
      </c>
      <c r="Y301">
        <v>1</v>
      </c>
      <c r="Z301">
        <v>1</v>
      </c>
      <c r="AA301">
        <v>0</v>
      </c>
      <c r="AB301">
        <v>0</v>
      </c>
    </row>
    <row r="302" spans="1:28" ht="18.75">
      <c r="A302" s="5">
        <v>5398886</v>
      </c>
      <c r="B302" s="6" t="s">
        <v>381</v>
      </c>
      <c r="C302" s="14">
        <v>3</v>
      </c>
      <c r="D302" s="5" t="s">
        <v>310</v>
      </c>
      <c r="E302" s="8">
        <v>20</v>
      </c>
      <c r="F302" s="9" t="s">
        <v>26</v>
      </c>
      <c r="G302" s="10">
        <v>1</v>
      </c>
      <c r="H302" s="11" t="s">
        <v>45</v>
      </c>
      <c r="I302" s="11" t="s">
        <v>37</v>
      </c>
      <c r="J302" s="11" t="s">
        <v>37</v>
      </c>
      <c r="K302" s="11" t="s">
        <v>54</v>
      </c>
      <c r="L302" s="11" t="s">
        <v>37</v>
      </c>
      <c r="M302" s="11" t="s">
        <v>37</v>
      </c>
      <c r="N302" s="11" t="s">
        <v>72</v>
      </c>
      <c r="O302" s="11" t="s">
        <v>37</v>
      </c>
      <c r="P302" s="11" t="s">
        <v>37</v>
      </c>
      <c r="Q302" s="11" t="s">
        <v>37</v>
      </c>
      <c r="R302" s="1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</row>
    <row r="303" spans="1:28" ht="18.75">
      <c r="A303" s="5">
        <v>5408036</v>
      </c>
      <c r="B303" s="6" t="s">
        <v>382</v>
      </c>
      <c r="C303" s="14">
        <v>3</v>
      </c>
      <c r="D303" s="5" t="s">
        <v>310</v>
      </c>
      <c r="E303" s="8">
        <v>8</v>
      </c>
      <c r="F303" s="9" t="s">
        <v>26</v>
      </c>
      <c r="G303" s="10">
        <v>1</v>
      </c>
      <c r="H303" s="11" t="s">
        <v>11</v>
      </c>
      <c r="I303" s="11" t="s">
        <v>11</v>
      </c>
      <c r="J303" s="11" t="s">
        <v>10</v>
      </c>
      <c r="K303" s="11" t="s">
        <v>11</v>
      </c>
      <c r="L303" s="11" t="s">
        <v>10</v>
      </c>
      <c r="M303" s="11" t="s">
        <v>22</v>
      </c>
      <c r="N303" s="11" t="s">
        <v>16</v>
      </c>
      <c r="O303" s="11" t="s">
        <v>10</v>
      </c>
      <c r="P303" s="11" t="s">
        <v>11</v>
      </c>
      <c r="Q303" s="11" t="s">
        <v>37</v>
      </c>
      <c r="R303" s="12">
        <v>12</v>
      </c>
      <c r="S303">
        <v>1</v>
      </c>
      <c r="T303">
        <v>0</v>
      </c>
      <c r="U303">
        <v>0</v>
      </c>
      <c r="V303">
        <v>1</v>
      </c>
      <c r="W303">
        <v>1</v>
      </c>
      <c r="X303">
        <v>0</v>
      </c>
      <c r="Y303">
        <v>1</v>
      </c>
      <c r="Z303">
        <v>0</v>
      </c>
      <c r="AA303">
        <v>1</v>
      </c>
      <c r="AB303">
        <v>0</v>
      </c>
    </row>
    <row r="304" spans="1:28" ht="18.75">
      <c r="A304" s="5">
        <v>5412929</v>
      </c>
      <c r="B304" s="6" t="s">
        <v>383</v>
      </c>
      <c r="C304" s="14">
        <v>3</v>
      </c>
      <c r="D304" s="5" t="s">
        <v>310</v>
      </c>
      <c r="E304" s="8">
        <v>20</v>
      </c>
      <c r="F304" s="9" t="s">
        <v>26</v>
      </c>
      <c r="G304" s="10">
        <v>0</v>
      </c>
      <c r="H304" s="11" t="s">
        <v>40</v>
      </c>
      <c r="I304" s="11" t="s">
        <v>40</v>
      </c>
      <c r="J304" s="11" t="s">
        <v>40</v>
      </c>
      <c r="K304" s="11" t="s">
        <v>40</v>
      </c>
      <c r="L304" s="11" t="s">
        <v>40</v>
      </c>
      <c r="M304" s="11" t="s">
        <v>40</v>
      </c>
      <c r="N304" s="11" t="s">
        <v>40</v>
      </c>
      <c r="O304" s="11" t="s">
        <v>40</v>
      </c>
      <c r="P304" s="11" t="s">
        <v>40</v>
      </c>
      <c r="Q304" s="11" t="s">
        <v>40</v>
      </c>
      <c r="R304" s="12" t="s">
        <v>8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</row>
    <row r="305" spans="1:28" ht="18.75">
      <c r="A305" s="5">
        <v>5414055</v>
      </c>
      <c r="B305" s="6" t="s">
        <v>384</v>
      </c>
      <c r="C305" s="14">
        <v>3</v>
      </c>
      <c r="D305" s="5" t="s">
        <v>310</v>
      </c>
      <c r="E305" s="8">
        <v>5</v>
      </c>
      <c r="F305" s="9" t="s">
        <v>26</v>
      </c>
      <c r="G305" s="10">
        <v>1</v>
      </c>
      <c r="H305" s="11" t="s">
        <v>11</v>
      </c>
      <c r="I305" s="11" t="s">
        <v>16</v>
      </c>
      <c r="J305" s="11" t="s">
        <v>22</v>
      </c>
      <c r="K305" s="11" t="s">
        <v>11</v>
      </c>
      <c r="L305" s="11" t="s">
        <v>10</v>
      </c>
      <c r="M305" s="11" t="s">
        <v>312</v>
      </c>
      <c r="N305" s="11" t="s">
        <v>16</v>
      </c>
      <c r="O305" s="11" t="s">
        <v>333</v>
      </c>
      <c r="P305" s="11" t="s">
        <v>11</v>
      </c>
      <c r="Q305" s="11" t="s">
        <v>11</v>
      </c>
      <c r="R305" s="12">
        <v>19.2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0</v>
      </c>
      <c r="Y305">
        <v>1</v>
      </c>
      <c r="Z305">
        <v>0</v>
      </c>
      <c r="AA305">
        <v>1</v>
      </c>
      <c r="AB305">
        <v>1</v>
      </c>
    </row>
    <row r="306" spans="1:28" ht="18.75">
      <c r="A306" s="5">
        <v>5416167</v>
      </c>
      <c r="B306" s="6" t="s">
        <v>385</v>
      </c>
      <c r="C306" s="14">
        <v>3</v>
      </c>
      <c r="D306" s="5" t="s">
        <v>310</v>
      </c>
      <c r="E306" s="8">
        <v>3</v>
      </c>
      <c r="F306" s="9" t="s">
        <v>26</v>
      </c>
      <c r="G306" s="10">
        <v>1</v>
      </c>
      <c r="H306" s="11" t="s">
        <v>11</v>
      </c>
      <c r="I306" s="11" t="s">
        <v>37</v>
      </c>
      <c r="J306" s="11" t="s">
        <v>37</v>
      </c>
      <c r="K306" s="11" t="s">
        <v>37</v>
      </c>
      <c r="L306" s="11" t="s">
        <v>37</v>
      </c>
      <c r="M306" s="11" t="s">
        <v>37</v>
      </c>
      <c r="N306" s="11" t="s">
        <v>37</v>
      </c>
      <c r="O306" s="11" t="s">
        <v>10</v>
      </c>
      <c r="P306" s="11" t="s">
        <v>11</v>
      </c>
      <c r="Q306" s="11" t="s">
        <v>37</v>
      </c>
      <c r="R306" s="12">
        <v>4.8</v>
      </c>
      <c r="S306">
        <v>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0</v>
      </c>
    </row>
    <row r="307" spans="1:28" ht="18.75">
      <c r="A307" s="5">
        <v>5418544</v>
      </c>
      <c r="B307" s="6" t="s">
        <v>386</v>
      </c>
      <c r="C307" s="14">
        <v>3</v>
      </c>
      <c r="D307" s="5" t="s">
        <v>310</v>
      </c>
      <c r="E307" s="8">
        <v>18</v>
      </c>
      <c r="F307" s="9" t="s">
        <v>26</v>
      </c>
      <c r="G307" s="10">
        <v>1</v>
      </c>
      <c r="H307" s="11" t="s">
        <v>11</v>
      </c>
      <c r="I307" s="11" t="s">
        <v>16</v>
      </c>
      <c r="J307" s="11" t="s">
        <v>11</v>
      </c>
      <c r="K307" s="11" t="s">
        <v>11</v>
      </c>
      <c r="L307" s="11" t="s">
        <v>45</v>
      </c>
      <c r="M307" s="11" t="s">
        <v>10</v>
      </c>
      <c r="N307" s="11" t="s">
        <v>16</v>
      </c>
      <c r="O307" s="11" t="s">
        <v>16</v>
      </c>
      <c r="P307" s="11" t="s">
        <v>11</v>
      </c>
      <c r="Q307" s="11" t="s">
        <v>37</v>
      </c>
      <c r="R307" s="12">
        <v>16.8</v>
      </c>
      <c r="S307">
        <v>1</v>
      </c>
      <c r="T307">
        <v>1</v>
      </c>
      <c r="U307">
        <v>0</v>
      </c>
      <c r="V307">
        <v>1</v>
      </c>
      <c r="W307">
        <v>0</v>
      </c>
      <c r="X307">
        <v>1</v>
      </c>
      <c r="Y307">
        <v>1</v>
      </c>
      <c r="Z307">
        <v>1</v>
      </c>
      <c r="AA307">
        <v>1</v>
      </c>
      <c r="AB307">
        <v>0</v>
      </c>
    </row>
    <row r="308" spans="1:28" ht="18.75">
      <c r="A308" s="5">
        <v>5421193</v>
      </c>
      <c r="B308" s="6" t="s">
        <v>387</v>
      </c>
      <c r="C308" s="14">
        <v>3</v>
      </c>
      <c r="D308" s="5" t="s">
        <v>310</v>
      </c>
      <c r="E308" s="8">
        <v>21</v>
      </c>
      <c r="F308" s="9" t="s">
        <v>26</v>
      </c>
      <c r="G308" s="10">
        <v>1</v>
      </c>
      <c r="H308" s="11" t="s">
        <v>11</v>
      </c>
      <c r="I308" s="11" t="s">
        <v>16</v>
      </c>
      <c r="J308" s="11" t="s">
        <v>37</v>
      </c>
      <c r="K308" s="11" t="s">
        <v>11</v>
      </c>
      <c r="L308" s="11" t="s">
        <v>10</v>
      </c>
      <c r="M308" s="11" t="s">
        <v>10</v>
      </c>
      <c r="N308" s="11" t="s">
        <v>37</v>
      </c>
      <c r="O308" s="11" t="s">
        <v>10</v>
      </c>
      <c r="P308" s="11" t="s">
        <v>22</v>
      </c>
      <c r="Q308" s="11" t="s">
        <v>11</v>
      </c>
      <c r="R308" s="12">
        <v>14.399999999999999</v>
      </c>
      <c r="S308">
        <v>1</v>
      </c>
      <c r="T308">
        <v>1</v>
      </c>
      <c r="U308">
        <v>0</v>
      </c>
      <c r="V308">
        <v>1</v>
      </c>
      <c r="W308">
        <v>1</v>
      </c>
      <c r="X308">
        <v>1</v>
      </c>
      <c r="Y308">
        <v>0</v>
      </c>
      <c r="Z308">
        <v>0</v>
      </c>
      <c r="AA308">
        <v>0</v>
      </c>
      <c r="AB308">
        <v>1</v>
      </c>
    </row>
    <row r="309" spans="1:28" ht="18.75">
      <c r="A309" s="5">
        <v>5424520</v>
      </c>
      <c r="B309" s="6" t="s">
        <v>388</v>
      </c>
      <c r="C309" s="14">
        <v>3</v>
      </c>
      <c r="D309" s="5" t="s">
        <v>310</v>
      </c>
      <c r="E309" s="8">
        <v>20</v>
      </c>
      <c r="F309" s="9" t="s">
        <v>26</v>
      </c>
      <c r="G309" s="10">
        <v>1</v>
      </c>
      <c r="H309" s="11" t="s">
        <v>11</v>
      </c>
      <c r="I309" s="11" t="s">
        <v>16</v>
      </c>
      <c r="J309" s="11" t="s">
        <v>16</v>
      </c>
      <c r="K309" s="11" t="s">
        <v>11</v>
      </c>
      <c r="L309" s="11" t="s">
        <v>10</v>
      </c>
      <c r="M309" s="11" t="s">
        <v>10</v>
      </c>
      <c r="N309" s="11" t="s">
        <v>11</v>
      </c>
      <c r="O309" s="11" t="s">
        <v>10</v>
      </c>
      <c r="P309" s="11" t="s">
        <v>22</v>
      </c>
      <c r="Q309" s="11" t="s">
        <v>37</v>
      </c>
      <c r="R309" s="12">
        <v>12</v>
      </c>
      <c r="S309">
        <v>1</v>
      </c>
      <c r="T309">
        <v>1</v>
      </c>
      <c r="U309">
        <v>0</v>
      </c>
      <c r="V309">
        <v>1</v>
      </c>
      <c r="W309">
        <v>1</v>
      </c>
      <c r="X309">
        <v>1</v>
      </c>
      <c r="Y309">
        <v>0</v>
      </c>
      <c r="Z309">
        <v>0</v>
      </c>
      <c r="AA309">
        <v>0</v>
      </c>
      <c r="AB309">
        <v>0</v>
      </c>
    </row>
    <row r="310" spans="1:28" ht="18.75">
      <c r="A310" s="5">
        <v>5428765</v>
      </c>
      <c r="B310" s="6" t="s">
        <v>389</v>
      </c>
      <c r="C310" s="14">
        <v>3</v>
      </c>
      <c r="D310" s="5" t="s">
        <v>310</v>
      </c>
      <c r="E310" s="8">
        <v>9</v>
      </c>
      <c r="F310" s="9" t="s">
        <v>26</v>
      </c>
      <c r="G310" s="10">
        <v>1</v>
      </c>
      <c r="H310" s="11" t="s">
        <v>11</v>
      </c>
      <c r="I310" s="11" t="s">
        <v>37</v>
      </c>
      <c r="J310" s="11" t="s">
        <v>37</v>
      </c>
      <c r="K310" s="11" t="s">
        <v>11</v>
      </c>
      <c r="L310" s="11" t="s">
        <v>10</v>
      </c>
      <c r="M310" s="11" t="s">
        <v>10</v>
      </c>
      <c r="N310" s="11" t="s">
        <v>37</v>
      </c>
      <c r="O310" s="11" t="s">
        <v>37</v>
      </c>
      <c r="P310" s="11" t="s">
        <v>37</v>
      </c>
      <c r="Q310" s="11" t="s">
        <v>37</v>
      </c>
      <c r="R310" s="12">
        <v>9.6</v>
      </c>
      <c r="S310">
        <v>1</v>
      </c>
      <c r="T310">
        <v>0</v>
      </c>
      <c r="U310">
        <v>0</v>
      </c>
      <c r="V310">
        <v>1</v>
      </c>
      <c r="W310">
        <v>1</v>
      </c>
      <c r="X310">
        <v>1</v>
      </c>
      <c r="Y310">
        <v>0</v>
      </c>
      <c r="Z310">
        <v>0</v>
      </c>
      <c r="AA310">
        <v>0</v>
      </c>
      <c r="AB310">
        <v>0</v>
      </c>
    </row>
    <row r="311" spans="1:28" ht="18.75">
      <c r="A311" s="5">
        <v>5432551</v>
      </c>
      <c r="B311" s="6" t="s">
        <v>390</v>
      </c>
      <c r="C311" s="14">
        <v>3</v>
      </c>
      <c r="D311" s="5" t="s">
        <v>310</v>
      </c>
      <c r="E311" s="8">
        <v>4</v>
      </c>
      <c r="F311" s="9" t="s">
        <v>26</v>
      </c>
      <c r="G311" s="10">
        <v>1</v>
      </c>
      <c r="H311" s="11" t="s">
        <v>22</v>
      </c>
      <c r="I311" s="11" t="s">
        <v>16</v>
      </c>
      <c r="J311" s="11" t="s">
        <v>37</v>
      </c>
      <c r="K311" s="11" t="s">
        <v>22</v>
      </c>
      <c r="L311" s="11" t="s">
        <v>10</v>
      </c>
      <c r="M311" s="11" t="s">
        <v>10</v>
      </c>
      <c r="N311" s="11" t="s">
        <v>11</v>
      </c>
      <c r="O311" s="11" t="s">
        <v>10</v>
      </c>
      <c r="P311" s="11" t="s">
        <v>11</v>
      </c>
      <c r="Q311" s="11" t="s">
        <v>37</v>
      </c>
      <c r="R311" s="12">
        <v>9.6</v>
      </c>
      <c r="S311">
        <v>0</v>
      </c>
      <c r="T311">
        <v>1</v>
      </c>
      <c r="U311">
        <v>0</v>
      </c>
      <c r="V311">
        <v>0</v>
      </c>
      <c r="W311">
        <v>1</v>
      </c>
      <c r="X311">
        <v>1</v>
      </c>
      <c r="Y311">
        <v>0</v>
      </c>
      <c r="Z311">
        <v>0</v>
      </c>
      <c r="AA311">
        <v>1</v>
      </c>
      <c r="AB311">
        <v>0</v>
      </c>
    </row>
    <row r="312" spans="1:28" ht="18.75">
      <c r="A312" s="5">
        <v>5437247</v>
      </c>
      <c r="B312" s="6" t="s">
        <v>391</v>
      </c>
      <c r="C312" s="14">
        <v>3</v>
      </c>
      <c r="D312" s="5" t="s">
        <v>310</v>
      </c>
      <c r="E312" s="8">
        <v>10</v>
      </c>
      <c r="F312" s="9" t="s">
        <v>26</v>
      </c>
      <c r="G312" s="10">
        <v>1</v>
      </c>
      <c r="H312" s="11" t="s">
        <v>37</v>
      </c>
      <c r="I312" s="11" t="s">
        <v>37</v>
      </c>
      <c r="J312" s="11" t="s">
        <v>37</v>
      </c>
      <c r="K312" s="11" t="s">
        <v>11</v>
      </c>
      <c r="L312" s="11" t="s">
        <v>11</v>
      </c>
      <c r="M312" s="11" t="s">
        <v>11</v>
      </c>
      <c r="N312" s="11" t="s">
        <v>37</v>
      </c>
      <c r="O312" s="11" t="s">
        <v>10</v>
      </c>
      <c r="P312" s="11" t="s">
        <v>16</v>
      </c>
      <c r="Q312" s="11" t="s">
        <v>37</v>
      </c>
      <c r="R312" s="12">
        <v>2.4</v>
      </c>
      <c r="S312">
        <v>0</v>
      </c>
      <c r="T312">
        <v>0</v>
      </c>
      <c r="U312">
        <v>0</v>
      </c>
      <c r="V312">
        <v>1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</row>
    <row r="313" spans="1:28" ht="18.75">
      <c r="A313" s="5">
        <v>5437364</v>
      </c>
      <c r="B313" s="6" t="s">
        <v>392</v>
      </c>
      <c r="C313" s="14">
        <v>3</v>
      </c>
      <c r="D313" s="5" t="s">
        <v>310</v>
      </c>
      <c r="E313" s="8">
        <v>20</v>
      </c>
      <c r="F313" s="9" t="s">
        <v>26</v>
      </c>
      <c r="G313" s="10">
        <v>1</v>
      </c>
      <c r="H313" s="11" t="s">
        <v>11</v>
      </c>
      <c r="I313" s="11" t="s">
        <v>16</v>
      </c>
      <c r="J313" s="11" t="s">
        <v>72</v>
      </c>
      <c r="K313" s="11" t="s">
        <v>11</v>
      </c>
      <c r="L313" s="11" t="s">
        <v>10</v>
      </c>
      <c r="M313" s="11" t="s">
        <v>10</v>
      </c>
      <c r="N313" s="11" t="s">
        <v>16</v>
      </c>
      <c r="O313" s="11" t="s">
        <v>16</v>
      </c>
      <c r="P313" s="11" t="s">
        <v>11</v>
      </c>
      <c r="Q313" s="11" t="s">
        <v>72</v>
      </c>
      <c r="R313" s="12">
        <v>19.2</v>
      </c>
      <c r="S313">
        <v>1</v>
      </c>
      <c r="T313">
        <v>1</v>
      </c>
      <c r="U313">
        <v>0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0</v>
      </c>
    </row>
    <row r="314" spans="1:28" ht="18.75">
      <c r="A314" s="5">
        <v>5440097</v>
      </c>
      <c r="B314" s="6" t="s">
        <v>393</v>
      </c>
      <c r="C314" s="14">
        <v>3</v>
      </c>
      <c r="D314" s="5" t="s">
        <v>310</v>
      </c>
      <c r="E314" s="8">
        <v>9</v>
      </c>
      <c r="F314" s="9" t="s">
        <v>26</v>
      </c>
      <c r="G314" s="10">
        <v>1</v>
      </c>
      <c r="H314" s="11" t="s">
        <v>10</v>
      </c>
      <c r="I314" s="11" t="s">
        <v>37</v>
      </c>
      <c r="J314" s="11" t="s">
        <v>37</v>
      </c>
      <c r="K314" s="11" t="s">
        <v>16</v>
      </c>
      <c r="L314" s="11" t="s">
        <v>37</v>
      </c>
      <c r="M314" s="11" t="s">
        <v>37</v>
      </c>
      <c r="N314" s="11" t="s">
        <v>37</v>
      </c>
      <c r="O314" s="11" t="s">
        <v>37</v>
      </c>
      <c r="P314" s="11" t="s">
        <v>37</v>
      </c>
      <c r="Q314" s="11" t="s">
        <v>37</v>
      </c>
      <c r="R314" s="12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</row>
    <row r="315" spans="1:28" ht="18.75">
      <c r="A315" s="5">
        <v>5440519</v>
      </c>
      <c r="B315" s="6" t="s">
        <v>394</v>
      </c>
      <c r="C315" s="14">
        <v>3</v>
      </c>
      <c r="D315" s="5" t="s">
        <v>310</v>
      </c>
      <c r="E315" s="8">
        <v>16</v>
      </c>
      <c r="F315" s="9" t="s">
        <v>26</v>
      </c>
      <c r="G315" s="10">
        <v>1</v>
      </c>
      <c r="H315" s="11" t="s">
        <v>10</v>
      </c>
      <c r="I315" s="11" t="s">
        <v>37</v>
      </c>
      <c r="J315" s="11" t="s">
        <v>37</v>
      </c>
      <c r="K315" s="11" t="s">
        <v>11</v>
      </c>
      <c r="L315" s="11" t="s">
        <v>10</v>
      </c>
      <c r="M315" s="11" t="s">
        <v>37</v>
      </c>
      <c r="N315" s="11" t="s">
        <v>37</v>
      </c>
      <c r="O315" s="11" t="s">
        <v>10</v>
      </c>
      <c r="P315" s="11" t="s">
        <v>22</v>
      </c>
      <c r="Q315" s="11" t="s">
        <v>37</v>
      </c>
      <c r="R315" s="12">
        <v>4.8</v>
      </c>
      <c r="S315">
        <v>0</v>
      </c>
      <c r="T315">
        <v>0</v>
      </c>
      <c r="U315">
        <v>0</v>
      </c>
      <c r="V315">
        <v>1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0</v>
      </c>
    </row>
    <row r="316" spans="1:28" ht="18.75">
      <c r="A316" s="5">
        <v>5457934</v>
      </c>
      <c r="B316" s="6" t="s">
        <v>395</v>
      </c>
      <c r="C316" s="14">
        <v>3</v>
      </c>
      <c r="D316" s="5" t="s">
        <v>310</v>
      </c>
      <c r="E316" s="8">
        <v>7</v>
      </c>
      <c r="F316" s="9" t="s">
        <v>26</v>
      </c>
      <c r="G316" s="10">
        <v>1</v>
      </c>
      <c r="H316" s="11" t="s">
        <v>11</v>
      </c>
      <c r="I316" s="11" t="s">
        <v>37</v>
      </c>
      <c r="J316" s="11" t="s">
        <v>37</v>
      </c>
      <c r="K316" s="11" t="s">
        <v>10</v>
      </c>
      <c r="L316" s="11" t="s">
        <v>16</v>
      </c>
      <c r="M316" s="11" t="s">
        <v>37</v>
      </c>
      <c r="N316" s="11" t="s">
        <v>16</v>
      </c>
      <c r="O316" s="11" t="s">
        <v>11</v>
      </c>
      <c r="P316" s="11" t="s">
        <v>370</v>
      </c>
      <c r="Q316" s="11" t="s">
        <v>37</v>
      </c>
      <c r="R316" s="12">
        <v>4.8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</row>
    <row r="317" spans="1:28" ht="18.75">
      <c r="A317" s="5">
        <v>5466601</v>
      </c>
      <c r="B317" s="6" t="s">
        <v>396</v>
      </c>
      <c r="C317" s="14">
        <v>3</v>
      </c>
      <c r="D317" s="5" t="s">
        <v>310</v>
      </c>
      <c r="E317" s="8">
        <v>19</v>
      </c>
      <c r="F317" s="9" t="s">
        <v>26</v>
      </c>
      <c r="G317" s="10">
        <v>1</v>
      </c>
      <c r="H317" s="11" t="s">
        <v>11</v>
      </c>
      <c r="I317" s="11" t="s">
        <v>37</v>
      </c>
      <c r="J317" s="11" t="s">
        <v>16</v>
      </c>
      <c r="K317" s="11" t="s">
        <v>11</v>
      </c>
      <c r="L317" s="11" t="s">
        <v>10</v>
      </c>
      <c r="M317" s="11" t="s">
        <v>22</v>
      </c>
      <c r="N317" s="11" t="s">
        <v>11</v>
      </c>
      <c r="O317" s="11" t="s">
        <v>37</v>
      </c>
      <c r="P317" s="11" t="s">
        <v>11</v>
      </c>
      <c r="Q317" s="11" t="s">
        <v>37</v>
      </c>
      <c r="R317" s="12">
        <v>9.6</v>
      </c>
      <c r="S317">
        <v>1</v>
      </c>
      <c r="T317">
        <v>0</v>
      </c>
      <c r="U317">
        <v>0</v>
      </c>
      <c r="V317">
        <v>1</v>
      </c>
      <c r="W317">
        <v>1</v>
      </c>
      <c r="X317">
        <v>0</v>
      </c>
      <c r="Y317">
        <v>0</v>
      </c>
      <c r="Z317">
        <v>0</v>
      </c>
      <c r="AA317">
        <v>1</v>
      </c>
      <c r="AB317">
        <v>0</v>
      </c>
    </row>
    <row r="318" spans="1:28" ht="18.75">
      <c r="A318" s="5">
        <v>5467451</v>
      </c>
      <c r="B318" s="6" t="s">
        <v>397</v>
      </c>
      <c r="C318" s="14">
        <v>3</v>
      </c>
      <c r="D318" s="5" t="s">
        <v>310</v>
      </c>
      <c r="E318" s="8">
        <v>17</v>
      </c>
      <c r="F318" s="9" t="s">
        <v>26</v>
      </c>
      <c r="G318" s="10">
        <v>1</v>
      </c>
      <c r="H318" s="11" t="s">
        <v>11</v>
      </c>
      <c r="I318" s="11" t="s">
        <v>11</v>
      </c>
      <c r="J318" s="11" t="s">
        <v>37</v>
      </c>
      <c r="K318" s="11" t="s">
        <v>11</v>
      </c>
      <c r="L318" s="11" t="s">
        <v>10</v>
      </c>
      <c r="M318" s="11" t="s">
        <v>37</v>
      </c>
      <c r="N318" s="11" t="s">
        <v>37</v>
      </c>
      <c r="O318" s="11" t="s">
        <v>16</v>
      </c>
      <c r="P318" s="11" t="s">
        <v>22</v>
      </c>
      <c r="Q318" s="11" t="s">
        <v>72</v>
      </c>
      <c r="R318" s="12">
        <v>9.6</v>
      </c>
      <c r="S318">
        <v>1</v>
      </c>
      <c r="T318">
        <v>0</v>
      </c>
      <c r="U318">
        <v>0</v>
      </c>
      <c r="V318">
        <v>1</v>
      </c>
      <c r="W318">
        <v>1</v>
      </c>
      <c r="X318">
        <v>0</v>
      </c>
      <c r="Y318">
        <v>0</v>
      </c>
      <c r="Z318">
        <v>1</v>
      </c>
      <c r="AA318">
        <v>0</v>
      </c>
      <c r="AB318">
        <v>0</v>
      </c>
    </row>
    <row r="319" spans="1:28" ht="18.75">
      <c r="A319" s="5">
        <v>5482582</v>
      </c>
      <c r="B319" s="6" t="s">
        <v>398</v>
      </c>
      <c r="C319" s="14">
        <v>3</v>
      </c>
      <c r="D319" s="5" t="s">
        <v>310</v>
      </c>
      <c r="E319" s="8">
        <v>21</v>
      </c>
      <c r="F319" s="9" t="s">
        <v>26</v>
      </c>
      <c r="G319" s="10">
        <v>1</v>
      </c>
      <c r="H319" s="11" t="s">
        <v>11</v>
      </c>
      <c r="I319" s="11" t="s">
        <v>37</v>
      </c>
      <c r="J319" s="11" t="s">
        <v>16</v>
      </c>
      <c r="K319" s="11" t="s">
        <v>11</v>
      </c>
      <c r="L319" s="11" t="s">
        <v>16</v>
      </c>
      <c r="M319" s="11" t="s">
        <v>16</v>
      </c>
      <c r="N319" s="11" t="s">
        <v>54</v>
      </c>
      <c r="O319" s="11" t="s">
        <v>54</v>
      </c>
      <c r="P319" s="11" t="s">
        <v>54</v>
      </c>
      <c r="Q319" s="11" t="s">
        <v>37</v>
      </c>
      <c r="R319" s="12">
        <v>4.8</v>
      </c>
      <c r="S319">
        <v>1</v>
      </c>
      <c r="T319">
        <v>0</v>
      </c>
      <c r="U319">
        <v>0</v>
      </c>
      <c r="V319">
        <v>1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</row>
    <row r="320" spans="1:28" ht="18.75">
      <c r="A320" s="5">
        <v>5483351</v>
      </c>
      <c r="B320" s="6" t="s">
        <v>399</v>
      </c>
      <c r="C320" s="14">
        <v>3</v>
      </c>
      <c r="D320" s="5" t="s">
        <v>310</v>
      </c>
      <c r="E320" s="8">
        <v>13</v>
      </c>
      <c r="F320" s="9" t="s">
        <v>26</v>
      </c>
      <c r="G320" s="10">
        <v>1</v>
      </c>
      <c r="H320" s="11" t="s">
        <v>11</v>
      </c>
      <c r="I320" s="11" t="s">
        <v>11</v>
      </c>
      <c r="J320" s="11" t="s">
        <v>10</v>
      </c>
      <c r="K320" s="11" t="s">
        <v>11</v>
      </c>
      <c r="L320" s="11" t="s">
        <v>10</v>
      </c>
      <c r="M320" s="11" t="s">
        <v>312</v>
      </c>
      <c r="N320" s="11" t="s">
        <v>16</v>
      </c>
      <c r="O320" s="11" t="s">
        <v>37</v>
      </c>
      <c r="P320" s="11" t="s">
        <v>11</v>
      </c>
      <c r="Q320" s="11" t="s">
        <v>37</v>
      </c>
      <c r="R320" s="12">
        <v>12</v>
      </c>
      <c r="S320">
        <v>1</v>
      </c>
      <c r="T320">
        <v>0</v>
      </c>
      <c r="U320">
        <v>0</v>
      </c>
      <c r="V320">
        <v>1</v>
      </c>
      <c r="W320">
        <v>1</v>
      </c>
      <c r="X320">
        <v>0</v>
      </c>
      <c r="Y320">
        <v>1</v>
      </c>
      <c r="Z320">
        <v>0</v>
      </c>
      <c r="AA320">
        <v>1</v>
      </c>
      <c r="AB320">
        <v>0</v>
      </c>
    </row>
    <row r="321" spans="1:28" ht="18.75">
      <c r="A321" s="5">
        <v>5488337</v>
      </c>
      <c r="B321" s="6" t="s">
        <v>400</v>
      </c>
      <c r="C321" s="14">
        <v>3</v>
      </c>
      <c r="D321" s="5" t="s">
        <v>310</v>
      </c>
      <c r="E321" s="8">
        <v>4</v>
      </c>
      <c r="F321" s="9" t="s">
        <v>26</v>
      </c>
      <c r="G321" s="10">
        <v>1</v>
      </c>
      <c r="H321" s="11" t="s">
        <v>22</v>
      </c>
      <c r="I321" s="11" t="s">
        <v>37</v>
      </c>
      <c r="J321" s="11" t="s">
        <v>37</v>
      </c>
      <c r="K321" s="11" t="s">
        <v>11</v>
      </c>
      <c r="L321" s="11" t="s">
        <v>37</v>
      </c>
      <c r="M321" s="11" t="s">
        <v>37</v>
      </c>
      <c r="N321" s="11" t="s">
        <v>37</v>
      </c>
      <c r="O321" s="11" t="s">
        <v>10</v>
      </c>
      <c r="P321" s="11" t="s">
        <v>22</v>
      </c>
      <c r="Q321" s="11" t="s">
        <v>37</v>
      </c>
      <c r="R321" s="12">
        <v>2.4</v>
      </c>
      <c r="S321">
        <v>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</row>
    <row r="322" spans="1:28" ht="18.75">
      <c r="A322" s="5">
        <v>5492702</v>
      </c>
      <c r="B322" s="6" t="s">
        <v>401</v>
      </c>
      <c r="C322" s="14">
        <v>3</v>
      </c>
      <c r="D322" s="5" t="s">
        <v>310</v>
      </c>
      <c r="E322" s="8">
        <v>2</v>
      </c>
      <c r="F322" s="9" t="s">
        <v>26</v>
      </c>
      <c r="G322" s="10">
        <v>1</v>
      </c>
      <c r="H322" s="11" t="s">
        <v>11</v>
      </c>
      <c r="I322" s="11" t="s">
        <v>37</v>
      </c>
      <c r="J322" s="11" t="s">
        <v>369</v>
      </c>
      <c r="K322" s="11" t="s">
        <v>11</v>
      </c>
      <c r="L322" s="11" t="s">
        <v>10</v>
      </c>
      <c r="M322" s="11" t="s">
        <v>10</v>
      </c>
      <c r="N322" s="11" t="s">
        <v>37</v>
      </c>
      <c r="O322" s="11" t="s">
        <v>37</v>
      </c>
      <c r="P322" s="11" t="s">
        <v>37</v>
      </c>
      <c r="Q322" s="11" t="s">
        <v>37</v>
      </c>
      <c r="R322" s="12">
        <v>9.6</v>
      </c>
      <c r="S322">
        <v>1</v>
      </c>
      <c r="T322">
        <v>0</v>
      </c>
      <c r="U322">
        <v>0</v>
      </c>
      <c r="V322">
        <v>1</v>
      </c>
      <c r="W322">
        <v>1</v>
      </c>
      <c r="X322">
        <v>1</v>
      </c>
      <c r="Y322">
        <v>0</v>
      </c>
      <c r="Z322">
        <v>0</v>
      </c>
      <c r="AA322">
        <v>0</v>
      </c>
      <c r="AB322">
        <v>0</v>
      </c>
    </row>
    <row r="323" spans="1:28" ht="18.75">
      <c r="A323" s="5">
        <v>5493766</v>
      </c>
      <c r="B323" s="6" t="s">
        <v>402</v>
      </c>
      <c r="C323" s="14">
        <v>3</v>
      </c>
      <c r="D323" s="5" t="s">
        <v>310</v>
      </c>
      <c r="E323" s="8">
        <v>16</v>
      </c>
      <c r="F323" s="9" t="s">
        <v>26</v>
      </c>
      <c r="G323" s="10">
        <v>1</v>
      </c>
      <c r="H323" s="11" t="s">
        <v>11</v>
      </c>
      <c r="I323" s="11" t="s">
        <v>37</v>
      </c>
      <c r="J323" s="11" t="s">
        <v>37</v>
      </c>
      <c r="K323" s="11" t="s">
        <v>16</v>
      </c>
      <c r="L323" s="11" t="s">
        <v>37</v>
      </c>
      <c r="M323" s="11" t="s">
        <v>37</v>
      </c>
      <c r="N323" s="11" t="s">
        <v>22</v>
      </c>
      <c r="O323" s="11" t="s">
        <v>37</v>
      </c>
      <c r="P323" s="11" t="s">
        <v>37</v>
      </c>
      <c r="Q323" s="11" t="s">
        <v>37</v>
      </c>
      <c r="R323" s="12">
        <v>2.4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</row>
    <row r="324" spans="1:28" ht="18.75">
      <c r="A324" s="5">
        <v>5495608</v>
      </c>
      <c r="B324" s="6" t="s">
        <v>403</v>
      </c>
      <c r="C324" s="14">
        <v>3</v>
      </c>
      <c r="D324" s="5" t="s">
        <v>310</v>
      </c>
      <c r="E324" s="8">
        <v>17</v>
      </c>
      <c r="F324" s="9" t="s">
        <v>26</v>
      </c>
      <c r="G324" s="10">
        <v>1</v>
      </c>
      <c r="H324" s="11" t="s">
        <v>16</v>
      </c>
      <c r="I324" s="11" t="s">
        <v>10</v>
      </c>
      <c r="J324" s="11" t="s">
        <v>10</v>
      </c>
      <c r="K324" s="11" t="s">
        <v>11</v>
      </c>
      <c r="L324" s="11" t="s">
        <v>37</v>
      </c>
      <c r="M324" s="11" t="s">
        <v>10</v>
      </c>
      <c r="N324" s="11" t="s">
        <v>37</v>
      </c>
      <c r="O324" s="11" t="s">
        <v>37</v>
      </c>
      <c r="P324" s="11" t="s">
        <v>37</v>
      </c>
      <c r="Q324" s="11" t="s">
        <v>37</v>
      </c>
      <c r="R324" s="12">
        <v>4.8</v>
      </c>
      <c r="S324">
        <v>0</v>
      </c>
      <c r="T324">
        <v>0</v>
      </c>
      <c r="U324">
        <v>0</v>
      </c>
      <c r="V324">
        <v>1</v>
      </c>
      <c r="W324">
        <v>0</v>
      </c>
      <c r="X324">
        <v>1</v>
      </c>
      <c r="Y324">
        <v>0</v>
      </c>
      <c r="Z324">
        <v>0</v>
      </c>
      <c r="AA324">
        <v>0</v>
      </c>
      <c r="AB324">
        <v>0</v>
      </c>
    </row>
    <row r="325" spans="1:28" ht="18.75">
      <c r="A325" s="5">
        <v>5513570</v>
      </c>
      <c r="B325" s="6" t="s">
        <v>404</v>
      </c>
      <c r="C325" s="14">
        <v>3</v>
      </c>
      <c r="D325" s="5" t="s">
        <v>310</v>
      </c>
      <c r="E325" s="8">
        <v>2</v>
      </c>
      <c r="F325" s="9" t="s">
        <v>26</v>
      </c>
      <c r="G325" s="10">
        <v>1</v>
      </c>
      <c r="H325" s="11" t="s">
        <v>11</v>
      </c>
      <c r="I325" s="11" t="s">
        <v>37</v>
      </c>
      <c r="J325" s="11" t="s">
        <v>37</v>
      </c>
      <c r="K325" s="11" t="s">
        <v>11</v>
      </c>
      <c r="L325" s="11" t="s">
        <v>10</v>
      </c>
      <c r="M325" s="11" t="s">
        <v>312</v>
      </c>
      <c r="N325" s="11" t="s">
        <v>11</v>
      </c>
      <c r="O325" s="11" t="s">
        <v>16</v>
      </c>
      <c r="P325" s="11" t="s">
        <v>37</v>
      </c>
      <c r="Q325" s="11" t="s">
        <v>37</v>
      </c>
      <c r="R325" s="12">
        <v>9.6</v>
      </c>
      <c r="S325">
        <v>1</v>
      </c>
      <c r="T325">
        <v>0</v>
      </c>
      <c r="U325">
        <v>0</v>
      </c>
      <c r="V325">
        <v>1</v>
      </c>
      <c r="W325">
        <v>1</v>
      </c>
      <c r="X325">
        <v>0</v>
      </c>
      <c r="Y325">
        <v>0</v>
      </c>
      <c r="Z325">
        <v>1</v>
      </c>
      <c r="AA325">
        <v>0</v>
      </c>
      <c r="AB325">
        <v>0</v>
      </c>
    </row>
    <row r="326" spans="1:28" ht="18.75">
      <c r="A326" s="5">
        <v>5525624</v>
      </c>
      <c r="B326" s="6" t="s">
        <v>405</v>
      </c>
      <c r="C326" s="14">
        <v>3</v>
      </c>
      <c r="D326" s="5" t="s">
        <v>310</v>
      </c>
      <c r="E326" s="8">
        <v>2</v>
      </c>
      <c r="F326" s="9" t="s">
        <v>26</v>
      </c>
      <c r="G326" s="10">
        <v>1</v>
      </c>
      <c r="H326" s="11" t="s">
        <v>11</v>
      </c>
      <c r="I326" s="11" t="s">
        <v>22</v>
      </c>
      <c r="J326" s="11" t="s">
        <v>369</v>
      </c>
      <c r="K326" s="11" t="s">
        <v>11</v>
      </c>
      <c r="L326" s="11" t="s">
        <v>312</v>
      </c>
      <c r="M326" s="11" t="s">
        <v>333</v>
      </c>
      <c r="N326" s="11" t="s">
        <v>16</v>
      </c>
      <c r="O326" s="11" t="s">
        <v>10</v>
      </c>
      <c r="P326" s="11" t="s">
        <v>10</v>
      </c>
      <c r="Q326" s="11" t="s">
        <v>10</v>
      </c>
      <c r="R326" s="12">
        <v>7.1999999999999993</v>
      </c>
      <c r="S326">
        <v>1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1</v>
      </c>
      <c r="Z326">
        <v>0</v>
      </c>
      <c r="AA326">
        <v>0</v>
      </c>
      <c r="AB326">
        <v>0</v>
      </c>
    </row>
    <row r="327" spans="1:28" ht="18.75">
      <c r="A327" s="5">
        <v>5540064</v>
      </c>
      <c r="B327" s="6" t="s">
        <v>406</v>
      </c>
      <c r="C327" s="14">
        <v>3</v>
      </c>
      <c r="D327" s="5" t="s">
        <v>310</v>
      </c>
      <c r="E327" s="8">
        <v>4</v>
      </c>
      <c r="F327" s="9" t="s">
        <v>26</v>
      </c>
      <c r="G327" s="10">
        <v>1</v>
      </c>
      <c r="H327" s="11" t="s">
        <v>11</v>
      </c>
      <c r="I327" s="11" t="s">
        <v>37</v>
      </c>
      <c r="J327" s="11" t="s">
        <v>37</v>
      </c>
      <c r="K327" s="11" t="s">
        <v>11</v>
      </c>
      <c r="L327" s="11" t="s">
        <v>312</v>
      </c>
      <c r="M327" s="11" t="s">
        <v>312</v>
      </c>
      <c r="N327" s="11" t="s">
        <v>37</v>
      </c>
      <c r="O327" s="11" t="s">
        <v>10</v>
      </c>
      <c r="P327" s="11" t="s">
        <v>16</v>
      </c>
      <c r="Q327" s="11" t="s">
        <v>37</v>
      </c>
      <c r="R327" s="12">
        <v>4.8</v>
      </c>
      <c r="S327">
        <v>1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</row>
    <row r="328" spans="1:28" ht="18.75">
      <c r="A328" s="5">
        <v>5545488</v>
      </c>
      <c r="B328" s="6" t="s">
        <v>407</v>
      </c>
      <c r="C328" s="14">
        <v>3</v>
      </c>
      <c r="D328" s="5" t="s">
        <v>310</v>
      </c>
      <c r="E328" s="8">
        <v>12</v>
      </c>
      <c r="F328" s="9" t="s">
        <v>26</v>
      </c>
      <c r="G328" s="10">
        <v>1</v>
      </c>
      <c r="H328" s="11" t="s">
        <v>11</v>
      </c>
      <c r="I328" s="11" t="s">
        <v>22</v>
      </c>
      <c r="J328" s="11" t="s">
        <v>37</v>
      </c>
      <c r="K328" s="11" t="s">
        <v>11</v>
      </c>
      <c r="L328" s="11" t="s">
        <v>10</v>
      </c>
      <c r="M328" s="11" t="s">
        <v>37</v>
      </c>
      <c r="N328" s="11" t="s">
        <v>37</v>
      </c>
      <c r="O328" s="11" t="s">
        <v>37</v>
      </c>
      <c r="P328" s="11" t="s">
        <v>37</v>
      </c>
      <c r="Q328" s="11" t="s">
        <v>37</v>
      </c>
      <c r="R328" s="12">
        <v>7.1999999999999993</v>
      </c>
      <c r="S328">
        <v>1</v>
      </c>
      <c r="T328">
        <v>0</v>
      </c>
      <c r="U328">
        <v>0</v>
      </c>
      <c r="V328">
        <v>1</v>
      </c>
      <c r="W328">
        <v>1</v>
      </c>
      <c r="X328">
        <v>0</v>
      </c>
      <c r="Y328">
        <v>0</v>
      </c>
      <c r="Z328">
        <v>0</v>
      </c>
      <c r="AA328">
        <v>0</v>
      </c>
      <c r="AB328">
        <v>0</v>
      </c>
    </row>
    <row r="329" spans="1:28" ht="18.75">
      <c r="A329" s="5">
        <v>5562490</v>
      </c>
      <c r="B329" s="6" t="s">
        <v>408</v>
      </c>
      <c r="C329" s="14">
        <v>3</v>
      </c>
      <c r="D329" s="5" t="s">
        <v>310</v>
      </c>
      <c r="E329" s="8">
        <v>10</v>
      </c>
      <c r="F329" s="9" t="s">
        <v>26</v>
      </c>
      <c r="G329" s="10">
        <v>1</v>
      </c>
      <c r="H329" s="11" t="s">
        <v>37</v>
      </c>
      <c r="I329" s="11" t="s">
        <v>37</v>
      </c>
      <c r="J329" s="11" t="s">
        <v>37</v>
      </c>
      <c r="K329" s="11" t="s">
        <v>37</v>
      </c>
      <c r="L329" s="11" t="s">
        <v>37</v>
      </c>
      <c r="M329" s="11" t="s">
        <v>37</v>
      </c>
      <c r="N329" s="11" t="s">
        <v>10</v>
      </c>
      <c r="O329" s="11" t="s">
        <v>37</v>
      </c>
      <c r="P329" s="11" t="s">
        <v>37</v>
      </c>
      <c r="Q329" s="11" t="s">
        <v>37</v>
      </c>
      <c r="R329" s="12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</row>
    <row r="330" spans="1:28" ht="18.75">
      <c r="A330" s="5">
        <v>5586720</v>
      </c>
      <c r="B330" s="6" t="s">
        <v>409</v>
      </c>
      <c r="C330" s="14">
        <v>3</v>
      </c>
      <c r="D330" s="5" t="s">
        <v>310</v>
      </c>
      <c r="E330" s="8">
        <v>19</v>
      </c>
      <c r="F330" s="9" t="s">
        <v>26</v>
      </c>
      <c r="G330" s="10">
        <v>1</v>
      </c>
      <c r="H330" s="11" t="s">
        <v>11</v>
      </c>
      <c r="I330" s="11" t="s">
        <v>16</v>
      </c>
      <c r="J330" s="11" t="s">
        <v>72</v>
      </c>
      <c r="K330" s="11" t="s">
        <v>11</v>
      </c>
      <c r="L330" s="11" t="s">
        <v>10</v>
      </c>
      <c r="M330" s="11" t="s">
        <v>10</v>
      </c>
      <c r="N330" s="11" t="s">
        <v>16</v>
      </c>
      <c r="O330" s="11" t="s">
        <v>16</v>
      </c>
      <c r="P330" s="11" t="s">
        <v>11</v>
      </c>
      <c r="Q330" s="11" t="s">
        <v>37</v>
      </c>
      <c r="R330" s="12">
        <v>19.2</v>
      </c>
      <c r="S330">
        <v>1</v>
      </c>
      <c r="T330">
        <v>1</v>
      </c>
      <c r="U330">
        <v>0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0</v>
      </c>
    </row>
    <row r="331" spans="1:28" ht="18.75">
      <c r="A331" s="5">
        <v>5607954</v>
      </c>
      <c r="B331" s="6" t="s">
        <v>410</v>
      </c>
      <c r="C331" s="14">
        <v>3</v>
      </c>
      <c r="D331" s="5" t="s">
        <v>310</v>
      </c>
      <c r="E331" s="8">
        <v>12</v>
      </c>
      <c r="F331" s="9" t="s">
        <v>26</v>
      </c>
      <c r="G331" s="10">
        <v>1</v>
      </c>
      <c r="H331" s="11" t="s">
        <v>16</v>
      </c>
      <c r="I331" s="11" t="s">
        <v>22</v>
      </c>
      <c r="J331" s="11" t="s">
        <v>37</v>
      </c>
      <c r="K331" s="11" t="s">
        <v>11</v>
      </c>
      <c r="L331" s="11" t="s">
        <v>10</v>
      </c>
      <c r="M331" s="11" t="s">
        <v>45</v>
      </c>
      <c r="N331" s="11" t="s">
        <v>10</v>
      </c>
      <c r="O331" s="11" t="s">
        <v>10</v>
      </c>
      <c r="P331" s="11" t="s">
        <v>10</v>
      </c>
      <c r="Q331" s="11" t="s">
        <v>37</v>
      </c>
      <c r="R331" s="12">
        <v>4.8</v>
      </c>
      <c r="S331">
        <v>0</v>
      </c>
      <c r="T331">
        <v>0</v>
      </c>
      <c r="U331">
        <v>0</v>
      </c>
      <c r="V331">
        <v>1</v>
      </c>
      <c r="W331">
        <v>1</v>
      </c>
      <c r="X331">
        <v>0</v>
      </c>
      <c r="Y331">
        <v>0</v>
      </c>
      <c r="Z331">
        <v>0</v>
      </c>
      <c r="AA331">
        <v>0</v>
      </c>
      <c r="AB331">
        <v>0</v>
      </c>
    </row>
    <row r="332" spans="1:28" ht="18.75">
      <c r="A332" s="5">
        <v>5625342</v>
      </c>
      <c r="B332" s="6" t="s">
        <v>411</v>
      </c>
      <c r="C332" s="14">
        <v>3</v>
      </c>
      <c r="D332" s="5" t="s">
        <v>310</v>
      </c>
      <c r="E332" s="8">
        <v>18</v>
      </c>
      <c r="F332" s="9" t="s">
        <v>26</v>
      </c>
      <c r="G332" s="10">
        <v>1</v>
      </c>
      <c r="H332" s="11" t="s">
        <v>11</v>
      </c>
      <c r="I332" s="11" t="s">
        <v>11</v>
      </c>
      <c r="J332" s="11" t="s">
        <v>10</v>
      </c>
      <c r="K332" s="11" t="s">
        <v>11</v>
      </c>
      <c r="L332" s="11" t="s">
        <v>10</v>
      </c>
      <c r="M332" s="11" t="s">
        <v>10</v>
      </c>
      <c r="N332" s="11" t="s">
        <v>16</v>
      </c>
      <c r="O332" s="11" t="s">
        <v>54</v>
      </c>
      <c r="P332" s="11" t="s">
        <v>11</v>
      </c>
      <c r="Q332" s="11" t="s">
        <v>37</v>
      </c>
      <c r="R332" s="12">
        <v>14.399999999999999</v>
      </c>
      <c r="S332">
        <v>1</v>
      </c>
      <c r="T332">
        <v>0</v>
      </c>
      <c r="U332">
        <v>0</v>
      </c>
      <c r="V332">
        <v>1</v>
      </c>
      <c r="W332">
        <v>1</v>
      </c>
      <c r="X332">
        <v>1</v>
      </c>
      <c r="Y332">
        <v>1</v>
      </c>
      <c r="Z332">
        <v>0</v>
      </c>
      <c r="AA332">
        <v>1</v>
      </c>
      <c r="AB332">
        <v>0</v>
      </c>
    </row>
    <row r="333" spans="1:28" ht="18.75">
      <c r="A333" s="5">
        <v>5625342</v>
      </c>
      <c r="B333" s="6" t="s">
        <v>272</v>
      </c>
      <c r="C333" s="14">
        <v>3</v>
      </c>
      <c r="D333" s="5" t="s">
        <v>310</v>
      </c>
      <c r="E333" s="8">
        <v>18</v>
      </c>
      <c r="F333" s="9" t="s">
        <v>26</v>
      </c>
      <c r="G333" s="10">
        <v>1</v>
      </c>
      <c r="H333" s="11" t="s">
        <v>11</v>
      </c>
      <c r="I333" s="11" t="s">
        <v>37</v>
      </c>
      <c r="J333" s="11" t="s">
        <v>37</v>
      </c>
      <c r="K333" s="11" t="s">
        <v>11</v>
      </c>
      <c r="L333" s="11" t="s">
        <v>45</v>
      </c>
      <c r="M333" s="11" t="s">
        <v>45</v>
      </c>
      <c r="N333" s="11" t="s">
        <v>11</v>
      </c>
      <c r="O333" s="11" t="s">
        <v>37</v>
      </c>
      <c r="P333" s="11" t="s">
        <v>37</v>
      </c>
      <c r="Q333" s="11" t="s">
        <v>37</v>
      </c>
      <c r="R333" s="12">
        <v>4.8</v>
      </c>
      <c r="S333">
        <v>1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</row>
    <row r="334" spans="1:28" ht="18.75">
      <c r="A334" s="5">
        <v>5658909</v>
      </c>
      <c r="B334" s="6" t="s">
        <v>412</v>
      </c>
      <c r="C334" s="14">
        <v>3</v>
      </c>
      <c r="D334" s="5" t="s">
        <v>310</v>
      </c>
      <c r="E334" s="8">
        <v>6</v>
      </c>
      <c r="F334" s="9" t="s">
        <v>26</v>
      </c>
      <c r="G334" s="10">
        <v>1</v>
      </c>
      <c r="H334" s="11" t="s">
        <v>16</v>
      </c>
      <c r="I334" s="11" t="s">
        <v>10</v>
      </c>
      <c r="J334" s="11" t="s">
        <v>37</v>
      </c>
      <c r="K334" s="11" t="s">
        <v>11</v>
      </c>
      <c r="L334" s="11" t="s">
        <v>312</v>
      </c>
      <c r="M334" s="11" t="s">
        <v>37</v>
      </c>
      <c r="N334" s="11" t="s">
        <v>11</v>
      </c>
      <c r="O334" s="11" t="s">
        <v>10</v>
      </c>
      <c r="P334" s="11" t="s">
        <v>37</v>
      </c>
      <c r="Q334" s="11" t="s">
        <v>37</v>
      </c>
      <c r="R334" s="12">
        <v>2.4</v>
      </c>
      <c r="S334">
        <v>0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</row>
    <row r="335" spans="1:28" ht="18.75">
      <c r="A335" s="5">
        <v>5691123</v>
      </c>
      <c r="B335" s="6" t="s">
        <v>413</v>
      </c>
      <c r="C335" s="14">
        <v>3</v>
      </c>
      <c r="D335" s="5" t="s">
        <v>310</v>
      </c>
      <c r="E335" s="8">
        <v>11</v>
      </c>
      <c r="F335" s="9" t="s">
        <v>26</v>
      </c>
      <c r="G335" s="10">
        <v>0</v>
      </c>
      <c r="H335" s="11" t="s">
        <v>40</v>
      </c>
      <c r="I335" s="11" t="s">
        <v>40</v>
      </c>
      <c r="J335" s="11" t="s">
        <v>40</v>
      </c>
      <c r="K335" s="11" t="s">
        <v>40</v>
      </c>
      <c r="L335" s="11" t="s">
        <v>40</v>
      </c>
      <c r="M335" s="11" t="s">
        <v>40</v>
      </c>
      <c r="N335" s="11" t="s">
        <v>40</v>
      </c>
      <c r="O335" s="11" t="s">
        <v>40</v>
      </c>
      <c r="P335" s="11" t="s">
        <v>40</v>
      </c>
      <c r="Q335" s="11" t="s">
        <v>40</v>
      </c>
      <c r="R335" s="12" t="s">
        <v>8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</row>
    <row r="336" spans="1:28" ht="18.75">
      <c r="A336" s="5">
        <v>5709612</v>
      </c>
      <c r="B336" s="6" t="s">
        <v>414</v>
      </c>
      <c r="C336" s="14">
        <v>3</v>
      </c>
      <c r="D336" s="5" t="s">
        <v>310</v>
      </c>
      <c r="E336" s="8">
        <v>1</v>
      </c>
      <c r="F336" s="9" t="s">
        <v>26</v>
      </c>
      <c r="G336" s="10">
        <v>0</v>
      </c>
      <c r="H336" s="11" t="s">
        <v>40</v>
      </c>
      <c r="I336" s="11" t="s">
        <v>40</v>
      </c>
      <c r="J336" s="11" t="s">
        <v>40</v>
      </c>
      <c r="K336" s="11" t="s">
        <v>40</v>
      </c>
      <c r="L336" s="11" t="s">
        <v>40</v>
      </c>
      <c r="M336" s="11" t="s">
        <v>40</v>
      </c>
      <c r="N336" s="11" t="s">
        <v>40</v>
      </c>
      <c r="O336" s="11" t="s">
        <v>40</v>
      </c>
      <c r="P336" s="11" t="s">
        <v>40</v>
      </c>
      <c r="Q336" s="11" t="s">
        <v>40</v>
      </c>
      <c r="R336" s="12" t="s">
        <v>8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</row>
    <row r="337" spans="1:28" ht="18.75">
      <c r="A337" s="5">
        <v>5732162</v>
      </c>
      <c r="B337" s="6" t="s">
        <v>415</v>
      </c>
      <c r="C337" s="14">
        <v>3</v>
      </c>
      <c r="D337" s="5" t="s">
        <v>310</v>
      </c>
      <c r="E337" s="8">
        <v>16</v>
      </c>
      <c r="F337" s="9" t="s">
        <v>26</v>
      </c>
      <c r="G337" s="10">
        <v>1</v>
      </c>
      <c r="H337" s="11" t="s">
        <v>11</v>
      </c>
      <c r="I337" s="11" t="s">
        <v>11</v>
      </c>
      <c r="J337" s="11" t="s">
        <v>11</v>
      </c>
      <c r="K337" s="11" t="s">
        <v>11</v>
      </c>
      <c r="L337" s="11" t="s">
        <v>10</v>
      </c>
      <c r="M337" s="11" t="s">
        <v>37</v>
      </c>
      <c r="N337" s="11" t="s">
        <v>16</v>
      </c>
      <c r="O337" s="11" t="s">
        <v>37</v>
      </c>
      <c r="P337" s="11" t="s">
        <v>11</v>
      </c>
      <c r="Q337" s="11" t="s">
        <v>37</v>
      </c>
      <c r="R337" s="12">
        <v>12</v>
      </c>
      <c r="S337">
        <v>1</v>
      </c>
      <c r="T337">
        <v>0</v>
      </c>
      <c r="U337">
        <v>0</v>
      </c>
      <c r="V337">
        <v>1</v>
      </c>
      <c r="W337">
        <v>1</v>
      </c>
      <c r="X337">
        <v>0</v>
      </c>
      <c r="Y337">
        <v>1</v>
      </c>
      <c r="Z337">
        <v>0</v>
      </c>
      <c r="AA337">
        <v>1</v>
      </c>
      <c r="AB337">
        <v>0</v>
      </c>
    </row>
    <row r="338" spans="1:28" ht="18.75">
      <c r="A338" s="5">
        <v>5739199</v>
      </c>
      <c r="B338" s="6" t="s">
        <v>416</v>
      </c>
      <c r="C338" s="14">
        <v>3</v>
      </c>
      <c r="D338" s="5" t="s">
        <v>310</v>
      </c>
      <c r="E338" s="8">
        <v>15</v>
      </c>
      <c r="F338" s="9" t="s">
        <v>26</v>
      </c>
      <c r="G338" s="10">
        <v>1</v>
      </c>
      <c r="H338" s="11" t="s">
        <v>16</v>
      </c>
      <c r="I338" s="11" t="s">
        <v>37</v>
      </c>
      <c r="J338" s="11" t="s">
        <v>37</v>
      </c>
      <c r="K338" s="11" t="s">
        <v>11</v>
      </c>
      <c r="L338" s="11" t="s">
        <v>37</v>
      </c>
      <c r="M338" s="11" t="s">
        <v>10</v>
      </c>
      <c r="N338" s="11" t="s">
        <v>37</v>
      </c>
      <c r="O338" s="11" t="s">
        <v>16</v>
      </c>
      <c r="P338" s="11" t="s">
        <v>37</v>
      </c>
      <c r="Q338" s="11" t="s">
        <v>37</v>
      </c>
      <c r="R338" s="12">
        <v>7.1999999999999993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1</v>
      </c>
      <c r="Y338">
        <v>0</v>
      </c>
      <c r="Z338">
        <v>1</v>
      </c>
      <c r="AA338">
        <v>0</v>
      </c>
      <c r="AB338">
        <v>0</v>
      </c>
    </row>
    <row r="339" spans="1:28" ht="18.75">
      <c r="A339" s="5">
        <v>5795303</v>
      </c>
      <c r="B339" s="6" t="s">
        <v>417</v>
      </c>
      <c r="C339" s="14">
        <v>3</v>
      </c>
      <c r="D339" s="5" t="s">
        <v>310</v>
      </c>
      <c r="E339" s="8">
        <v>8</v>
      </c>
      <c r="F339" s="9" t="s">
        <v>26</v>
      </c>
      <c r="G339" s="10">
        <v>1</v>
      </c>
      <c r="H339" s="11" t="s">
        <v>11</v>
      </c>
      <c r="I339" s="11" t="s">
        <v>37</v>
      </c>
      <c r="J339" s="11" t="s">
        <v>37</v>
      </c>
      <c r="K339" s="11" t="s">
        <v>11</v>
      </c>
      <c r="L339" s="11" t="s">
        <v>37</v>
      </c>
      <c r="M339" s="11" t="s">
        <v>22</v>
      </c>
      <c r="N339" s="11" t="s">
        <v>10</v>
      </c>
      <c r="O339" s="11" t="s">
        <v>37</v>
      </c>
      <c r="P339" s="11" t="s">
        <v>16</v>
      </c>
      <c r="Q339" s="11" t="s">
        <v>37</v>
      </c>
      <c r="R339" s="12">
        <v>4.8</v>
      </c>
      <c r="S339">
        <v>1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</row>
    <row r="340" spans="1:28" ht="18.75">
      <c r="A340" s="5">
        <v>6104675</v>
      </c>
      <c r="B340" s="6" t="s">
        <v>418</v>
      </c>
      <c r="C340" s="14">
        <v>3</v>
      </c>
      <c r="D340" s="5" t="s">
        <v>310</v>
      </c>
      <c r="E340" s="8">
        <v>1</v>
      </c>
      <c r="F340" s="9" t="s">
        <v>26</v>
      </c>
      <c r="G340" s="10">
        <v>0</v>
      </c>
      <c r="H340" s="11" t="s">
        <v>40</v>
      </c>
      <c r="I340" s="11" t="s">
        <v>40</v>
      </c>
      <c r="J340" s="11" t="s">
        <v>40</v>
      </c>
      <c r="K340" s="11" t="s">
        <v>40</v>
      </c>
      <c r="L340" s="11" t="s">
        <v>40</v>
      </c>
      <c r="M340" s="11" t="s">
        <v>40</v>
      </c>
      <c r="N340" s="11" t="s">
        <v>40</v>
      </c>
      <c r="O340" s="11" t="s">
        <v>40</v>
      </c>
      <c r="P340" s="11" t="s">
        <v>40</v>
      </c>
      <c r="Q340" s="11" t="s">
        <v>40</v>
      </c>
      <c r="R340" s="12" t="s">
        <v>8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</row>
    <row r="341" spans="1:28" ht="18.75">
      <c r="A341" s="5">
        <v>6368343</v>
      </c>
      <c r="B341" s="6" t="s">
        <v>419</v>
      </c>
      <c r="C341" s="14">
        <v>3</v>
      </c>
      <c r="D341" s="5" t="s">
        <v>310</v>
      </c>
      <c r="E341" s="8">
        <v>6</v>
      </c>
      <c r="F341" s="9" t="s">
        <v>26</v>
      </c>
      <c r="G341" s="10">
        <v>0</v>
      </c>
      <c r="H341" s="11" t="s">
        <v>40</v>
      </c>
      <c r="I341" s="11" t="s">
        <v>40</v>
      </c>
      <c r="J341" s="11" t="s">
        <v>40</v>
      </c>
      <c r="K341" s="11" t="s">
        <v>40</v>
      </c>
      <c r="L341" s="11" t="s">
        <v>40</v>
      </c>
      <c r="M341" s="11" t="s">
        <v>40</v>
      </c>
      <c r="N341" s="11" t="s">
        <v>40</v>
      </c>
      <c r="O341" s="11" t="s">
        <v>40</v>
      </c>
      <c r="P341" s="11" t="s">
        <v>40</v>
      </c>
      <c r="Q341" s="11" t="s">
        <v>40</v>
      </c>
      <c r="R341" s="12" t="s">
        <v>8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</row>
    <row r="342" spans="1:28" ht="18.75">
      <c r="A342" s="5">
        <v>6547899</v>
      </c>
      <c r="B342" s="6" t="s">
        <v>420</v>
      </c>
      <c r="C342" s="14">
        <v>3</v>
      </c>
      <c r="D342" s="5" t="s">
        <v>310</v>
      </c>
      <c r="E342" s="8">
        <v>1</v>
      </c>
      <c r="F342" s="9" t="s">
        <v>26</v>
      </c>
      <c r="G342" s="10">
        <v>0</v>
      </c>
      <c r="H342" s="11" t="s">
        <v>40</v>
      </c>
      <c r="I342" s="11" t="s">
        <v>40</v>
      </c>
      <c r="J342" s="11" t="s">
        <v>40</v>
      </c>
      <c r="K342" s="11" t="s">
        <v>40</v>
      </c>
      <c r="L342" s="11" t="s">
        <v>40</v>
      </c>
      <c r="M342" s="11" t="s">
        <v>40</v>
      </c>
      <c r="N342" s="11" t="s">
        <v>40</v>
      </c>
      <c r="O342" s="11" t="s">
        <v>40</v>
      </c>
      <c r="P342" s="11" t="s">
        <v>40</v>
      </c>
      <c r="Q342" s="11" t="s">
        <v>40</v>
      </c>
      <c r="R342" s="12" t="s">
        <v>8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</row>
  </sheetData>
  <conditionalFormatting sqref="H2:Q342">
    <cfRule type="cellIs" dxfId="1" priority="1" stopIfTrue="1" operator="equal">
      <formula>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9C54-5E35-4A46-AFB5-79073A329395}">
  <dimension ref="A1:AB342"/>
  <sheetViews>
    <sheetView topLeftCell="M1" workbookViewId="0">
      <selection activeCell="T2" sqref="T2"/>
    </sheetView>
  </sheetViews>
  <sheetFormatPr defaultRowHeight="15"/>
  <cols>
    <col min="1" max="1" width="15.7109375" customWidth="1"/>
    <col min="2" max="2" width="29.85546875" customWidth="1"/>
  </cols>
  <sheetData>
    <row r="1" spans="1:28" ht="34.5" customHeight="1">
      <c r="A1" s="3" t="s">
        <v>0</v>
      </c>
      <c r="B1" s="3" t="s">
        <v>27</v>
      </c>
      <c r="C1" s="3" t="s">
        <v>1</v>
      </c>
      <c r="D1" s="3" t="s">
        <v>28</v>
      </c>
      <c r="E1" s="3" t="s">
        <v>2</v>
      </c>
      <c r="F1" s="3" t="s">
        <v>29</v>
      </c>
      <c r="G1" s="2" t="s">
        <v>30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4" t="s">
        <v>31</v>
      </c>
      <c r="S1" s="1">
        <v>1</v>
      </c>
      <c r="T1" s="1">
        <v>2</v>
      </c>
      <c r="U1" s="1">
        <v>3</v>
      </c>
      <c r="V1" s="1">
        <v>4</v>
      </c>
      <c r="W1" s="1">
        <v>5</v>
      </c>
      <c r="X1" s="1">
        <v>6</v>
      </c>
      <c r="Y1" s="1">
        <v>7</v>
      </c>
      <c r="Z1" s="1">
        <v>8</v>
      </c>
      <c r="AA1" s="1">
        <v>9</v>
      </c>
      <c r="AB1" s="1">
        <v>10</v>
      </c>
    </row>
    <row r="2" spans="1:28" ht="18.75">
      <c r="A2" s="5">
        <v>5488437</v>
      </c>
      <c r="B2" s="6" t="s">
        <v>32</v>
      </c>
      <c r="C2" s="7">
        <v>1</v>
      </c>
      <c r="D2" s="6" t="s">
        <v>33</v>
      </c>
      <c r="E2" s="8" t="s">
        <v>5</v>
      </c>
      <c r="F2" s="9" t="s">
        <v>34</v>
      </c>
      <c r="G2" s="10">
        <v>1</v>
      </c>
      <c r="H2" s="11" t="s">
        <v>10</v>
      </c>
      <c r="I2" s="11" t="s">
        <v>16</v>
      </c>
      <c r="J2" s="11" t="s">
        <v>16</v>
      </c>
      <c r="K2" s="11" t="s">
        <v>11</v>
      </c>
      <c r="L2" s="11" t="s">
        <v>11</v>
      </c>
      <c r="M2" s="11" t="s">
        <v>11</v>
      </c>
      <c r="N2" s="11" t="s">
        <v>22</v>
      </c>
      <c r="O2" s="11" t="s">
        <v>37</v>
      </c>
      <c r="P2" s="11">
        <f>_xlfn.XLOOKUP($A2,'P2'!$A$2:$A$342,'P2'!$S$2:$S$342,"X")</f>
        <v>1</v>
      </c>
      <c r="Q2" s="11" t="s">
        <v>22</v>
      </c>
      <c r="R2" s="12">
        <v>28.8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0</v>
      </c>
      <c r="AA2">
        <v>0</v>
      </c>
      <c r="AB2">
        <v>1</v>
      </c>
    </row>
    <row r="3" spans="1:28" ht="18.75">
      <c r="A3" s="5">
        <v>5364030</v>
      </c>
      <c r="B3" s="6" t="s">
        <v>35</v>
      </c>
      <c r="C3" s="7">
        <v>1</v>
      </c>
      <c r="D3" s="6" t="s">
        <v>33</v>
      </c>
      <c r="E3" s="8" t="s">
        <v>6</v>
      </c>
      <c r="F3" s="9" t="s">
        <v>36</v>
      </c>
      <c r="G3" s="10">
        <v>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2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ht="18.75">
      <c r="A4" s="5">
        <v>5246292</v>
      </c>
      <c r="B4" s="6" t="s">
        <v>38</v>
      </c>
      <c r="C4" s="7">
        <v>1</v>
      </c>
      <c r="D4" s="6" t="s">
        <v>33</v>
      </c>
      <c r="E4" s="8" t="s">
        <v>7</v>
      </c>
      <c r="F4" s="9" t="s">
        <v>39</v>
      </c>
      <c r="G4" s="10">
        <v>0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2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ht="18.75">
      <c r="A5" s="5">
        <v>5695594</v>
      </c>
      <c r="B5" s="6" t="s">
        <v>41</v>
      </c>
      <c r="C5" s="7">
        <v>1</v>
      </c>
      <c r="D5" s="6" t="s">
        <v>33</v>
      </c>
      <c r="E5" s="8" t="s">
        <v>9</v>
      </c>
      <c r="F5" s="9" t="s">
        <v>42</v>
      </c>
      <c r="G5" s="10">
        <v>1</v>
      </c>
      <c r="H5" s="11" t="s">
        <v>10</v>
      </c>
      <c r="I5" s="11" t="s">
        <v>54</v>
      </c>
      <c r="J5" s="11" t="s">
        <v>10</v>
      </c>
      <c r="K5" s="11" t="s">
        <v>11</v>
      </c>
      <c r="L5" s="11" t="s">
        <v>11</v>
      </c>
      <c r="M5" s="11" t="s">
        <v>11</v>
      </c>
      <c r="N5" s="11" t="s">
        <v>22</v>
      </c>
      <c r="O5" s="11" t="s">
        <v>10</v>
      </c>
      <c r="P5" s="11" t="s">
        <v>11</v>
      </c>
      <c r="Q5" s="11" t="s">
        <v>22</v>
      </c>
      <c r="R5" s="12">
        <v>25.2</v>
      </c>
      <c r="S5">
        <v>1</v>
      </c>
      <c r="T5">
        <v>0</v>
      </c>
      <c r="U5">
        <v>0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</row>
    <row r="6" spans="1:28" ht="18.75">
      <c r="A6" s="5">
        <v>5437629</v>
      </c>
      <c r="B6" s="6" t="s">
        <v>43</v>
      </c>
      <c r="C6" s="7">
        <v>1</v>
      </c>
      <c r="D6" s="6" t="s">
        <v>33</v>
      </c>
      <c r="E6" s="8" t="s">
        <v>10</v>
      </c>
      <c r="F6" s="9" t="s">
        <v>44</v>
      </c>
      <c r="G6" s="10">
        <v>1</v>
      </c>
      <c r="H6" s="11" t="s">
        <v>10</v>
      </c>
      <c r="I6" s="11" t="s">
        <v>22</v>
      </c>
      <c r="J6" s="11" t="s">
        <v>22</v>
      </c>
      <c r="K6" s="11" t="s">
        <v>11</v>
      </c>
      <c r="L6" s="11" t="s">
        <v>11</v>
      </c>
      <c r="M6" s="11" t="s">
        <v>11</v>
      </c>
      <c r="N6" s="11" t="s">
        <v>22</v>
      </c>
      <c r="O6" s="11" t="s">
        <v>10</v>
      </c>
      <c r="P6" s="11" t="s">
        <v>11</v>
      </c>
      <c r="Q6" s="11" t="s">
        <v>16</v>
      </c>
      <c r="R6" s="12">
        <v>21.6</v>
      </c>
      <c r="S6">
        <v>1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Z6">
        <v>1</v>
      </c>
      <c r="AA6">
        <v>0</v>
      </c>
      <c r="AB6">
        <v>0</v>
      </c>
    </row>
    <row r="7" spans="1:28" ht="18.75">
      <c r="A7" s="5">
        <v>6333512</v>
      </c>
      <c r="B7" s="6" t="s">
        <v>46</v>
      </c>
      <c r="C7" s="7">
        <v>1</v>
      </c>
      <c r="D7" s="6" t="s">
        <v>33</v>
      </c>
      <c r="E7" s="8" t="s">
        <v>11</v>
      </c>
      <c r="F7" s="9" t="s">
        <v>47</v>
      </c>
      <c r="G7" s="10">
        <v>1</v>
      </c>
      <c r="H7" s="11" t="s">
        <v>16</v>
      </c>
      <c r="I7" s="11" t="s">
        <v>10</v>
      </c>
      <c r="J7" s="11" t="s">
        <v>22</v>
      </c>
      <c r="K7" s="11" t="s">
        <v>62</v>
      </c>
      <c r="L7" s="11" t="s">
        <v>11</v>
      </c>
      <c r="M7" s="11" t="s">
        <v>11</v>
      </c>
      <c r="N7" s="11" t="s">
        <v>22</v>
      </c>
      <c r="O7" s="11" t="s">
        <v>10</v>
      </c>
      <c r="P7" s="11" t="s">
        <v>10</v>
      </c>
      <c r="Q7" s="11" t="s">
        <v>37</v>
      </c>
      <c r="R7" s="12">
        <v>18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0</v>
      </c>
    </row>
    <row r="8" spans="1:28" ht="18.75">
      <c r="A8" s="5">
        <v>5424592</v>
      </c>
      <c r="B8" s="6" t="s">
        <v>48</v>
      </c>
      <c r="C8" s="7">
        <v>1</v>
      </c>
      <c r="D8" s="6" t="s">
        <v>33</v>
      </c>
      <c r="E8" s="8" t="s">
        <v>12</v>
      </c>
      <c r="F8" s="9" t="s">
        <v>49</v>
      </c>
      <c r="G8" s="10">
        <v>0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2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ht="18.75">
      <c r="A9" s="5">
        <v>5081567</v>
      </c>
      <c r="B9" s="6" t="s">
        <v>50</v>
      </c>
      <c r="C9" s="7">
        <v>1</v>
      </c>
      <c r="D9" s="6" t="s">
        <v>33</v>
      </c>
      <c r="E9" s="8" t="s">
        <v>11</v>
      </c>
      <c r="F9" s="9" t="s">
        <v>47</v>
      </c>
      <c r="G9" s="10">
        <v>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2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ht="18.75">
      <c r="A10" s="5">
        <v>5412897</v>
      </c>
      <c r="B10" s="6" t="s">
        <v>51</v>
      </c>
      <c r="C10" s="7">
        <v>1</v>
      </c>
      <c r="D10" s="6" t="s">
        <v>33</v>
      </c>
      <c r="E10" s="8" t="s">
        <v>1</v>
      </c>
      <c r="F10" s="9" t="s">
        <v>52</v>
      </c>
      <c r="G10" s="10">
        <v>1</v>
      </c>
      <c r="H10" s="11" t="s">
        <v>10</v>
      </c>
      <c r="I10" s="11" t="s">
        <v>37</v>
      </c>
      <c r="J10" s="11" t="s">
        <v>37</v>
      </c>
      <c r="K10" s="11" t="s">
        <v>37</v>
      </c>
      <c r="L10" s="11" t="s">
        <v>22</v>
      </c>
      <c r="M10" s="11" t="s">
        <v>22</v>
      </c>
      <c r="N10" s="11" t="s">
        <v>22</v>
      </c>
      <c r="O10" s="11" t="s">
        <v>37</v>
      </c>
      <c r="P10" s="11" t="s">
        <v>11</v>
      </c>
      <c r="Q10" s="11" t="s">
        <v>22</v>
      </c>
      <c r="R10" s="12">
        <v>10.8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1</v>
      </c>
    </row>
    <row r="11" spans="1:28" ht="18.75">
      <c r="A11" s="5">
        <v>5330619</v>
      </c>
      <c r="B11" s="6" t="s">
        <v>53</v>
      </c>
      <c r="C11" s="7">
        <v>1</v>
      </c>
      <c r="D11" s="6" t="s">
        <v>33</v>
      </c>
      <c r="E11" s="8" t="s">
        <v>7</v>
      </c>
      <c r="F11" s="9" t="s">
        <v>39</v>
      </c>
      <c r="G11" s="10">
        <v>1</v>
      </c>
      <c r="H11" s="11" t="s">
        <v>10</v>
      </c>
      <c r="I11" s="11" t="s">
        <v>16</v>
      </c>
      <c r="J11" s="11" t="s">
        <v>22</v>
      </c>
      <c r="K11" s="11" t="s">
        <v>11</v>
      </c>
      <c r="L11" s="11" t="s">
        <v>11</v>
      </c>
      <c r="M11" s="11" t="s">
        <v>11</v>
      </c>
      <c r="N11" s="11" t="s">
        <v>22</v>
      </c>
      <c r="O11" s="11" t="s">
        <v>10</v>
      </c>
      <c r="P11" s="11" t="s">
        <v>11</v>
      </c>
      <c r="Q11" s="11" t="s">
        <v>22</v>
      </c>
      <c r="R11" s="12">
        <v>28.8</v>
      </c>
      <c r="S11">
        <v>1</v>
      </c>
      <c r="T11">
        <v>1</v>
      </c>
      <c r="U11">
        <v>0</v>
      </c>
      <c r="V11">
        <v>1</v>
      </c>
      <c r="W11">
        <v>1</v>
      </c>
      <c r="X11">
        <v>1</v>
      </c>
      <c r="Y11">
        <v>1</v>
      </c>
      <c r="Z11">
        <v>1</v>
      </c>
      <c r="AA11">
        <v>0</v>
      </c>
      <c r="AB11">
        <v>1</v>
      </c>
    </row>
    <row r="12" spans="1:28" ht="18.75">
      <c r="A12" s="5">
        <v>5562029</v>
      </c>
      <c r="B12" s="6" t="s">
        <v>55</v>
      </c>
      <c r="C12" s="7">
        <v>1</v>
      </c>
      <c r="D12" s="6" t="s">
        <v>33</v>
      </c>
      <c r="E12" s="8" t="s">
        <v>13</v>
      </c>
      <c r="F12" s="9" t="s">
        <v>56</v>
      </c>
      <c r="G12" s="10">
        <v>1</v>
      </c>
      <c r="H12" s="11" t="s">
        <v>10</v>
      </c>
      <c r="I12" s="11" t="s">
        <v>54</v>
      </c>
      <c r="J12" s="11" t="s">
        <v>54</v>
      </c>
      <c r="K12" s="11" t="s">
        <v>11</v>
      </c>
      <c r="L12" s="11" t="s">
        <v>11</v>
      </c>
      <c r="M12" s="11" t="s">
        <v>37</v>
      </c>
      <c r="N12" s="11" t="s">
        <v>22</v>
      </c>
      <c r="O12" s="11" t="s">
        <v>10</v>
      </c>
      <c r="P12" s="11" t="s">
        <v>10</v>
      </c>
      <c r="Q12" s="11" t="s">
        <v>37</v>
      </c>
      <c r="R12" s="12">
        <v>21.6</v>
      </c>
      <c r="S12">
        <v>1</v>
      </c>
      <c r="T12">
        <v>0</v>
      </c>
      <c r="U12">
        <v>0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0</v>
      </c>
    </row>
    <row r="13" spans="1:28" ht="18.75">
      <c r="A13" s="5">
        <v>5430777</v>
      </c>
      <c r="B13" s="6" t="s">
        <v>57</v>
      </c>
      <c r="C13" s="7">
        <v>1</v>
      </c>
      <c r="D13" s="6" t="s">
        <v>33</v>
      </c>
      <c r="E13" s="8" t="s">
        <v>14</v>
      </c>
      <c r="F13" s="9" t="s">
        <v>58</v>
      </c>
      <c r="G13" s="10">
        <v>1</v>
      </c>
      <c r="H13" s="11" t="s">
        <v>10</v>
      </c>
      <c r="I13" s="11" t="s">
        <v>10</v>
      </c>
      <c r="J13" s="11" t="s">
        <v>16</v>
      </c>
      <c r="K13" s="11" t="s">
        <v>11</v>
      </c>
      <c r="L13" s="11" t="s">
        <v>16</v>
      </c>
      <c r="M13" s="11" t="s">
        <v>37</v>
      </c>
      <c r="N13" s="11" t="s">
        <v>16</v>
      </c>
      <c r="O13" s="11" t="s">
        <v>37</v>
      </c>
      <c r="P13" s="11" t="s">
        <v>37</v>
      </c>
      <c r="Q13" s="11" t="s">
        <v>37</v>
      </c>
      <c r="R13" s="12">
        <v>10.8</v>
      </c>
      <c r="S13">
        <v>1</v>
      </c>
      <c r="T13">
        <v>0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ht="18.75">
      <c r="A14" s="5">
        <v>5007203</v>
      </c>
      <c r="B14" s="6" t="s">
        <v>59</v>
      </c>
      <c r="C14" s="7">
        <v>1</v>
      </c>
      <c r="D14" s="6" t="s">
        <v>33</v>
      </c>
      <c r="E14" s="8" t="s">
        <v>13</v>
      </c>
      <c r="F14" s="9" t="s">
        <v>56</v>
      </c>
      <c r="G14" s="10">
        <v>1</v>
      </c>
      <c r="H14" s="11" t="s">
        <v>10</v>
      </c>
      <c r="I14" s="11" t="s">
        <v>37</v>
      </c>
      <c r="J14" s="11" t="s">
        <v>37</v>
      </c>
      <c r="K14" s="11" t="s">
        <v>37</v>
      </c>
      <c r="L14" s="11" t="s">
        <v>16</v>
      </c>
      <c r="M14" s="11" t="s">
        <v>22</v>
      </c>
      <c r="N14" s="11" t="s">
        <v>37</v>
      </c>
      <c r="O14" s="11" t="s">
        <v>10</v>
      </c>
      <c r="P14" s="11" t="s">
        <v>37</v>
      </c>
      <c r="Q14" s="11" t="s">
        <v>37</v>
      </c>
      <c r="R14" s="12">
        <v>7.2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</row>
    <row r="15" spans="1:28" ht="18.75">
      <c r="A15" s="5">
        <v>5338021</v>
      </c>
      <c r="B15" s="6" t="s">
        <v>60</v>
      </c>
      <c r="C15" s="7">
        <v>1</v>
      </c>
      <c r="D15" s="6" t="s">
        <v>33</v>
      </c>
      <c r="E15" s="8" t="s">
        <v>14</v>
      </c>
      <c r="F15" s="9" t="s">
        <v>58</v>
      </c>
      <c r="G15" s="10">
        <v>0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2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ht="18.75">
      <c r="A16" s="5">
        <v>5621611</v>
      </c>
      <c r="B16" s="6" t="s">
        <v>61</v>
      </c>
      <c r="C16" s="7">
        <v>1</v>
      </c>
      <c r="D16" s="6" t="s">
        <v>33</v>
      </c>
      <c r="E16" s="8" t="s">
        <v>15</v>
      </c>
      <c r="F16" s="9" t="s">
        <v>26</v>
      </c>
      <c r="G16" s="10">
        <v>0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2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ht="18.75">
      <c r="A17" s="5">
        <v>5469184</v>
      </c>
      <c r="B17" s="6" t="s">
        <v>63</v>
      </c>
      <c r="C17" s="7">
        <v>1</v>
      </c>
      <c r="D17" s="6" t="s">
        <v>33</v>
      </c>
      <c r="E17" s="8" t="s">
        <v>16</v>
      </c>
      <c r="F17" s="9" t="s">
        <v>64</v>
      </c>
      <c r="G17" s="10">
        <v>1</v>
      </c>
      <c r="H17" s="11" t="s">
        <v>37</v>
      </c>
      <c r="I17" s="11" t="s">
        <v>11</v>
      </c>
      <c r="J17" s="11" t="s">
        <v>37</v>
      </c>
      <c r="K17" s="11" t="s">
        <v>22</v>
      </c>
      <c r="L17" s="11" t="s">
        <v>37</v>
      </c>
      <c r="M17" s="11" t="s">
        <v>37</v>
      </c>
      <c r="N17" s="11" t="s">
        <v>37</v>
      </c>
      <c r="O17" s="11" t="s">
        <v>37</v>
      </c>
      <c r="P17" s="11" t="s">
        <v>37</v>
      </c>
      <c r="Q17" s="11" t="s">
        <v>37</v>
      </c>
      <c r="R17" s="12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ht="18.75">
      <c r="A18" s="5">
        <v>5415601</v>
      </c>
      <c r="B18" s="6" t="s">
        <v>65</v>
      </c>
      <c r="C18" s="7">
        <v>1</v>
      </c>
      <c r="D18" s="6" t="s">
        <v>33</v>
      </c>
      <c r="E18" s="8" t="s">
        <v>17</v>
      </c>
      <c r="F18" s="9" t="s">
        <v>66</v>
      </c>
      <c r="G18" s="10">
        <v>1</v>
      </c>
      <c r="H18" s="11" t="s">
        <v>10</v>
      </c>
      <c r="I18" s="11" t="s">
        <v>54</v>
      </c>
      <c r="J18" s="11" t="s">
        <v>16</v>
      </c>
      <c r="K18" s="11" t="s">
        <v>11</v>
      </c>
      <c r="L18" s="11" t="s">
        <v>11</v>
      </c>
      <c r="M18" s="11" t="s">
        <v>11</v>
      </c>
      <c r="N18" s="11" t="s">
        <v>22</v>
      </c>
      <c r="O18" s="11" t="s">
        <v>37</v>
      </c>
      <c r="P18" s="11" t="s">
        <v>37</v>
      </c>
      <c r="Q18" s="11" t="s">
        <v>37</v>
      </c>
      <c r="R18" s="12">
        <v>21.6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0</v>
      </c>
      <c r="AB18">
        <v>0</v>
      </c>
    </row>
    <row r="19" spans="1:28" ht="18.75">
      <c r="A19" s="5">
        <v>5287096</v>
      </c>
      <c r="B19" s="6" t="s">
        <v>67</v>
      </c>
      <c r="C19" s="7">
        <v>1</v>
      </c>
      <c r="D19" s="6" t="s">
        <v>33</v>
      </c>
      <c r="E19" s="8" t="s">
        <v>18</v>
      </c>
      <c r="F19" s="9" t="s">
        <v>68</v>
      </c>
      <c r="G19" s="10">
        <v>0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2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ht="18.75">
      <c r="A20" s="5">
        <v>5652180</v>
      </c>
      <c r="B20" s="6" t="s">
        <v>69</v>
      </c>
      <c r="C20" s="7">
        <v>1</v>
      </c>
      <c r="D20" s="6" t="s">
        <v>33</v>
      </c>
      <c r="E20" s="8" t="s">
        <v>11</v>
      </c>
      <c r="F20" s="9" t="s">
        <v>47</v>
      </c>
      <c r="G20" s="10">
        <v>1</v>
      </c>
      <c r="H20" s="11" t="s">
        <v>10</v>
      </c>
      <c r="I20" s="11" t="s">
        <v>37</v>
      </c>
      <c r="J20" s="11" t="s">
        <v>37</v>
      </c>
      <c r="K20" s="11" t="s">
        <v>37</v>
      </c>
      <c r="L20" s="11" t="s">
        <v>37</v>
      </c>
      <c r="M20" s="11" t="s">
        <v>37</v>
      </c>
      <c r="N20" s="11" t="s">
        <v>22</v>
      </c>
      <c r="O20" s="11" t="s">
        <v>37</v>
      </c>
      <c r="P20" s="11" t="s">
        <v>37</v>
      </c>
      <c r="Q20" s="11" t="s">
        <v>37</v>
      </c>
      <c r="R20" s="12">
        <v>7.2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</row>
    <row r="21" spans="1:28" ht="18.75">
      <c r="A21" s="5">
        <v>5379308</v>
      </c>
      <c r="B21" s="6" t="s">
        <v>70</v>
      </c>
      <c r="C21" s="7">
        <v>1</v>
      </c>
      <c r="D21" s="6" t="s">
        <v>33</v>
      </c>
      <c r="E21" s="8" t="s">
        <v>19</v>
      </c>
      <c r="F21" s="9" t="s">
        <v>71</v>
      </c>
      <c r="G21" s="10">
        <v>1</v>
      </c>
      <c r="H21" s="11" t="s">
        <v>10</v>
      </c>
      <c r="I21" s="11" t="s">
        <v>16</v>
      </c>
      <c r="J21" s="11" t="s">
        <v>16</v>
      </c>
      <c r="K21" s="11" t="s">
        <v>11</v>
      </c>
      <c r="L21" s="11" t="s">
        <v>22</v>
      </c>
      <c r="M21" s="11" t="s">
        <v>11</v>
      </c>
      <c r="N21" s="11" t="s">
        <v>16</v>
      </c>
      <c r="O21" s="11" t="s">
        <v>10</v>
      </c>
      <c r="P21" s="11" t="s">
        <v>45</v>
      </c>
      <c r="Q21" s="11" t="s">
        <v>37</v>
      </c>
      <c r="R21" s="12">
        <v>21.6</v>
      </c>
      <c r="S21">
        <v>1</v>
      </c>
      <c r="T21">
        <v>1</v>
      </c>
      <c r="U21">
        <v>1</v>
      </c>
      <c r="V21">
        <v>1</v>
      </c>
      <c r="W21">
        <v>0</v>
      </c>
      <c r="X21">
        <v>1</v>
      </c>
      <c r="Y21">
        <v>0</v>
      </c>
      <c r="Z21">
        <v>1</v>
      </c>
      <c r="AA21">
        <v>0</v>
      </c>
      <c r="AB21">
        <v>0</v>
      </c>
    </row>
    <row r="22" spans="1:28" ht="18.75">
      <c r="A22" s="5">
        <v>5568541</v>
      </c>
      <c r="B22" s="6" t="s">
        <v>73</v>
      </c>
      <c r="C22" s="7">
        <v>1</v>
      </c>
      <c r="D22" s="6" t="s">
        <v>33</v>
      </c>
      <c r="E22" s="8" t="s">
        <v>16</v>
      </c>
      <c r="F22" s="9" t="s">
        <v>64</v>
      </c>
      <c r="G22" s="10">
        <v>0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ht="18.75">
      <c r="A23" s="5">
        <v>4323866</v>
      </c>
      <c r="B23" s="6" t="s">
        <v>74</v>
      </c>
      <c r="C23" s="7">
        <v>1</v>
      </c>
      <c r="D23" s="6" t="s">
        <v>33</v>
      </c>
      <c r="E23" s="8" t="s">
        <v>20</v>
      </c>
      <c r="F23" s="9" t="s">
        <v>75</v>
      </c>
      <c r="G23" s="10">
        <v>0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2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ht="18.75">
      <c r="A24" s="5">
        <v>5522726</v>
      </c>
      <c r="B24" s="6" t="s">
        <v>76</v>
      </c>
      <c r="C24" s="7">
        <v>1</v>
      </c>
      <c r="D24" s="6" t="s">
        <v>33</v>
      </c>
      <c r="E24" s="8" t="s">
        <v>5</v>
      </c>
      <c r="F24" s="9" t="s">
        <v>34</v>
      </c>
      <c r="G24" s="10">
        <v>1</v>
      </c>
      <c r="H24" s="11" t="s">
        <v>11</v>
      </c>
      <c r="I24" s="11" t="s">
        <v>37</v>
      </c>
      <c r="J24" s="11" t="s">
        <v>16</v>
      </c>
      <c r="K24" s="11" t="s">
        <v>22</v>
      </c>
      <c r="L24" s="11" t="s">
        <v>22</v>
      </c>
      <c r="M24" s="11" t="s">
        <v>11</v>
      </c>
      <c r="N24" s="11" t="s">
        <v>37</v>
      </c>
      <c r="O24" s="11" t="s">
        <v>37</v>
      </c>
      <c r="P24" s="11" t="s">
        <v>37</v>
      </c>
      <c r="Q24" s="11" t="s">
        <v>37</v>
      </c>
      <c r="R24" s="12">
        <v>7.2</v>
      </c>
      <c r="S24">
        <v>0</v>
      </c>
      <c r="T24">
        <v>0</v>
      </c>
      <c r="U24">
        <v>1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</row>
    <row r="25" spans="1:28" ht="18.75">
      <c r="A25" s="5">
        <v>5349459</v>
      </c>
      <c r="B25" s="6" t="s">
        <v>77</v>
      </c>
      <c r="C25" s="7">
        <v>1</v>
      </c>
      <c r="D25" s="6" t="s">
        <v>33</v>
      </c>
      <c r="E25" s="8" t="s">
        <v>9</v>
      </c>
      <c r="F25" s="9" t="s">
        <v>42</v>
      </c>
      <c r="G25" s="10">
        <v>1</v>
      </c>
      <c r="H25" s="11" t="s">
        <v>10</v>
      </c>
      <c r="I25" s="11" t="s">
        <v>62</v>
      </c>
      <c r="J25" s="11" t="s">
        <v>10</v>
      </c>
      <c r="K25" s="11" t="s">
        <v>37</v>
      </c>
      <c r="L25" s="11" t="s">
        <v>37</v>
      </c>
      <c r="M25" s="11" t="s">
        <v>10</v>
      </c>
      <c r="N25" s="11" t="s">
        <v>37</v>
      </c>
      <c r="O25" s="11" t="s">
        <v>37</v>
      </c>
      <c r="P25" s="11" t="s">
        <v>37</v>
      </c>
      <c r="Q25" s="11" t="s">
        <v>37</v>
      </c>
      <c r="R25" s="12">
        <v>3.6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ht="18.75">
      <c r="A26" s="5">
        <v>5194218</v>
      </c>
      <c r="B26" s="6" t="s">
        <v>78</v>
      </c>
      <c r="C26" s="7">
        <v>1</v>
      </c>
      <c r="D26" s="6" t="s">
        <v>33</v>
      </c>
      <c r="E26" s="8" t="s">
        <v>6</v>
      </c>
      <c r="F26" s="9" t="s">
        <v>36</v>
      </c>
      <c r="G26" s="10">
        <v>1</v>
      </c>
      <c r="H26" s="11" t="s">
        <v>10</v>
      </c>
      <c r="I26" s="11" t="s">
        <v>10</v>
      </c>
      <c r="J26" s="11" t="s">
        <v>37</v>
      </c>
      <c r="K26" s="11" t="s">
        <v>11</v>
      </c>
      <c r="L26" s="11" t="s">
        <v>22</v>
      </c>
      <c r="M26" s="11" t="s">
        <v>11</v>
      </c>
      <c r="N26" s="11" t="s">
        <v>37</v>
      </c>
      <c r="O26" s="11" t="s">
        <v>37</v>
      </c>
      <c r="P26" s="11" t="s">
        <v>37</v>
      </c>
      <c r="Q26" s="11" t="s">
        <v>37</v>
      </c>
      <c r="R26" s="12">
        <v>10.8</v>
      </c>
      <c r="S26">
        <v>1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</row>
    <row r="27" spans="1:28" ht="18.75">
      <c r="A27" s="5">
        <v>5382943</v>
      </c>
      <c r="B27" s="6" t="s">
        <v>79</v>
      </c>
      <c r="C27" s="7">
        <v>1</v>
      </c>
      <c r="D27" s="6" t="s">
        <v>33</v>
      </c>
      <c r="E27" s="8" t="s">
        <v>21</v>
      </c>
      <c r="F27" s="9" t="s">
        <v>80</v>
      </c>
      <c r="G27" s="10">
        <v>1</v>
      </c>
      <c r="H27" s="11" t="s">
        <v>10</v>
      </c>
      <c r="I27" s="11" t="s">
        <v>11</v>
      </c>
      <c r="J27" s="11" t="s">
        <v>37</v>
      </c>
      <c r="K27" s="11" t="s">
        <v>11</v>
      </c>
      <c r="L27" s="11" t="s">
        <v>22</v>
      </c>
      <c r="M27" s="11" t="s">
        <v>16</v>
      </c>
      <c r="N27" s="11" t="s">
        <v>10</v>
      </c>
      <c r="O27" s="11" t="s">
        <v>11</v>
      </c>
      <c r="P27" s="11" t="s">
        <v>37</v>
      </c>
      <c r="Q27" s="11" t="s">
        <v>37</v>
      </c>
      <c r="R27" s="12">
        <v>7.2</v>
      </c>
      <c r="S27">
        <v>1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ht="18.75">
      <c r="A28" s="5">
        <v>5408527</v>
      </c>
      <c r="B28" s="6" t="s">
        <v>81</v>
      </c>
      <c r="C28" s="7">
        <v>1</v>
      </c>
      <c r="D28" s="6" t="s">
        <v>33</v>
      </c>
      <c r="E28" s="8" t="s">
        <v>14</v>
      </c>
      <c r="F28" s="9" t="s">
        <v>58</v>
      </c>
      <c r="G28" s="10">
        <v>0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2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ht="18.75">
      <c r="A29" s="5">
        <v>5275887</v>
      </c>
      <c r="B29" s="6" t="s">
        <v>82</v>
      </c>
      <c r="C29" s="7">
        <v>1</v>
      </c>
      <c r="D29" s="6" t="s">
        <v>33</v>
      </c>
      <c r="E29" s="8" t="s">
        <v>5</v>
      </c>
      <c r="F29" s="9" t="s">
        <v>34</v>
      </c>
      <c r="G29" s="10">
        <v>1</v>
      </c>
      <c r="H29" s="11" t="s">
        <v>10</v>
      </c>
      <c r="I29" s="11" t="s">
        <v>16</v>
      </c>
      <c r="J29" s="11" t="s">
        <v>16</v>
      </c>
      <c r="K29" s="11" t="s">
        <v>11</v>
      </c>
      <c r="L29" s="11" t="s">
        <v>37</v>
      </c>
      <c r="M29" s="11" t="s">
        <v>11</v>
      </c>
      <c r="N29" s="11" t="s">
        <v>22</v>
      </c>
      <c r="O29" s="11" t="s">
        <v>22</v>
      </c>
      <c r="P29" s="11" t="s">
        <v>11</v>
      </c>
      <c r="Q29" s="11" t="s">
        <v>37</v>
      </c>
      <c r="R29" s="12">
        <v>21.6</v>
      </c>
      <c r="S29">
        <v>1</v>
      </c>
      <c r="T29">
        <v>1</v>
      </c>
      <c r="U29">
        <v>1</v>
      </c>
      <c r="V29">
        <v>1</v>
      </c>
      <c r="W29">
        <v>0</v>
      </c>
      <c r="X29">
        <v>1</v>
      </c>
      <c r="Y29">
        <v>1</v>
      </c>
      <c r="Z29">
        <v>0</v>
      </c>
      <c r="AA29">
        <v>0</v>
      </c>
      <c r="AB29">
        <v>0</v>
      </c>
    </row>
    <row r="30" spans="1:28" ht="18.75">
      <c r="A30" s="5">
        <v>5348923</v>
      </c>
      <c r="B30" s="6" t="s">
        <v>83</v>
      </c>
      <c r="C30" s="7">
        <v>1</v>
      </c>
      <c r="D30" s="6" t="s">
        <v>33</v>
      </c>
      <c r="E30" s="8" t="s">
        <v>16</v>
      </c>
      <c r="F30" s="9" t="s">
        <v>64</v>
      </c>
      <c r="G30" s="10">
        <v>1</v>
      </c>
      <c r="H30" s="11" t="s">
        <v>10</v>
      </c>
      <c r="I30" s="11" t="s">
        <v>11</v>
      </c>
      <c r="J30" s="11" t="s">
        <v>54</v>
      </c>
      <c r="K30" s="11" t="s">
        <v>22</v>
      </c>
      <c r="L30" s="11" t="s">
        <v>22</v>
      </c>
      <c r="M30" s="11" t="s">
        <v>37</v>
      </c>
      <c r="N30" s="11" t="s">
        <v>37</v>
      </c>
      <c r="O30" s="11" t="s">
        <v>37</v>
      </c>
      <c r="P30" s="11" t="s">
        <v>37</v>
      </c>
      <c r="Q30" s="11" t="s">
        <v>37</v>
      </c>
      <c r="R30" s="12">
        <v>3.6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ht="18.75">
      <c r="A31" s="5">
        <v>5489824</v>
      </c>
      <c r="B31" s="6" t="s">
        <v>84</v>
      </c>
      <c r="C31" s="7">
        <v>1</v>
      </c>
      <c r="D31" s="6" t="s">
        <v>33</v>
      </c>
      <c r="E31" s="8" t="s">
        <v>15</v>
      </c>
      <c r="F31" s="9" t="s">
        <v>26</v>
      </c>
      <c r="G31" s="10">
        <v>0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2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ht="18.75">
      <c r="A32" s="5">
        <v>5322645</v>
      </c>
      <c r="B32" s="6" t="s">
        <v>85</v>
      </c>
      <c r="C32" s="7">
        <v>1</v>
      </c>
      <c r="D32" s="6" t="s">
        <v>33</v>
      </c>
      <c r="E32" s="8" t="s">
        <v>22</v>
      </c>
      <c r="F32" s="9" t="s">
        <v>86</v>
      </c>
      <c r="G32" s="10">
        <v>1</v>
      </c>
      <c r="H32" s="11" t="s">
        <v>10</v>
      </c>
      <c r="I32" s="11" t="s">
        <v>37</v>
      </c>
      <c r="J32" s="11" t="s">
        <v>37</v>
      </c>
      <c r="K32" s="11" t="s">
        <v>11</v>
      </c>
      <c r="L32" s="11" t="s">
        <v>37</v>
      </c>
      <c r="M32" s="11" t="s">
        <v>11</v>
      </c>
      <c r="N32" s="11" t="s">
        <v>37</v>
      </c>
      <c r="O32" s="11" t="s">
        <v>37</v>
      </c>
      <c r="P32" s="11" t="s">
        <v>10</v>
      </c>
      <c r="Q32" s="11" t="s">
        <v>37</v>
      </c>
      <c r="R32" s="12">
        <v>14.4</v>
      </c>
      <c r="S32">
        <v>1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0</v>
      </c>
      <c r="AA32">
        <v>1</v>
      </c>
      <c r="AB32">
        <v>0</v>
      </c>
    </row>
    <row r="33" spans="1:28" ht="18.75">
      <c r="A33" s="5">
        <v>5399793</v>
      </c>
      <c r="B33" s="6" t="s">
        <v>87</v>
      </c>
      <c r="C33" s="7">
        <v>1</v>
      </c>
      <c r="D33" s="6" t="s">
        <v>33</v>
      </c>
      <c r="E33" s="8" t="s">
        <v>23</v>
      </c>
      <c r="F33" s="9" t="s">
        <v>88</v>
      </c>
      <c r="G33" s="10">
        <v>1</v>
      </c>
      <c r="H33" s="11" t="s">
        <v>10</v>
      </c>
      <c r="I33" s="11" t="s">
        <v>37</v>
      </c>
      <c r="J33" s="11" t="s">
        <v>37</v>
      </c>
      <c r="K33" s="11" t="s">
        <v>11</v>
      </c>
      <c r="L33" s="11" t="s">
        <v>16</v>
      </c>
      <c r="M33" s="11" t="s">
        <v>37</v>
      </c>
      <c r="N33" s="11" t="s">
        <v>22</v>
      </c>
      <c r="O33" s="11" t="s">
        <v>37</v>
      </c>
      <c r="P33" s="11" t="s">
        <v>37</v>
      </c>
      <c r="Q33" s="11" t="s">
        <v>22</v>
      </c>
      <c r="R33" s="12">
        <v>14.4</v>
      </c>
      <c r="S33">
        <v>1</v>
      </c>
      <c r="T33">
        <v>0</v>
      </c>
      <c r="U33">
        <v>0</v>
      </c>
      <c r="V33">
        <v>1</v>
      </c>
      <c r="W33">
        <v>0</v>
      </c>
      <c r="X33">
        <v>0</v>
      </c>
      <c r="Y33">
        <v>1</v>
      </c>
      <c r="Z33">
        <v>0</v>
      </c>
      <c r="AA33">
        <v>0</v>
      </c>
      <c r="AB33">
        <v>1</v>
      </c>
    </row>
    <row r="34" spans="1:28" ht="18.75">
      <c r="A34" s="5">
        <v>5475210</v>
      </c>
      <c r="B34" s="6" t="s">
        <v>89</v>
      </c>
      <c r="C34" s="7">
        <v>1</v>
      </c>
      <c r="D34" s="6" t="s">
        <v>33</v>
      </c>
      <c r="E34" s="8" t="s">
        <v>24</v>
      </c>
      <c r="F34" s="9" t="s">
        <v>90</v>
      </c>
      <c r="G34" s="10">
        <v>1</v>
      </c>
      <c r="H34" s="11" t="s">
        <v>10</v>
      </c>
      <c r="I34" s="11" t="s">
        <v>16</v>
      </c>
      <c r="J34" s="11" t="s">
        <v>16</v>
      </c>
      <c r="K34" s="11" t="s">
        <v>11</v>
      </c>
      <c r="L34" s="11" t="s">
        <v>22</v>
      </c>
      <c r="M34" s="11" t="s">
        <v>11</v>
      </c>
      <c r="N34" s="11" t="s">
        <v>22</v>
      </c>
      <c r="O34" s="11" t="s">
        <v>10</v>
      </c>
      <c r="P34" s="11" t="s">
        <v>45</v>
      </c>
      <c r="Q34" s="11" t="s">
        <v>22</v>
      </c>
      <c r="R34" s="12">
        <v>28.8</v>
      </c>
      <c r="S34">
        <v>1</v>
      </c>
      <c r="T34">
        <v>1</v>
      </c>
      <c r="U34">
        <v>1</v>
      </c>
      <c r="V34">
        <v>1</v>
      </c>
      <c r="W34">
        <v>0</v>
      </c>
      <c r="X34">
        <v>1</v>
      </c>
      <c r="Y34">
        <v>1</v>
      </c>
      <c r="Z34">
        <v>1</v>
      </c>
      <c r="AA34">
        <v>0</v>
      </c>
      <c r="AB34">
        <v>1</v>
      </c>
    </row>
    <row r="35" spans="1:28" ht="18.75">
      <c r="A35" s="5">
        <v>5144917</v>
      </c>
      <c r="B35" s="6" t="s">
        <v>91</v>
      </c>
      <c r="C35" s="7">
        <v>1</v>
      </c>
      <c r="D35" s="6" t="s">
        <v>33</v>
      </c>
      <c r="E35" s="8" t="s">
        <v>21</v>
      </c>
      <c r="F35" s="9" t="s">
        <v>80</v>
      </c>
      <c r="G35" s="10">
        <v>0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2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ht="18.75">
      <c r="A36" s="5">
        <v>5366901</v>
      </c>
      <c r="B36" s="6" t="s">
        <v>92</v>
      </c>
      <c r="C36" s="7">
        <v>1</v>
      </c>
      <c r="D36" s="6" t="s">
        <v>33</v>
      </c>
      <c r="E36" s="8" t="s">
        <v>22</v>
      </c>
      <c r="F36" s="9" t="s">
        <v>86</v>
      </c>
      <c r="G36" s="10">
        <v>1</v>
      </c>
      <c r="H36" s="11" t="s">
        <v>10</v>
      </c>
      <c r="I36" s="11" t="s">
        <v>16</v>
      </c>
      <c r="J36" s="11" t="s">
        <v>16</v>
      </c>
      <c r="K36" s="11" t="s">
        <v>11</v>
      </c>
      <c r="L36" s="11" t="s">
        <v>11</v>
      </c>
      <c r="M36" s="11" t="s">
        <v>11</v>
      </c>
      <c r="N36" s="11" t="s">
        <v>22</v>
      </c>
      <c r="O36" s="11" t="s">
        <v>37</v>
      </c>
      <c r="P36" s="11" t="s">
        <v>37</v>
      </c>
      <c r="Q36" s="11" t="s">
        <v>37</v>
      </c>
      <c r="R36" s="12">
        <v>25.2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0</v>
      </c>
      <c r="AA36">
        <v>0</v>
      </c>
      <c r="AB36">
        <v>0</v>
      </c>
    </row>
    <row r="37" spans="1:28" ht="18.75">
      <c r="A37" s="5">
        <v>5572540</v>
      </c>
      <c r="B37" s="6" t="s">
        <v>93</v>
      </c>
      <c r="C37" s="7">
        <v>1</v>
      </c>
      <c r="D37" s="6" t="s">
        <v>33</v>
      </c>
      <c r="E37" s="8" t="s">
        <v>1</v>
      </c>
      <c r="F37" s="9" t="s">
        <v>52</v>
      </c>
      <c r="G37" s="10">
        <v>1</v>
      </c>
      <c r="H37" s="11" t="s">
        <v>10</v>
      </c>
      <c r="I37" s="11" t="s">
        <v>16</v>
      </c>
      <c r="J37" s="11" t="s">
        <v>22</v>
      </c>
      <c r="K37" s="11" t="s">
        <v>11</v>
      </c>
      <c r="L37" s="11" t="s">
        <v>11</v>
      </c>
      <c r="M37" s="11" t="s">
        <v>11</v>
      </c>
      <c r="N37" s="11" t="s">
        <v>22</v>
      </c>
      <c r="O37" s="11" t="s">
        <v>10</v>
      </c>
      <c r="P37" s="11" t="s">
        <v>10</v>
      </c>
      <c r="Q37" s="11" t="s">
        <v>22</v>
      </c>
      <c r="R37" s="12">
        <v>32.4</v>
      </c>
      <c r="S37">
        <v>1</v>
      </c>
      <c r="T37">
        <v>1</v>
      </c>
      <c r="U37">
        <v>0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</row>
    <row r="38" spans="1:28" ht="18.75">
      <c r="A38" s="5">
        <v>5548445</v>
      </c>
      <c r="B38" s="6" t="s">
        <v>94</v>
      </c>
      <c r="C38" s="7">
        <v>1</v>
      </c>
      <c r="D38" s="6" t="s">
        <v>33</v>
      </c>
      <c r="E38" s="8" t="s">
        <v>19</v>
      </c>
      <c r="F38" s="9" t="s">
        <v>71</v>
      </c>
      <c r="G38" s="10">
        <v>1</v>
      </c>
      <c r="H38" s="11" t="s">
        <v>10</v>
      </c>
      <c r="I38" s="11" t="s">
        <v>16</v>
      </c>
      <c r="J38" s="11" t="s">
        <v>10</v>
      </c>
      <c r="K38" s="11" t="s">
        <v>16</v>
      </c>
      <c r="L38" s="11" t="s">
        <v>16</v>
      </c>
      <c r="M38" s="11" t="s">
        <v>37</v>
      </c>
      <c r="N38" s="11" t="s">
        <v>22</v>
      </c>
      <c r="O38" s="11" t="s">
        <v>10</v>
      </c>
      <c r="P38" s="11" t="s">
        <v>62</v>
      </c>
      <c r="Q38" s="11" t="s">
        <v>37</v>
      </c>
      <c r="R38" s="12">
        <v>14.4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0</v>
      </c>
      <c r="AB38">
        <v>0</v>
      </c>
    </row>
    <row r="39" spans="1:28" ht="18.75">
      <c r="A39" s="5">
        <v>5481850</v>
      </c>
      <c r="B39" s="6" t="s">
        <v>95</v>
      </c>
      <c r="C39" s="7">
        <v>1</v>
      </c>
      <c r="D39" s="6" t="s">
        <v>33</v>
      </c>
      <c r="E39" s="8" t="s">
        <v>17</v>
      </c>
      <c r="F39" s="9" t="s">
        <v>66</v>
      </c>
      <c r="G39" s="10">
        <v>1</v>
      </c>
      <c r="H39" s="11" t="s">
        <v>10</v>
      </c>
      <c r="I39" s="11" t="s">
        <v>16</v>
      </c>
      <c r="J39" s="11" t="s">
        <v>16</v>
      </c>
      <c r="K39" s="11" t="s">
        <v>11</v>
      </c>
      <c r="L39" s="11" t="s">
        <v>11</v>
      </c>
      <c r="M39" s="11" t="s">
        <v>11</v>
      </c>
      <c r="N39" s="11" t="s">
        <v>22</v>
      </c>
      <c r="O39" s="11" t="s">
        <v>37</v>
      </c>
      <c r="P39" s="11" t="s">
        <v>11</v>
      </c>
      <c r="Q39" s="11" t="s">
        <v>37</v>
      </c>
      <c r="R39" s="12">
        <v>25.2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0</v>
      </c>
      <c r="AA39">
        <v>0</v>
      </c>
      <c r="AB39">
        <v>0</v>
      </c>
    </row>
    <row r="40" spans="1:28" ht="18.75">
      <c r="A40" s="5">
        <v>5371612</v>
      </c>
      <c r="B40" s="6" t="s">
        <v>96</v>
      </c>
      <c r="C40" s="7">
        <v>1</v>
      </c>
      <c r="D40" s="6" t="s">
        <v>33</v>
      </c>
      <c r="E40" s="8" t="s">
        <v>15</v>
      </c>
      <c r="F40" s="9" t="s">
        <v>26</v>
      </c>
      <c r="G40" s="10">
        <v>1</v>
      </c>
      <c r="H40" s="11" t="s">
        <v>10</v>
      </c>
      <c r="I40" s="11" t="s">
        <v>11</v>
      </c>
      <c r="J40" s="11" t="s">
        <v>37</v>
      </c>
      <c r="K40" s="11" t="s">
        <v>16</v>
      </c>
      <c r="L40" s="11" t="s">
        <v>16</v>
      </c>
      <c r="M40" s="11" t="s">
        <v>37</v>
      </c>
      <c r="N40" s="11" t="s">
        <v>72</v>
      </c>
      <c r="O40" s="11" t="s">
        <v>37</v>
      </c>
      <c r="P40" s="11" t="s">
        <v>45</v>
      </c>
      <c r="Q40" s="11" t="s">
        <v>72</v>
      </c>
      <c r="R40" s="12">
        <v>3.6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ht="18.75">
      <c r="A41" s="5">
        <v>5376189</v>
      </c>
      <c r="B41" s="6" t="s">
        <v>97</v>
      </c>
      <c r="C41" s="7">
        <v>1</v>
      </c>
      <c r="D41" s="6" t="s">
        <v>33</v>
      </c>
      <c r="E41" s="8" t="s">
        <v>5</v>
      </c>
      <c r="F41" s="9" t="s">
        <v>34</v>
      </c>
      <c r="G41" s="10">
        <v>1</v>
      </c>
      <c r="H41" s="11" t="s">
        <v>10</v>
      </c>
      <c r="I41" s="11" t="s">
        <v>16</v>
      </c>
      <c r="J41" s="11" t="s">
        <v>54</v>
      </c>
      <c r="K41" s="11" t="s">
        <v>22</v>
      </c>
      <c r="L41" s="11" t="s">
        <v>11</v>
      </c>
      <c r="M41" s="11" t="s">
        <v>11</v>
      </c>
      <c r="N41" s="11" t="s">
        <v>16</v>
      </c>
      <c r="O41" s="11" t="s">
        <v>37</v>
      </c>
      <c r="P41" s="11" t="s">
        <v>10</v>
      </c>
      <c r="Q41" s="11" t="s">
        <v>16</v>
      </c>
      <c r="R41" s="12">
        <v>18</v>
      </c>
      <c r="S41">
        <v>1</v>
      </c>
      <c r="T41">
        <v>1</v>
      </c>
      <c r="U41">
        <v>0</v>
      </c>
      <c r="V41">
        <v>0</v>
      </c>
      <c r="W41">
        <v>1</v>
      </c>
      <c r="X41">
        <v>1</v>
      </c>
      <c r="Y41">
        <v>0</v>
      </c>
      <c r="Z41">
        <v>0</v>
      </c>
      <c r="AA41">
        <v>1</v>
      </c>
      <c r="AB41">
        <v>0</v>
      </c>
    </row>
    <row r="42" spans="1:28" ht="18.75">
      <c r="A42" s="5">
        <v>5366564</v>
      </c>
      <c r="B42" s="6" t="s">
        <v>98</v>
      </c>
      <c r="C42" s="7">
        <v>1</v>
      </c>
      <c r="D42" s="6" t="s">
        <v>33</v>
      </c>
      <c r="E42" s="8" t="s">
        <v>15</v>
      </c>
      <c r="F42" s="9" t="s">
        <v>26</v>
      </c>
      <c r="G42" s="10">
        <v>0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ht="18.75">
      <c r="A43" s="5">
        <v>5376748</v>
      </c>
      <c r="B43" s="6" t="s">
        <v>99</v>
      </c>
      <c r="C43" s="7">
        <v>1</v>
      </c>
      <c r="D43" s="6" t="s">
        <v>33</v>
      </c>
      <c r="E43" s="8" t="s">
        <v>19</v>
      </c>
      <c r="F43" s="9" t="s">
        <v>71</v>
      </c>
      <c r="G43" s="10">
        <v>1</v>
      </c>
      <c r="H43" s="11" t="s">
        <v>16</v>
      </c>
      <c r="I43" s="11" t="s">
        <v>22</v>
      </c>
      <c r="J43" s="11" t="s">
        <v>37</v>
      </c>
      <c r="K43" s="11" t="s">
        <v>37</v>
      </c>
      <c r="L43" s="11" t="s">
        <v>54</v>
      </c>
      <c r="M43" s="11" t="s">
        <v>37</v>
      </c>
      <c r="N43" s="11" t="s">
        <v>37</v>
      </c>
      <c r="O43" s="11" t="s">
        <v>37</v>
      </c>
      <c r="P43" s="11" t="s">
        <v>37</v>
      </c>
      <c r="Q43" s="11" t="s">
        <v>37</v>
      </c>
      <c r="R43" s="12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ht="18.75">
      <c r="A44" s="5">
        <v>5513723</v>
      </c>
      <c r="B44" s="6" t="s">
        <v>100</v>
      </c>
      <c r="C44" s="7">
        <v>1</v>
      </c>
      <c r="D44" s="6" t="s">
        <v>33</v>
      </c>
      <c r="E44" s="8" t="s">
        <v>10</v>
      </c>
      <c r="F44" s="9" t="s">
        <v>44</v>
      </c>
      <c r="G44" s="10">
        <v>0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2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ht="18.75">
      <c r="A45" s="5">
        <v>5291922</v>
      </c>
      <c r="B45" s="6" t="s">
        <v>101</v>
      </c>
      <c r="C45" s="7">
        <v>1</v>
      </c>
      <c r="D45" s="6" t="s">
        <v>33</v>
      </c>
      <c r="E45" s="8" t="s">
        <v>5</v>
      </c>
      <c r="F45" s="9" t="s">
        <v>34</v>
      </c>
      <c r="G45" s="10">
        <v>0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2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ht="18.75">
      <c r="A46" s="5">
        <v>5406665</v>
      </c>
      <c r="B46" s="6" t="s">
        <v>102</v>
      </c>
      <c r="C46" s="7">
        <v>1</v>
      </c>
      <c r="D46" s="6" t="s">
        <v>33</v>
      </c>
      <c r="E46" s="8" t="s">
        <v>19</v>
      </c>
      <c r="F46" s="9" t="s">
        <v>71</v>
      </c>
      <c r="G46" s="10">
        <v>1</v>
      </c>
      <c r="H46" s="11" t="s">
        <v>10</v>
      </c>
      <c r="I46" s="11" t="s">
        <v>37</v>
      </c>
      <c r="J46" s="11" t="s">
        <v>37</v>
      </c>
      <c r="K46" s="11" t="s">
        <v>11</v>
      </c>
      <c r="L46" s="11" t="s">
        <v>37</v>
      </c>
      <c r="M46" s="11" t="s">
        <v>37</v>
      </c>
      <c r="N46" s="11" t="s">
        <v>16</v>
      </c>
      <c r="O46" s="11" t="s">
        <v>37</v>
      </c>
      <c r="P46" s="11" t="s">
        <v>37</v>
      </c>
      <c r="Q46" s="11" t="s">
        <v>37</v>
      </c>
      <c r="R46" s="12">
        <v>7.2</v>
      </c>
      <c r="S46">
        <v>1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ht="18.75">
      <c r="A47" s="5">
        <v>5299624</v>
      </c>
      <c r="B47" s="6" t="s">
        <v>103</v>
      </c>
      <c r="C47" s="7">
        <v>1</v>
      </c>
      <c r="D47" s="6" t="s">
        <v>33</v>
      </c>
      <c r="E47" s="8" t="s">
        <v>6</v>
      </c>
      <c r="F47" s="9" t="s">
        <v>36</v>
      </c>
      <c r="G47" s="10">
        <v>1</v>
      </c>
      <c r="H47" s="11" t="s">
        <v>10</v>
      </c>
      <c r="I47" s="11" t="s">
        <v>37</v>
      </c>
      <c r="J47" s="11" t="s">
        <v>37</v>
      </c>
      <c r="K47" s="11" t="s">
        <v>11</v>
      </c>
      <c r="L47" s="11" t="s">
        <v>37</v>
      </c>
      <c r="M47" s="11" t="s">
        <v>37</v>
      </c>
      <c r="N47" s="11" t="s">
        <v>72</v>
      </c>
      <c r="O47" s="11" t="s">
        <v>37</v>
      </c>
      <c r="P47" s="11" t="s">
        <v>10</v>
      </c>
      <c r="Q47" s="11" t="s">
        <v>72</v>
      </c>
      <c r="R47" s="12">
        <v>10.8</v>
      </c>
      <c r="S47">
        <v>1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</row>
    <row r="48" spans="1:28" ht="18.75">
      <c r="A48" s="5">
        <v>5412862</v>
      </c>
      <c r="B48" s="6" t="s">
        <v>104</v>
      </c>
      <c r="C48" s="7">
        <v>1</v>
      </c>
      <c r="D48" s="6" t="s">
        <v>33</v>
      </c>
      <c r="E48" s="8" t="s">
        <v>6</v>
      </c>
      <c r="F48" s="9" t="s">
        <v>36</v>
      </c>
      <c r="G48" s="10">
        <v>1</v>
      </c>
      <c r="H48" s="11" t="s">
        <v>10</v>
      </c>
      <c r="I48" s="11" t="s">
        <v>54</v>
      </c>
      <c r="J48" s="11" t="s">
        <v>16</v>
      </c>
      <c r="K48" s="11" t="s">
        <v>11</v>
      </c>
      <c r="L48" s="11" t="s">
        <v>22</v>
      </c>
      <c r="M48" s="11" t="s">
        <v>11</v>
      </c>
      <c r="N48" s="11" t="s">
        <v>37</v>
      </c>
      <c r="O48" s="11" t="s">
        <v>37</v>
      </c>
      <c r="P48" s="11" t="s">
        <v>37</v>
      </c>
      <c r="Q48" s="11" t="s">
        <v>37</v>
      </c>
      <c r="R48" s="12">
        <v>14.4</v>
      </c>
      <c r="S48">
        <v>1</v>
      </c>
      <c r="T48">
        <v>0</v>
      </c>
      <c r="U48">
        <v>1</v>
      </c>
      <c r="V48">
        <v>1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</row>
    <row r="49" spans="1:28" ht="18.75">
      <c r="A49" s="5">
        <v>5185652</v>
      </c>
      <c r="B49" s="6" t="s">
        <v>105</v>
      </c>
      <c r="C49" s="7">
        <v>1</v>
      </c>
      <c r="D49" s="6" t="s">
        <v>33</v>
      </c>
      <c r="E49" s="8" t="s">
        <v>17</v>
      </c>
      <c r="F49" s="9" t="s">
        <v>66</v>
      </c>
      <c r="G49" s="10">
        <v>1</v>
      </c>
      <c r="H49" s="11" t="s">
        <v>10</v>
      </c>
      <c r="I49" s="11" t="s">
        <v>37</v>
      </c>
      <c r="J49" s="11" t="s">
        <v>16</v>
      </c>
      <c r="K49" s="11" t="s">
        <v>11</v>
      </c>
      <c r="L49" s="11" t="s">
        <v>22</v>
      </c>
      <c r="M49" s="11" t="s">
        <v>11</v>
      </c>
      <c r="N49" s="11" t="s">
        <v>22</v>
      </c>
      <c r="O49" s="11" t="s">
        <v>10</v>
      </c>
      <c r="P49" s="11" t="s">
        <v>37</v>
      </c>
      <c r="Q49" s="11" t="s">
        <v>37</v>
      </c>
      <c r="R49" s="12">
        <v>21.6</v>
      </c>
      <c r="S49">
        <v>1</v>
      </c>
      <c r="T49">
        <v>0</v>
      </c>
      <c r="U49">
        <v>1</v>
      </c>
      <c r="V49">
        <v>1</v>
      </c>
      <c r="W49">
        <v>0</v>
      </c>
      <c r="X49">
        <v>1</v>
      </c>
      <c r="Y49">
        <v>1</v>
      </c>
      <c r="Z49">
        <v>1</v>
      </c>
      <c r="AA49">
        <v>0</v>
      </c>
      <c r="AB49">
        <v>0</v>
      </c>
    </row>
    <row r="50" spans="1:28" ht="18.75">
      <c r="A50" s="5">
        <v>5725093</v>
      </c>
      <c r="B50" s="6" t="s">
        <v>106</v>
      </c>
      <c r="C50" s="7">
        <v>1</v>
      </c>
      <c r="D50" s="6" t="s">
        <v>33</v>
      </c>
      <c r="E50" s="8" t="s">
        <v>1</v>
      </c>
      <c r="F50" s="9" t="s">
        <v>52</v>
      </c>
      <c r="G50" s="10">
        <v>1</v>
      </c>
      <c r="H50" s="11" t="s">
        <v>10</v>
      </c>
      <c r="I50" s="11" t="s">
        <v>54</v>
      </c>
      <c r="J50" s="11" t="s">
        <v>16</v>
      </c>
      <c r="K50" s="11" t="s">
        <v>11</v>
      </c>
      <c r="L50" s="11" t="s">
        <v>11</v>
      </c>
      <c r="M50" s="11" t="s">
        <v>11</v>
      </c>
      <c r="N50" s="11" t="s">
        <v>22</v>
      </c>
      <c r="O50" s="11" t="s">
        <v>10</v>
      </c>
      <c r="P50" s="11" t="s">
        <v>10</v>
      </c>
      <c r="Q50" s="11" t="s">
        <v>22</v>
      </c>
      <c r="R50" s="12">
        <v>32.4</v>
      </c>
      <c r="S50">
        <v>1</v>
      </c>
      <c r="T50">
        <v>0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</row>
    <row r="51" spans="1:28" ht="18.75">
      <c r="A51" s="5">
        <v>5559377</v>
      </c>
      <c r="B51" s="6" t="s">
        <v>107</v>
      </c>
      <c r="C51" s="7">
        <v>1</v>
      </c>
      <c r="D51" s="6" t="s">
        <v>33</v>
      </c>
      <c r="E51" s="8" t="s">
        <v>24</v>
      </c>
      <c r="F51" s="9" t="s">
        <v>90</v>
      </c>
      <c r="G51" s="10">
        <v>0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2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ht="18.75">
      <c r="A52" s="5">
        <v>5346503</v>
      </c>
      <c r="B52" s="6" t="s">
        <v>108</v>
      </c>
      <c r="C52" s="7">
        <v>1</v>
      </c>
      <c r="D52" s="6" t="s">
        <v>33</v>
      </c>
      <c r="E52" s="8" t="s">
        <v>25</v>
      </c>
      <c r="F52" s="9" t="s">
        <v>109</v>
      </c>
      <c r="G52" s="10">
        <v>1</v>
      </c>
      <c r="H52" s="11" t="s">
        <v>10</v>
      </c>
      <c r="I52" s="11" t="s">
        <v>16</v>
      </c>
      <c r="J52" s="11" t="s">
        <v>16</v>
      </c>
      <c r="K52" s="11" t="s">
        <v>11</v>
      </c>
      <c r="L52" s="11" t="s">
        <v>11</v>
      </c>
      <c r="M52" s="11" t="s">
        <v>11</v>
      </c>
      <c r="N52" s="11" t="s">
        <v>22</v>
      </c>
      <c r="O52" s="11" t="s">
        <v>10</v>
      </c>
      <c r="P52" s="11" t="s">
        <v>45</v>
      </c>
      <c r="Q52" s="11" t="s">
        <v>72</v>
      </c>
      <c r="R52" s="12">
        <v>28.8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0</v>
      </c>
    </row>
    <row r="53" spans="1:28" ht="18.75">
      <c r="A53" s="5">
        <v>5495796</v>
      </c>
      <c r="B53" s="6" t="s">
        <v>110</v>
      </c>
      <c r="C53" s="7">
        <v>1</v>
      </c>
      <c r="D53" s="6" t="s">
        <v>33</v>
      </c>
      <c r="E53" s="8" t="s">
        <v>17</v>
      </c>
      <c r="F53" s="9" t="s">
        <v>66</v>
      </c>
      <c r="G53" s="10">
        <v>0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2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ht="18.75">
      <c r="A54" s="5">
        <v>5400342</v>
      </c>
      <c r="B54" s="6" t="s">
        <v>111</v>
      </c>
      <c r="C54" s="7">
        <v>1</v>
      </c>
      <c r="D54" s="6" t="s">
        <v>33</v>
      </c>
      <c r="E54" s="8" t="s">
        <v>14</v>
      </c>
      <c r="F54" s="9" t="s">
        <v>58</v>
      </c>
      <c r="G54" s="10">
        <v>1</v>
      </c>
      <c r="H54" s="11" t="s">
        <v>10</v>
      </c>
      <c r="I54" s="11" t="s">
        <v>54</v>
      </c>
      <c r="J54" s="11" t="s">
        <v>16</v>
      </c>
      <c r="K54" s="11" t="s">
        <v>11</v>
      </c>
      <c r="L54" s="11" t="s">
        <v>11</v>
      </c>
      <c r="M54" s="11" t="s">
        <v>11</v>
      </c>
      <c r="N54" s="11" t="s">
        <v>22</v>
      </c>
      <c r="O54" s="11" t="s">
        <v>10</v>
      </c>
      <c r="P54" s="11" t="s">
        <v>10</v>
      </c>
      <c r="Q54" s="11" t="s">
        <v>22</v>
      </c>
      <c r="R54" s="12">
        <v>32.4</v>
      </c>
      <c r="S54">
        <v>1</v>
      </c>
      <c r="T54">
        <v>0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</row>
    <row r="55" spans="1:28" ht="18.75">
      <c r="A55" s="5">
        <v>5199154</v>
      </c>
      <c r="B55" s="6" t="s">
        <v>112</v>
      </c>
      <c r="C55" s="7">
        <v>1</v>
      </c>
      <c r="D55" s="6" t="s">
        <v>33</v>
      </c>
      <c r="E55" s="8" t="s">
        <v>25</v>
      </c>
      <c r="F55" s="9" t="s">
        <v>109</v>
      </c>
      <c r="G55" s="10">
        <v>0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2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ht="18.75">
      <c r="A56" s="5">
        <v>5629187</v>
      </c>
      <c r="B56" s="6" t="s">
        <v>113</v>
      </c>
      <c r="C56" s="7">
        <v>1</v>
      </c>
      <c r="D56" s="6" t="s">
        <v>33</v>
      </c>
      <c r="E56" s="8" t="s">
        <v>13</v>
      </c>
      <c r="F56" s="9" t="s">
        <v>56</v>
      </c>
      <c r="G56" s="10">
        <v>1</v>
      </c>
      <c r="H56" s="11" t="s">
        <v>10</v>
      </c>
      <c r="I56" s="11" t="s">
        <v>16</v>
      </c>
      <c r="J56" s="11" t="s">
        <v>16</v>
      </c>
      <c r="K56" s="11" t="s">
        <v>11</v>
      </c>
      <c r="L56" s="11" t="s">
        <v>22</v>
      </c>
      <c r="M56" s="11" t="s">
        <v>62</v>
      </c>
      <c r="N56" s="11" t="s">
        <v>54</v>
      </c>
      <c r="O56" s="11" t="s">
        <v>10</v>
      </c>
      <c r="P56" s="11" t="s">
        <v>37</v>
      </c>
      <c r="Q56" s="11" t="s">
        <v>37</v>
      </c>
      <c r="R56" s="12">
        <v>18</v>
      </c>
      <c r="S56">
        <v>1</v>
      </c>
      <c r="T56">
        <v>1</v>
      </c>
      <c r="U56">
        <v>1</v>
      </c>
      <c r="V56">
        <v>1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</row>
    <row r="57" spans="1:28" ht="18.75">
      <c r="A57" s="5">
        <v>5442535</v>
      </c>
      <c r="B57" s="6" t="s">
        <v>114</v>
      </c>
      <c r="C57" s="7">
        <v>1</v>
      </c>
      <c r="D57" s="6" t="s">
        <v>33</v>
      </c>
      <c r="E57" s="8" t="s">
        <v>21</v>
      </c>
      <c r="F57" s="9" t="s">
        <v>80</v>
      </c>
      <c r="G57" s="10">
        <v>1</v>
      </c>
      <c r="H57" s="11" t="s">
        <v>10</v>
      </c>
      <c r="I57" s="11" t="s">
        <v>22</v>
      </c>
      <c r="J57" s="11" t="s">
        <v>37</v>
      </c>
      <c r="K57" s="11" t="s">
        <v>37</v>
      </c>
      <c r="L57" s="11" t="s">
        <v>37</v>
      </c>
      <c r="M57" s="11" t="s">
        <v>37</v>
      </c>
      <c r="N57" s="11" t="s">
        <v>37</v>
      </c>
      <c r="O57" s="11" t="s">
        <v>37</v>
      </c>
      <c r="P57" s="11" t="s">
        <v>37</v>
      </c>
      <c r="Q57" s="11" t="s">
        <v>37</v>
      </c>
      <c r="R57" s="12">
        <v>3.6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ht="18.75">
      <c r="A58" s="5">
        <v>5401617</v>
      </c>
      <c r="B58" s="6" t="s">
        <v>115</v>
      </c>
      <c r="C58" s="7">
        <v>1</v>
      </c>
      <c r="D58" s="6" t="s">
        <v>33</v>
      </c>
      <c r="E58" s="8" t="s">
        <v>17</v>
      </c>
      <c r="F58" s="9" t="s">
        <v>66</v>
      </c>
      <c r="G58" s="10">
        <v>0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2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ht="18.75">
      <c r="A59" s="5">
        <v>5352837</v>
      </c>
      <c r="B59" s="6" t="s">
        <v>116</v>
      </c>
      <c r="C59" s="7">
        <v>1</v>
      </c>
      <c r="D59" s="6" t="s">
        <v>33</v>
      </c>
      <c r="E59" s="8" t="s">
        <v>6</v>
      </c>
      <c r="F59" s="9" t="s">
        <v>36</v>
      </c>
      <c r="G59" s="10">
        <v>1</v>
      </c>
      <c r="H59" s="11" t="s">
        <v>10</v>
      </c>
      <c r="I59" s="11" t="s">
        <v>16</v>
      </c>
      <c r="J59" s="11" t="s">
        <v>16</v>
      </c>
      <c r="K59" s="11" t="s">
        <v>11</v>
      </c>
      <c r="L59" s="11" t="s">
        <v>22</v>
      </c>
      <c r="M59" s="11" t="s">
        <v>11</v>
      </c>
      <c r="N59" s="11" t="s">
        <v>72</v>
      </c>
      <c r="O59" s="11" t="s">
        <v>10</v>
      </c>
      <c r="P59" s="11" t="s">
        <v>10</v>
      </c>
      <c r="Q59" s="11" t="s">
        <v>22</v>
      </c>
      <c r="R59" s="12">
        <v>28.8</v>
      </c>
      <c r="S59">
        <v>1</v>
      </c>
      <c r="T59">
        <v>1</v>
      </c>
      <c r="U59">
        <v>1</v>
      </c>
      <c r="V59">
        <v>1</v>
      </c>
      <c r="W59">
        <v>0</v>
      </c>
      <c r="X59">
        <v>1</v>
      </c>
      <c r="Y59">
        <v>0</v>
      </c>
      <c r="Z59">
        <v>1</v>
      </c>
      <c r="AA59">
        <v>1</v>
      </c>
      <c r="AB59">
        <v>1</v>
      </c>
    </row>
    <row r="60" spans="1:28" ht="18.75">
      <c r="A60" s="5">
        <v>5347245</v>
      </c>
      <c r="B60" s="6" t="s">
        <v>117</v>
      </c>
      <c r="C60" s="7">
        <v>1</v>
      </c>
      <c r="D60" s="6" t="s">
        <v>33</v>
      </c>
      <c r="E60" s="8" t="s">
        <v>12</v>
      </c>
      <c r="F60" s="9" t="s">
        <v>49</v>
      </c>
      <c r="G60" s="10">
        <v>1</v>
      </c>
      <c r="H60" s="11" t="s">
        <v>10</v>
      </c>
      <c r="I60" s="11" t="s">
        <v>37</v>
      </c>
      <c r="J60" s="11" t="s">
        <v>37</v>
      </c>
      <c r="K60" s="11" t="s">
        <v>11</v>
      </c>
      <c r="L60" s="11" t="s">
        <v>22</v>
      </c>
      <c r="M60" s="11" t="s">
        <v>22</v>
      </c>
      <c r="N60" s="11" t="s">
        <v>22</v>
      </c>
      <c r="O60" s="11" t="s">
        <v>10</v>
      </c>
      <c r="P60" s="11" t="s">
        <v>11</v>
      </c>
      <c r="Q60" s="11" t="s">
        <v>72</v>
      </c>
      <c r="R60" s="12">
        <v>14.4</v>
      </c>
      <c r="S60">
        <v>1</v>
      </c>
      <c r="T60">
        <v>0</v>
      </c>
      <c r="U60">
        <v>0</v>
      </c>
      <c r="V60">
        <v>1</v>
      </c>
      <c r="W60">
        <v>0</v>
      </c>
      <c r="X60">
        <v>0</v>
      </c>
      <c r="Y60">
        <v>1</v>
      </c>
      <c r="Z60">
        <v>1</v>
      </c>
      <c r="AA60">
        <v>0</v>
      </c>
      <c r="AB60">
        <v>0</v>
      </c>
    </row>
    <row r="61" spans="1:28" ht="18.75">
      <c r="A61" s="5">
        <v>5376706</v>
      </c>
      <c r="B61" s="6" t="s">
        <v>118</v>
      </c>
      <c r="C61" s="7">
        <v>1</v>
      </c>
      <c r="D61" s="6" t="s">
        <v>33</v>
      </c>
      <c r="E61" s="8" t="s">
        <v>15</v>
      </c>
      <c r="F61" s="9" t="s">
        <v>26</v>
      </c>
      <c r="G61" s="10">
        <v>0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2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ht="18.75">
      <c r="A62" s="5">
        <v>5459160</v>
      </c>
      <c r="B62" s="6" t="s">
        <v>119</v>
      </c>
      <c r="C62" s="7">
        <v>1</v>
      </c>
      <c r="D62" s="6" t="s">
        <v>33</v>
      </c>
      <c r="E62" s="8" t="s">
        <v>22</v>
      </c>
      <c r="F62" s="9" t="s">
        <v>86</v>
      </c>
      <c r="G62" s="10">
        <v>0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ht="18.75">
      <c r="A63" s="5">
        <v>5337314</v>
      </c>
      <c r="B63" s="6" t="s">
        <v>120</v>
      </c>
      <c r="C63" s="7">
        <v>1</v>
      </c>
      <c r="D63" s="6" t="s">
        <v>33</v>
      </c>
      <c r="E63" s="8" t="s">
        <v>20</v>
      </c>
      <c r="F63" s="9" t="s">
        <v>75</v>
      </c>
      <c r="G63" s="10">
        <v>1</v>
      </c>
      <c r="H63" s="11" t="s">
        <v>10</v>
      </c>
      <c r="I63" s="11" t="s">
        <v>54</v>
      </c>
      <c r="J63" s="11" t="s">
        <v>54</v>
      </c>
      <c r="K63" s="11" t="s">
        <v>11</v>
      </c>
      <c r="L63" s="11" t="s">
        <v>11</v>
      </c>
      <c r="M63" s="11" t="s">
        <v>11</v>
      </c>
      <c r="N63" s="11" t="s">
        <v>37</v>
      </c>
      <c r="O63" s="11" t="s">
        <v>10</v>
      </c>
      <c r="P63" s="11" t="s">
        <v>10</v>
      </c>
      <c r="Q63" s="11" t="s">
        <v>37</v>
      </c>
      <c r="R63" s="12">
        <v>21.6</v>
      </c>
      <c r="S63">
        <v>1</v>
      </c>
      <c r="T63">
        <v>0</v>
      </c>
      <c r="U63">
        <v>0</v>
      </c>
      <c r="V63">
        <v>1</v>
      </c>
      <c r="W63">
        <v>1</v>
      </c>
      <c r="X63">
        <v>1</v>
      </c>
      <c r="Y63">
        <v>0</v>
      </c>
      <c r="Z63">
        <v>1</v>
      </c>
      <c r="AA63">
        <v>1</v>
      </c>
      <c r="AB63">
        <v>0</v>
      </c>
    </row>
    <row r="64" spans="1:28" ht="18.75">
      <c r="A64" s="5">
        <v>5414379</v>
      </c>
      <c r="B64" s="6" t="s">
        <v>121</v>
      </c>
      <c r="C64" s="7">
        <v>1</v>
      </c>
      <c r="D64" s="6" t="s">
        <v>33</v>
      </c>
      <c r="E64" s="8" t="s">
        <v>23</v>
      </c>
      <c r="F64" s="9" t="s">
        <v>88</v>
      </c>
      <c r="G64" s="10">
        <v>1</v>
      </c>
      <c r="H64" s="11" t="s">
        <v>10</v>
      </c>
      <c r="I64" s="11" t="s">
        <v>16</v>
      </c>
      <c r="J64" s="11" t="s">
        <v>54</v>
      </c>
      <c r="K64" s="11" t="s">
        <v>37</v>
      </c>
      <c r="L64" s="11" t="s">
        <v>11</v>
      </c>
      <c r="M64" s="11" t="s">
        <v>11</v>
      </c>
      <c r="N64" s="11" t="s">
        <v>22</v>
      </c>
      <c r="O64" s="11" t="s">
        <v>10</v>
      </c>
      <c r="P64" s="11" t="s">
        <v>37</v>
      </c>
      <c r="Q64" s="11" t="s">
        <v>37</v>
      </c>
      <c r="R64" s="12">
        <v>21.6</v>
      </c>
      <c r="S64">
        <v>1</v>
      </c>
      <c r="T64">
        <v>1</v>
      </c>
      <c r="U64">
        <v>0</v>
      </c>
      <c r="V64">
        <v>0</v>
      </c>
      <c r="W64">
        <v>1</v>
      </c>
      <c r="X64">
        <v>1</v>
      </c>
      <c r="Y64">
        <v>1</v>
      </c>
      <c r="Z64">
        <v>1</v>
      </c>
      <c r="AA64">
        <v>0</v>
      </c>
      <c r="AB64">
        <v>0</v>
      </c>
    </row>
    <row r="65" spans="1:28" ht="18.75">
      <c r="A65" s="5">
        <v>5524927</v>
      </c>
      <c r="B65" s="6" t="s">
        <v>122</v>
      </c>
      <c r="C65" s="7">
        <v>1</v>
      </c>
      <c r="D65" s="6" t="s">
        <v>33</v>
      </c>
      <c r="E65" s="8" t="s">
        <v>9</v>
      </c>
      <c r="F65" s="9" t="s">
        <v>42</v>
      </c>
      <c r="G65" s="10">
        <v>1</v>
      </c>
      <c r="H65" s="11" t="s">
        <v>10</v>
      </c>
      <c r="I65" s="11" t="s">
        <v>10</v>
      </c>
      <c r="J65" s="11" t="s">
        <v>16</v>
      </c>
      <c r="K65" s="11" t="s">
        <v>16</v>
      </c>
      <c r="L65" s="11" t="s">
        <v>16</v>
      </c>
      <c r="M65" s="11" t="s">
        <v>37</v>
      </c>
      <c r="N65" s="11" t="s">
        <v>37</v>
      </c>
      <c r="O65" s="11" t="s">
        <v>37</v>
      </c>
      <c r="P65" s="11" t="s">
        <v>10</v>
      </c>
      <c r="Q65" s="11" t="s">
        <v>72</v>
      </c>
      <c r="R65" s="12">
        <v>10.8</v>
      </c>
      <c r="S65">
        <v>1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</row>
    <row r="66" spans="1:28" ht="18.75">
      <c r="A66" s="5">
        <v>5387102</v>
      </c>
      <c r="B66" s="6" t="s">
        <v>123</v>
      </c>
      <c r="C66" s="7">
        <v>1</v>
      </c>
      <c r="D66" s="6" t="s">
        <v>33</v>
      </c>
      <c r="E66" s="8" t="s">
        <v>18</v>
      </c>
      <c r="F66" s="9" t="s">
        <v>68</v>
      </c>
      <c r="G66" s="10">
        <v>0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2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ht="18.75">
      <c r="A67" s="5">
        <v>6428440</v>
      </c>
      <c r="B67" s="6" t="s">
        <v>124</v>
      </c>
      <c r="C67" s="7">
        <v>1</v>
      </c>
      <c r="D67" s="6" t="s">
        <v>33</v>
      </c>
      <c r="E67" s="8" t="s">
        <v>21</v>
      </c>
      <c r="F67" s="9" t="s">
        <v>80</v>
      </c>
      <c r="G67" s="10">
        <v>0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2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ht="18.75">
      <c r="A68" s="5">
        <v>5485105</v>
      </c>
      <c r="B68" s="6" t="s">
        <v>125</v>
      </c>
      <c r="C68" s="7">
        <v>1</v>
      </c>
      <c r="D68" s="6" t="s">
        <v>33</v>
      </c>
      <c r="E68" s="8" t="s">
        <v>25</v>
      </c>
      <c r="F68" s="9" t="s">
        <v>109</v>
      </c>
      <c r="G68" s="10">
        <v>0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2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ht="18.75">
      <c r="A69" s="5">
        <v>5374191</v>
      </c>
      <c r="B69" s="6" t="s">
        <v>126</v>
      </c>
      <c r="C69" s="7">
        <v>1</v>
      </c>
      <c r="D69" s="6" t="s">
        <v>33</v>
      </c>
      <c r="E69" s="8" t="s">
        <v>12</v>
      </c>
      <c r="F69" s="9" t="s">
        <v>49</v>
      </c>
      <c r="G69" s="10">
        <v>1</v>
      </c>
      <c r="H69" s="11" t="s">
        <v>10</v>
      </c>
      <c r="I69" s="11" t="s">
        <v>37</v>
      </c>
      <c r="J69" s="11" t="s">
        <v>37</v>
      </c>
      <c r="K69" s="11" t="s">
        <v>37</v>
      </c>
      <c r="L69" s="11" t="s">
        <v>37</v>
      </c>
      <c r="M69" s="11" t="s">
        <v>37</v>
      </c>
      <c r="N69" s="11" t="s">
        <v>11</v>
      </c>
      <c r="O69" s="11" t="s">
        <v>37</v>
      </c>
      <c r="P69" s="11" t="s">
        <v>37</v>
      </c>
      <c r="Q69" s="11" t="s">
        <v>37</v>
      </c>
      <c r="R69" s="12">
        <v>3.6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ht="18.75">
      <c r="A70" s="5">
        <v>5349483</v>
      </c>
      <c r="B70" s="6" t="s">
        <v>127</v>
      </c>
      <c r="C70" s="7">
        <v>1</v>
      </c>
      <c r="D70" s="6" t="s">
        <v>33</v>
      </c>
      <c r="E70" s="8" t="s">
        <v>12</v>
      </c>
      <c r="F70" s="9" t="s">
        <v>49</v>
      </c>
      <c r="G70" s="10">
        <v>0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2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ht="18.75">
      <c r="A71" s="5">
        <v>5250482</v>
      </c>
      <c r="B71" s="6" t="s">
        <v>128</v>
      </c>
      <c r="C71" s="7">
        <v>1</v>
      </c>
      <c r="D71" s="6" t="s">
        <v>33</v>
      </c>
      <c r="E71" s="8" t="s">
        <v>10</v>
      </c>
      <c r="F71" s="9" t="s">
        <v>44</v>
      </c>
      <c r="G71" s="10">
        <v>0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2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ht="18.75">
      <c r="A72" s="5">
        <v>5333730</v>
      </c>
      <c r="B72" s="6" t="s">
        <v>129</v>
      </c>
      <c r="C72" s="7">
        <v>1</v>
      </c>
      <c r="D72" s="6" t="s">
        <v>33</v>
      </c>
      <c r="E72" s="8" t="s">
        <v>13</v>
      </c>
      <c r="F72" s="9" t="s">
        <v>56</v>
      </c>
      <c r="G72" s="10">
        <v>0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ht="18.75">
      <c r="A73" s="5">
        <v>5347495</v>
      </c>
      <c r="B73" s="6" t="s">
        <v>130</v>
      </c>
      <c r="C73" s="7">
        <v>1</v>
      </c>
      <c r="D73" s="6" t="s">
        <v>33</v>
      </c>
      <c r="E73" s="8" t="s">
        <v>16</v>
      </c>
      <c r="F73" s="9" t="s">
        <v>64</v>
      </c>
      <c r="G73" s="10">
        <v>1</v>
      </c>
      <c r="H73" s="11" t="s">
        <v>11</v>
      </c>
      <c r="I73" s="11" t="s">
        <v>37</v>
      </c>
      <c r="J73" s="11" t="s">
        <v>37</v>
      </c>
      <c r="K73" s="11" t="s">
        <v>37</v>
      </c>
      <c r="L73" s="11" t="s">
        <v>16</v>
      </c>
      <c r="M73" s="11" t="s">
        <v>37</v>
      </c>
      <c r="N73" s="11" t="s">
        <v>37</v>
      </c>
      <c r="O73" s="11" t="s">
        <v>37</v>
      </c>
      <c r="P73" s="11" t="s">
        <v>37</v>
      </c>
      <c r="Q73" s="11" t="s">
        <v>37</v>
      </c>
      <c r="R73" s="12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ht="18.75">
      <c r="A74" s="5">
        <v>5415675</v>
      </c>
      <c r="B74" s="6" t="s">
        <v>131</v>
      </c>
      <c r="C74" s="7">
        <v>1</v>
      </c>
      <c r="D74" s="6" t="s">
        <v>33</v>
      </c>
      <c r="E74" s="8" t="s">
        <v>25</v>
      </c>
      <c r="F74" s="9" t="s">
        <v>109</v>
      </c>
      <c r="G74" s="10">
        <v>1</v>
      </c>
      <c r="H74" s="11" t="s">
        <v>10</v>
      </c>
      <c r="I74" s="11" t="s">
        <v>16</v>
      </c>
      <c r="J74" s="11" t="s">
        <v>16</v>
      </c>
      <c r="K74" s="11" t="s">
        <v>11</v>
      </c>
      <c r="L74" s="11" t="s">
        <v>11</v>
      </c>
      <c r="M74" s="11" t="s">
        <v>11</v>
      </c>
      <c r="N74" s="11" t="s">
        <v>22</v>
      </c>
      <c r="O74" s="11" t="s">
        <v>10</v>
      </c>
      <c r="P74" s="11" t="s">
        <v>10</v>
      </c>
      <c r="Q74" s="11" t="s">
        <v>22</v>
      </c>
      <c r="R74" s="12">
        <v>36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</row>
    <row r="75" spans="1:28" ht="18.75">
      <c r="A75" s="5">
        <v>5615767</v>
      </c>
      <c r="B75" s="6" t="s">
        <v>132</v>
      </c>
      <c r="C75" s="7">
        <v>1</v>
      </c>
      <c r="D75" s="6" t="s">
        <v>33</v>
      </c>
      <c r="E75" s="8" t="s">
        <v>9</v>
      </c>
      <c r="F75" s="9" t="s">
        <v>42</v>
      </c>
      <c r="G75" s="10">
        <v>1</v>
      </c>
      <c r="H75" s="11" t="s">
        <v>10</v>
      </c>
      <c r="I75" s="11" t="s">
        <v>37</v>
      </c>
      <c r="J75" s="11" t="s">
        <v>16</v>
      </c>
      <c r="K75" s="11" t="s">
        <v>11</v>
      </c>
      <c r="L75" s="11" t="s">
        <v>11</v>
      </c>
      <c r="M75" s="11" t="s">
        <v>11</v>
      </c>
      <c r="N75" s="11" t="s">
        <v>37</v>
      </c>
      <c r="O75" s="11" t="s">
        <v>22</v>
      </c>
      <c r="P75" s="11" t="s">
        <v>11</v>
      </c>
      <c r="Q75" s="11" t="s">
        <v>37</v>
      </c>
      <c r="R75" s="12">
        <v>18</v>
      </c>
      <c r="S75">
        <v>1</v>
      </c>
      <c r="T75">
        <v>0</v>
      </c>
      <c r="U75">
        <v>1</v>
      </c>
      <c r="V75">
        <v>1</v>
      </c>
      <c r="W75">
        <v>1</v>
      </c>
      <c r="X75">
        <v>1</v>
      </c>
      <c r="Y75">
        <v>0</v>
      </c>
      <c r="Z75">
        <v>0</v>
      </c>
      <c r="AA75">
        <v>0</v>
      </c>
      <c r="AB75">
        <v>0</v>
      </c>
    </row>
    <row r="76" spans="1:28" ht="18.75">
      <c r="A76" s="5">
        <v>5477563</v>
      </c>
      <c r="B76" s="6" t="s">
        <v>133</v>
      </c>
      <c r="C76" s="7">
        <v>1</v>
      </c>
      <c r="D76" s="6" t="s">
        <v>33</v>
      </c>
      <c r="E76" s="8" t="s">
        <v>19</v>
      </c>
      <c r="F76" s="9" t="s">
        <v>71</v>
      </c>
      <c r="G76" s="10">
        <v>1</v>
      </c>
      <c r="H76" s="11" t="s">
        <v>11</v>
      </c>
      <c r="I76" s="11" t="s">
        <v>54</v>
      </c>
      <c r="J76" s="11" t="s">
        <v>45</v>
      </c>
      <c r="K76" s="11" t="s">
        <v>72</v>
      </c>
      <c r="L76" s="11" t="s">
        <v>54</v>
      </c>
      <c r="M76" s="11" t="s">
        <v>54</v>
      </c>
      <c r="N76" s="11" t="s">
        <v>72</v>
      </c>
      <c r="O76" s="11" t="s">
        <v>54</v>
      </c>
      <c r="P76" s="11" t="s">
        <v>62</v>
      </c>
      <c r="Q76" s="11" t="s">
        <v>45</v>
      </c>
      <c r="R76" s="12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ht="18.75">
      <c r="A77" s="5">
        <v>5550417</v>
      </c>
      <c r="B77" s="6" t="s">
        <v>134</v>
      </c>
      <c r="C77" s="7">
        <v>1</v>
      </c>
      <c r="D77" s="6" t="s">
        <v>33</v>
      </c>
      <c r="E77" s="8" t="s">
        <v>18</v>
      </c>
      <c r="F77" s="9" t="s">
        <v>68</v>
      </c>
      <c r="G77" s="10">
        <v>1</v>
      </c>
      <c r="H77" s="11" t="s">
        <v>10</v>
      </c>
      <c r="I77" s="11" t="s">
        <v>37</v>
      </c>
      <c r="J77" s="11" t="s">
        <v>37</v>
      </c>
      <c r="K77" s="11" t="s">
        <v>11</v>
      </c>
      <c r="L77" s="11" t="s">
        <v>22</v>
      </c>
      <c r="M77" s="11" t="s">
        <v>11</v>
      </c>
      <c r="N77" s="11" t="s">
        <v>37</v>
      </c>
      <c r="O77" s="11" t="s">
        <v>10</v>
      </c>
      <c r="P77" s="11" t="s">
        <v>37</v>
      </c>
      <c r="Q77" s="11" t="s">
        <v>37</v>
      </c>
      <c r="R77" s="12">
        <v>14.4</v>
      </c>
      <c r="S77">
        <v>1</v>
      </c>
      <c r="T77">
        <v>0</v>
      </c>
      <c r="U77">
        <v>0</v>
      </c>
      <c r="V77">
        <v>1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</row>
    <row r="78" spans="1:28" ht="18.75">
      <c r="A78" s="5">
        <v>5390540</v>
      </c>
      <c r="B78" s="6" t="s">
        <v>135</v>
      </c>
      <c r="C78" s="7">
        <v>1</v>
      </c>
      <c r="D78" s="6" t="s">
        <v>33</v>
      </c>
      <c r="E78" s="8" t="s">
        <v>7</v>
      </c>
      <c r="F78" s="9" t="s">
        <v>39</v>
      </c>
      <c r="G78" s="10">
        <v>0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2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ht="18.75">
      <c r="A79" s="5">
        <v>5234819</v>
      </c>
      <c r="B79" s="6" t="s">
        <v>136</v>
      </c>
      <c r="C79" s="7">
        <v>1</v>
      </c>
      <c r="D79" s="6" t="s">
        <v>33</v>
      </c>
      <c r="E79" s="8" t="s">
        <v>24</v>
      </c>
      <c r="F79" s="9" t="s">
        <v>90</v>
      </c>
      <c r="G79" s="10">
        <v>1</v>
      </c>
      <c r="H79" s="11" t="s">
        <v>10</v>
      </c>
      <c r="I79" s="11" t="s">
        <v>37</v>
      </c>
      <c r="J79" s="11" t="s">
        <v>11</v>
      </c>
      <c r="K79" s="11" t="s">
        <v>37</v>
      </c>
      <c r="L79" s="11" t="s">
        <v>37</v>
      </c>
      <c r="M79" s="11" t="s">
        <v>37</v>
      </c>
      <c r="N79" s="11" t="s">
        <v>37</v>
      </c>
      <c r="O79" s="11" t="s">
        <v>37</v>
      </c>
      <c r="P79" s="11" t="s">
        <v>22</v>
      </c>
      <c r="Q79" s="11" t="s">
        <v>37</v>
      </c>
      <c r="R79" s="12">
        <v>3.6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ht="18.75">
      <c r="A80" s="5">
        <v>5504768</v>
      </c>
      <c r="B80" s="6" t="s">
        <v>137</v>
      </c>
      <c r="C80" s="7">
        <v>1</v>
      </c>
      <c r="D80" s="6" t="s">
        <v>33</v>
      </c>
      <c r="E80" s="8" t="s">
        <v>20</v>
      </c>
      <c r="F80" s="9" t="s">
        <v>75</v>
      </c>
      <c r="G80" s="10">
        <v>1</v>
      </c>
      <c r="H80" s="11" t="s">
        <v>10</v>
      </c>
      <c r="I80" s="11" t="s">
        <v>54</v>
      </c>
      <c r="J80" s="11" t="s">
        <v>10</v>
      </c>
      <c r="K80" s="11" t="s">
        <v>11</v>
      </c>
      <c r="L80" s="11" t="s">
        <v>16</v>
      </c>
      <c r="M80" s="11" t="s">
        <v>11</v>
      </c>
      <c r="N80" s="11" t="s">
        <v>22</v>
      </c>
      <c r="O80" s="11" t="s">
        <v>10</v>
      </c>
      <c r="P80" s="11" t="s">
        <v>16</v>
      </c>
      <c r="Q80" s="11" t="s">
        <v>22</v>
      </c>
      <c r="R80" s="12">
        <v>21.6</v>
      </c>
      <c r="S80">
        <v>1</v>
      </c>
      <c r="T80">
        <v>0</v>
      </c>
      <c r="U80">
        <v>0</v>
      </c>
      <c r="V80">
        <v>1</v>
      </c>
      <c r="W80">
        <v>0</v>
      </c>
      <c r="X80">
        <v>1</v>
      </c>
      <c r="Y80">
        <v>1</v>
      </c>
      <c r="Z80">
        <v>1</v>
      </c>
      <c r="AA80">
        <v>0</v>
      </c>
      <c r="AB80">
        <v>1</v>
      </c>
    </row>
    <row r="81" spans="1:28" ht="18.75">
      <c r="A81" s="5">
        <v>4564824</v>
      </c>
      <c r="B81" s="6" t="s">
        <v>138</v>
      </c>
      <c r="C81" s="7">
        <v>1</v>
      </c>
      <c r="D81" s="6" t="s">
        <v>33</v>
      </c>
      <c r="E81" s="8" t="s">
        <v>14</v>
      </c>
      <c r="F81" s="9" t="s">
        <v>58</v>
      </c>
      <c r="G81" s="10">
        <v>0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2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ht="18.75">
      <c r="A82" s="5">
        <v>5390390</v>
      </c>
      <c r="B82" s="6" t="s">
        <v>139</v>
      </c>
      <c r="C82" s="7">
        <v>1</v>
      </c>
      <c r="D82" s="6" t="s">
        <v>33</v>
      </c>
      <c r="E82" s="8" t="s">
        <v>16</v>
      </c>
      <c r="F82" s="9" t="s">
        <v>64</v>
      </c>
      <c r="G82" s="10">
        <v>0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ht="18.75">
      <c r="A83" s="5">
        <v>5973137</v>
      </c>
      <c r="B83" s="6" t="s">
        <v>140</v>
      </c>
      <c r="C83" s="7">
        <v>1</v>
      </c>
      <c r="D83" s="6" t="s">
        <v>33</v>
      </c>
      <c r="E83" s="8" t="s">
        <v>13</v>
      </c>
      <c r="F83" s="9" t="s">
        <v>56</v>
      </c>
      <c r="G83" s="10">
        <v>1</v>
      </c>
      <c r="H83" s="11" t="s">
        <v>10</v>
      </c>
      <c r="I83" s="11" t="s">
        <v>16</v>
      </c>
      <c r="J83" s="11" t="s">
        <v>16</v>
      </c>
      <c r="K83" s="11" t="s">
        <v>11</v>
      </c>
      <c r="L83" s="11" t="s">
        <v>11</v>
      </c>
      <c r="M83" s="11" t="s">
        <v>11</v>
      </c>
      <c r="N83" s="11" t="s">
        <v>37</v>
      </c>
      <c r="O83" s="11" t="s">
        <v>22</v>
      </c>
      <c r="P83" s="11" t="s">
        <v>10</v>
      </c>
      <c r="Q83" s="11" t="s">
        <v>37</v>
      </c>
      <c r="R83" s="12">
        <v>25.2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0</v>
      </c>
      <c r="Z83">
        <v>0</v>
      </c>
      <c r="AA83">
        <v>1</v>
      </c>
      <c r="AB83">
        <v>0</v>
      </c>
    </row>
    <row r="84" spans="1:28" ht="18.75">
      <c r="A84" s="5">
        <v>5501248</v>
      </c>
      <c r="B84" s="6" t="s">
        <v>141</v>
      </c>
      <c r="C84" s="7">
        <v>1</v>
      </c>
      <c r="D84" s="6" t="s">
        <v>33</v>
      </c>
      <c r="E84" s="8" t="s">
        <v>6</v>
      </c>
      <c r="F84" s="9" t="s">
        <v>36</v>
      </c>
      <c r="G84" s="10">
        <v>1</v>
      </c>
      <c r="H84" s="11" t="s">
        <v>10</v>
      </c>
      <c r="I84" s="11" t="s">
        <v>16</v>
      </c>
      <c r="J84" s="11" t="s">
        <v>16</v>
      </c>
      <c r="K84" s="11" t="s">
        <v>11</v>
      </c>
      <c r="L84" s="11" t="s">
        <v>11</v>
      </c>
      <c r="M84" s="11" t="s">
        <v>11</v>
      </c>
      <c r="N84" s="11" t="s">
        <v>22</v>
      </c>
      <c r="O84" s="11" t="s">
        <v>10</v>
      </c>
      <c r="P84" s="11" t="s">
        <v>10</v>
      </c>
      <c r="Q84" s="11" t="s">
        <v>37</v>
      </c>
      <c r="R84" s="12">
        <v>32.4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0</v>
      </c>
    </row>
    <row r="85" spans="1:28" ht="18.75">
      <c r="A85" s="5">
        <v>5416005</v>
      </c>
      <c r="B85" s="6" t="s">
        <v>142</v>
      </c>
      <c r="C85" s="7">
        <v>1</v>
      </c>
      <c r="D85" s="6" t="s">
        <v>33</v>
      </c>
      <c r="E85" s="8" t="s">
        <v>9</v>
      </c>
      <c r="F85" s="9" t="s">
        <v>42</v>
      </c>
      <c r="G85" s="10">
        <v>0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2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ht="18.75">
      <c r="A86" s="5">
        <v>5635163</v>
      </c>
      <c r="B86" s="6" t="s">
        <v>143</v>
      </c>
      <c r="C86" s="7">
        <v>1</v>
      </c>
      <c r="D86" s="6" t="s">
        <v>33</v>
      </c>
      <c r="E86" s="8" t="s">
        <v>22</v>
      </c>
      <c r="F86" s="9" t="s">
        <v>86</v>
      </c>
      <c r="G86" s="10">
        <v>0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2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ht="18.75">
      <c r="A87" s="5">
        <v>5178072</v>
      </c>
      <c r="B87" s="6" t="s">
        <v>144</v>
      </c>
      <c r="C87" s="7">
        <v>1</v>
      </c>
      <c r="D87" s="6" t="s">
        <v>33</v>
      </c>
      <c r="E87" s="8" t="s">
        <v>1</v>
      </c>
      <c r="F87" s="9" t="s">
        <v>52</v>
      </c>
      <c r="G87" s="10">
        <v>1</v>
      </c>
      <c r="H87" s="11" t="s">
        <v>10</v>
      </c>
      <c r="I87" s="11" t="s">
        <v>37</v>
      </c>
      <c r="J87" s="11" t="s">
        <v>16</v>
      </c>
      <c r="K87" s="11" t="s">
        <v>11</v>
      </c>
      <c r="L87" s="11" t="s">
        <v>11</v>
      </c>
      <c r="M87" s="11" t="s">
        <v>11</v>
      </c>
      <c r="N87" s="11" t="s">
        <v>22</v>
      </c>
      <c r="O87" s="11" t="s">
        <v>10</v>
      </c>
      <c r="P87" s="11" t="s">
        <v>10</v>
      </c>
      <c r="Q87" s="11" t="s">
        <v>22</v>
      </c>
      <c r="R87" s="12">
        <v>32.4</v>
      </c>
      <c r="S87">
        <v>1</v>
      </c>
      <c r="T87">
        <v>0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</row>
    <row r="88" spans="1:28" ht="18.75">
      <c r="A88" s="5">
        <v>5629370</v>
      </c>
      <c r="B88" s="6" t="s">
        <v>145</v>
      </c>
      <c r="C88" s="7">
        <v>1</v>
      </c>
      <c r="D88" s="6" t="s">
        <v>33</v>
      </c>
      <c r="E88" s="8" t="s">
        <v>9</v>
      </c>
      <c r="F88" s="9" t="s">
        <v>42</v>
      </c>
      <c r="G88" s="10">
        <v>1</v>
      </c>
      <c r="H88" s="11" t="s">
        <v>10</v>
      </c>
      <c r="I88" s="11" t="s">
        <v>16</v>
      </c>
      <c r="J88" s="11" t="s">
        <v>37</v>
      </c>
      <c r="K88" s="11" t="s">
        <v>11</v>
      </c>
      <c r="L88" s="11" t="s">
        <v>22</v>
      </c>
      <c r="M88" s="11" t="s">
        <v>37</v>
      </c>
      <c r="N88" s="11" t="s">
        <v>37</v>
      </c>
      <c r="O88" s="11" t="s">
        <v>10</v>
      </c>
      <c r="P88" s="11" t="s">
        <v>37</v>
      </c>
      <c r="Q88" s="11" t="s">
        <v>72</v>
      </c>
      <c r="R88" s="12">
        <v>14.4</v>
      </c>
      <c r="S88">
        <v>1</v>
      </c>
      <c r="T88">
        <v>1</v>
      </c>
      <c r="U88">
        <v>0</v>
      </c>
      <c r="V88">
        <v>1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</row>
    <row r="89" spans="1:28" ht="18.75">
      <c r="A89" s="5">
        <v>5390497</v>
      </c>
      <c r="B89" s="6" t="s">
        <v>146</v>
      </c>
      <c r="C89" s="7">
        <v>1</v>
      </c>
      <c r="D89" s="6" t="s">
        <v>33</v>
      </c>
      <c r="E89" s="8" t="s">
        <v>24</v>
      </c>
      <c r="F89" s="9" t="s">
        <v>90</v>
      </c>
      <c r="G89" s="10">
        <v>0</v>
      </c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2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ht="18.75">
      <c r="A90" s="5">
        <v>5261679</v>
      </c>
      <c r="B90" s="6" t="s">
        <v>147</v>
      </c>
      <c r="C90" s="7">
        <v>1</v>
      </c>
      <c r="D90" s="6" t="s">
        <v>33</v>
      </c>
      <c r="E90" s="8" t="s">
        <v>24</v>
      </c>
      <c r="F90" s="9" t="s">
        <v>90</v>
      </c>
      <c r="G90" s="10">
        <v>1</v>
      </c>
      <c r="H90" s="11" t="s">
        <v>37</v>
      </c>
      <c r="I90" s="11" t="s">
        <v>16</v>
      </c>
      <c r="J90" s="11" t="s">
        <v>37</v>
      </c>
      <c r="K90" s="11" t="s">
        <v>11</v>
      </c>
      <c r="L90" s="11" t="s">
        <v>16</v>
      </c>
      <c r="M90" s="11" t="s">
        <v>11</v>
      </c>
      <c r="N90" s="11" t="s">
        <v>10</v>
      </c>
      <c r="O90" s="11" t="s">
        <v>37</v>
      </c>
      <c r="P90" s="11" t="s">
        <v>37</v>
      </c>
      <c r="Q90" s="11" t="s">
        <v>37</v>
      </c>
      <c r="R90" s="12">
        <v>10.8</v>
      </c>
      <c r="S90">
        <v>0</v>
      </c>
      <c r="T90">
        <v>1</v>
      </c>
      <c r="U90">
        <v>0</v>
      </c>
      <c r="V90">
        <v>1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</row>
    <row r="91" spans="1:28" ht="18.75">
      <c r="A91" s="5">
        <v>5419853</v>
      </c>
      <c r="B91" s="6" t="s">
        <v>148</v>
      </c>
      <c r="C91" s="7">
        <v>1</v>
      </c>
      <c r="D91" s="6" t="s">
        <v>33</v>
      </c>
      <c r="E91" s="8" t="s">
        <v>19</v>
      </c>
      <c r="F91" s="9" t="s">
        <v>71</v>
      </c>
      <c r="G91" s="10">
        <v>1</v>
      </c>
      <c r="H91" s="11" t="s">
        <v>10</v>
      </c>
      <c r="I91" s="11" t="s">
        <v>54</v>
      </c>
      <c r="J91" s="11" t="s">
        <v>37</v>
      </c>
      <c r="K91" s="11" t="s">
        <v>11</v>
      </c>
      <c r="L91" s="11" t="s">
        <v>11</v>
      </c>
      <c r="M91" s="11" t="s">
        <v>11</v>
      </c>
      <c r="N91" s="11" t="s">
        <v>37</v>
      </c>
      <c r="O91" s="11" t="s">
        <v>10</v>
      </c>
      <c r="P91" s="11" t="s">
        <v>37</v>
      </c>
      <c r="Q91" s="11" t="s">
        <v>37</v>
      </c>
      <c r="R91" s="12">
        <v>18</v>
      </c>
      <c r="S91">
        <v>1</v>
      </c>
      <c r="T91">
        <v>0</v>
      </c>
      <c r="U91">
        <v>0</v>
      </c>
      <c r="V91">
        <v>1</v>
      </c>
      <c r="W91">
        <v>1</v>
      </c>
      <c r="X91">
        <v>1</v>
      </c>
      <c r="Y91">
        <v>0</v>
      </c>
      <c r="Z91">
        <v>1</v>
      </c>
      <c r="AA91">
        <v>0</v>
      </c>
      <c r="AB91">
        <v>0</v>
      </c>
    </row>
    <row r="92" spans="1:28" ht="18.75">
      <c r="A92" s="5">
        <v>5148530</v>
      </c>
      <c r="B92" s="6" t="s">
        <v>149</v>
      </c>
      <c r="C92" s="7">
        <v>1</v>
      </c>
      <c r="D92" s="6" t="s">
        <v>33</v>
      </c>
      <c r="E92" s="8" t="s">
        <v>23</v>
      </c>
      <c r="F92" s="9" t="s">
        <v>88</v>
      </c>
      <c r="G92" s="10">
        <v>0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ht="18.75">
      <c r="A93" s="5">
        <v>5320173</v>
      </c>
      <c r="B93" s="6" t="s">
        <v>150</v>
      </c>
      <c r="C93" s="7">
        <v>1</v>
      </c>
      <c r="D93" s="6" t="s">
        <v>33</v>
      </c>
      <c r="E93" s="8" t="s">
        <v>23</v>
      </c>
      <c r="F93" s="9" t="s">
        <v>88</v>
      </c>
      <c r="G93" s="10">
        <v>1</v>
      </c>
      <c r="H93" s="11" t="s">
        <v>37</v>
      </c>
      <c r="I93" s="11" t="s">
        <v>16</v>
      </c>
      <c r="J93" s="11" t="s">
        <v>54</v>
      </c>
      <c r="K93" s="11" t="s">
        <v>11</v>
      </c>
      <c r="L93" s="11" t="s">
        <v>11</v>
      </c>
      <c r="M93" s="11" t="s">
        <v>37</v>
      </c>
      <c r="N93" s="11" t="s">
        <v>37</v>
      </c>
      <c r="O93" s="11" t="s">
        <v>10</v>
      </c>
      <c r="P93" s="11" t="s">
        <v>11</v>
      </c>
      <c r="Q93" s="11" t="s">
        <v>22</v>
      </c>
      <c r="R93" s="12">
        <v>18</v>
      </c>
      <c r="S93">
        <v>0</v>
      </c>
      <c r="T93">
        <v>1</v>
      </c>
      <c r="U93">
        <v>0</v>
      </c>
      <c r="V93">
        <v>1</v>
      </c>
      <c r="W93">
        <v>1</v>
      </c>
      <c r="X93">
        <v>0</v>
      </c>
      <c r="Y93">
        <v>0</v>
      </c>
      <c r="Z93">
        <v>1</v>
      </c>
      <c r="AA93">
        <v>0</v>
      </c>
      <c r="AB93">
        <v>1</v>
      </c>
    </row>
    <row r="94" spans="1:28" ht="18.75">
      <c r="A94" s="5">
        <v>5552966</v>
      </c>
      <c r="B94" s="6" t="s">
        <v>151</v>
      </c>
      <c r="C94" s="7">
        <v>1</v>
      </c>
      <c r="D94" s="6" t="s">
        <v>33</v>
      </c>
      <c r="E94" s="8" t="s">
        <v>20</v>
      </c>
      <c r="F94" s="9" t="s">
        <v>75</v>
      </c>
      <c r="G94" s="10">
        <v>1</v>
      </c>
      <c r="H94" s="11" t="s">
        <v>10</v>
      </c>
      <c r="I94" s="11" t="s">
        <v>16</v>
      </c>
      <c r="J94" s="11" t="s">
        <v>37</v>
      </c>
      <c r="K94" s="11" t="s">
        <v>37</v>
      </c>
      <c r="L94" s="11" t="s">
        <v>37</v>
      </c>
      <c r="M94" s="11" t="s">
        <v>62</v>
      </c>
      <c r="N94" s="11" t="s">
        <v>11</v>
      </c>
      <c r="O94" s="11" t="s">
        <v>16</v>
      </c>
      <c r="P94" s="11" t="s">
        <v>10</v>
      </c>
      <c r="Q94" s="11" t="s">
        <v>37</v>
      </c>
      <c r="R94" s="12">
        <v>10.8</v>
      </c>
      <c r="S94">
        <v>1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</row>
    <row r="95" spans="1:28" ht="18.75">
      <c r="A95" s="5">
        <v>5371549</v>
      </c>
      <c r="B95" s="6" t="s">
        <v>152</v>
      </c>
      <c r="C95" s="7">
        <v>1</v>
      </c>
      <c r="D95" s="6" t="s">
        <v>33</v>
      </c>
      <c r="E95" s="8" t="s">
        <v>1</v>
      </c>
      <c r="F95" s="9" t="s">
        <v>52</v>
      </c>
      <c r="G95" s="10">
        <v>1</v>
      </c>
      <c r="H95" s="11" t="s">
        <v>10</v>
      </c>
      <c r="I95" s="11" t="s">
        <v>54</v>
      </c>
      <c r="J95" s="11" t="s">
        <v>16</v>
      </c>
      <c r="K95" s="11" t="s">
        <v>11</v>
      </c>
      <c r="L95" s="11" t="s">
        <v>22</v>
      </c>
      <c r="M95" s="11" t="s">
        <v>11</v>
      </c>
      <c r="N95" s="11" t="s">
        <v>16</v>
      </c>
      <c r="O95" s="11" t="s">
        <v>22</v>
      </c>
      <c r="P95" s="11" t="s">
        <v>10</v>
      </c>
      <c r="Q95" s="11" t="s">
        <v>16</v>
      </c>
      <c r="R95" s="12">
        <v>18</v>
      </c>
      <c r="S95">
        <v>1</v>
      </c>
      <c r="T95">
        <v>0</v>
      </c>
      <c r="U95">
        <v>1</v>
      </c>
      <c r="V95">
        <v>1</v>
      </c>
      <c r="W95">
        <v>0</v>
      </c>
      <c r="X95">
        <v>1</v>
      </c>
      <c r="Y95">
        <v>0</v>
      </c>
      <c r="Z95">
        <v>0</v>
      </c>
      <c r="AA95">
        <v>1</v>
      </c>
      <c r="AB95">
        <v>0</v>
      </c>
    </row>
    <row r="96" spans="1:28" ht="18.75">
      <c r="A96" s="5">
        <v>5064199</v>
      </c>
      <c r="B96" s="6" t="s">
        <v>153</v>
      </c>
      <c r="C96" s="7">
        <v>1</v>
      </c>
      <c r="D96" s="6" t="s">
        <v>33</v>
      </c>
      <c r="E96" s="8" t="s">
        <v>14</v>
      </c>
      <c r="F96" s="9" t="s">
        <v>58</v>
      </c>
      <c r="G96" s="10">
        <v>0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2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ht="18.75">
      <c r="A97" s="5">
        <v>5655548</v>
      </c>
      <c r="B97" s="6" t="s">
        <v>154</v>
      </c>
      <c r="C97" s="7">
        <v>1</v>
      </c>
      <c r="D97" s="6" t="s">
        <v>33</v>
      </c>
      <c r="E97" s="8" t="s">
        <v>11</v>
      </c>
      <c r="F97" s="9" t="s">
        <v>47</v>
      </c>
      <c r="G97" s="10">
        <v>0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2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ht="18.75">
      <c r="A98" s="5">
        <v>5377235</v>
      </c>
      <c r="B98" s="6" t="s">
        <v>155</v>
      </c>
      <c r="C98" s="7">
        <v>1</v>
      </c>
      <c r="D98" s="6" t="s">
        <v>33</v>
      </c>
      <c r="E98" s="8" t="s">
        <v>25</v>
      </c>
      <c r="F98" s="9" t="s">
        <v>109</v>
      </c>
      <c r="G98" s="10">
        <v>1</v>
      </c>
      <c r="H98" s="11" t="s">
        <v>10</v>
      </c>
      <c r="I98" s="11" t="s">
        <v>16</v>
      </c>
      <c r="J98" s="11" t="s">
        <v>22</v>
      </c>
      <c r="K98" s="11" t="s">
        <v>11</v>
      </c>
      <c r="L98" s="11" t="s">
        <v>16</v>
      </c>
      <c r="M98" s="11" t="s">
        <v>37</v>
      </c>
      <c r="N98" s="11" t="s">
        <v>22</v>
      </c>
      <c r="O98" s="11" t="s">
        <v>37</v>
      </c>
      <c r="P98" s="11" t="s">
        <v>37</v>
      </c>
      <c r="Q98" s="11" t="s">
        <v>37</v>
      </c>
      <c r="R98" s="12">
        <v>14.4</v>
      </c>
      <c r="S98">
        <v>1</v>
      </c>
      <c r="T98">
        <v>1</v>
      </c>
      <c r="U98">
        <v>0</v>
      </c>
      <c r="V98">
        <v>1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</row>
    <row r="99" spans="1:28" ht="18.75">
      <c r="A99" s="5">
        <v>5442128</v>
      </c>
      <c r="B99" s="6" t="s">
        <v>156</v>
      </c>
      <c r="C99" s="7">
        <v>1</v>
      </c>
      <c r="D99" s="6" t="s">
        <v>33</v>
      </c>
      <c r="E99" s="8" t="s">
        <v>18</v>
      </c>
      <c r="F99" s="9" t="s">
        <v>68</v>
      </c>
      <c r="G99" s="10">
        <v>0</v>
      </c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2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ht="18.75">
      <c r="A100" s="5">
        <v>5404485</v>
      </c>
      <c r="B100" s="6" t="s">
        <v>157</v>
      </c>
      <c r="C100" s="7">
        <v>1</v>
      </c>
      <c r="D100" s="6" t="s">
        <v>33</v>
      </c>
      <c r="E100" s="8" t="s">
        <v>5</v>
      </c>
      <c r="F100" s="9" t="s">
        <v>34</v>
      </c>
      <c r="G100" s="10">
        <v>1</v>
      </c>
      <c r="H100" s="11" t="s">
        <v>10</v>
      </c>
      <c r="I100" s="11" t="s">
        <v>37</v>
      </c>
      <c r="J100" s="11" t="s">
        <v>16</v>
      </c>
      <c r="K100" s="11" t="s">
        <v>16</v>
      </c>
      <c r="L100" s="11" t="s">
        <v>22</v>
      </c>
      <c r="M100" s="11" t="s">
        <v>37</v>
      </c>
      <c r="N100" s="11" t="s">
        <v>37</v>
      </c>
      <c r="O100" s="11" t="s">
        <v>37</v>
      </c>
      <c r="P100" s="11" t="s">
        <v>37</v>
      </c>
      <c r="Q100" s="11" t="s">
        <v>37</v>
      </c>
      <c r="R100" s="12">
        <v>7.2</v>
      </c>
      <c r="S100">
        <v>1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ht="18.75">
      <c r="A101" s="5">
        <v>5375958</v>
      </c>
      <c r="B101" s="6" t="s">
        <v>158</v>
      </c>
      <c r="C101" s="7">
        <v>1</v>
      </c>
      <c r="D101" s="6" t="s">
        <v>33</v>
      </c>
      <c r="E101" s="8" t="s">
        <v>10</v>
      </c>
      <c r="F101" s="9" t="s">
        <v>44</v>
      </c>
      <c r="G101" s="10">
        <v>1</v>
      </c>
      <c r="H101" s="11" t="s">
        <v>16</v>
      </c>
      <c r="I101" s="11" t="s">
        <v>10</v>
      </c>
      <c r="J101" s="11" t="s">
        <v>54</v>
      </c>
      <c r="K101" s="11" t="s">
        <v>37</v>
      </c>
      <c r="L101" s="11" t="s">
        <v>37</v>
      </c>
      <c r="M101" s="11" t="s">
        <v>37</v>
      </c>
      <c r="N101" s="11" t="s">
        <v>72</v>
      </c>
      <c r="O101" s="11" t="s">
        <v>37</v>
      </c>
      <c r="P101" s="11" t="s">
        <v>11</v>
      </c>
      <c r="Q101" s="11" t="s">
        <v>10</v>
      </c>
      <c r="R101" s="12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ht="18.75">
      <c r="A102" s="5">
        <v>5404688</v>
      </c>
      <c r="B102" s="6" t="s">
        <v>159</v>
      </c>
      <c r="C102" s="7">
        <v>1</v>
      </c>
      <c r="D102" s="6" t="s">
        <v>33</v>
      </c>
      <c r="E102" s="8" t="s">
        <v>15</v>
      </c>
      <c r="F102" s="9" t="s">
        <v>26</v>
      </c>
      <c r="G102" s="10">
        <v>0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ht="18.75">
      <c r="A103" s="5">
        <v>5262745</v>
      </c>
      <c r="B103" s="6" t="s">
        <v>160</v>
      </c>
      <c r="C103" s="7">
        <v>1</v>
      </c>
      <c r="D103" s="6" t="s">
        <v>33</v>
      </c>
      <c r="E103" s="8" t="s">
        <v>20</v>
      </c>
      <c r="F103" s="9" t="s">
        <v>75</v>
      </c>
      <c r="G103" s="10">
        <v>1</v>
      </c>
      <c r="H103" s="11" t="s">
        <v>10</v>
      </c>
      <c r="I103" s="11" t="s">
        <v>37</v>
      </c>
      <c r="J103" s="11" t="s">
        <v>37</v>
      </c>
      <c r="K103" s="11" t="s">
        <v>11</v>
      </c>
      <c r="L103" s="11" t="s">
        <v>11</v>
      </c>
      <c r="M103" s="11" t="s">
        <v>11</v>
      </c>
      <c r="N103" s="11" t="s">
        <v>37</v>
      </c>
      <c r="O103" s="11" t="s">
        <v>37</v>
      </c>
      <c r="P103" s="11" t="s">
        <v>37</v>
      </c>
      <c r="Q103" s="11" t="s">
        <v>37</v>
      </c>
      <c r="R103" s="12">
        <v>14.4</v>
      </c>
      <c r="S103">
        <v>1</v>
      </c>
      <c r="T103">
        <v>0</v>
      </c>
      <c r="U103">
        <v>0</v>
      </c>
      <c r="V103">
        <v>1</v>
      </c>
      <c r="W103">
        <v>1</v>
      </c>
      <c r="X103">
        <v>1</v>
      </c>
      <c r="Y103">
        <v>0</v>
      </c>
      <c r="Z103">
        <v>0</v>
      </c>
      <c r="AA103">
        <v>0</v>
      </c>
      <c r="AB103">
        <v>0</v>
      </c>
    </row>
    <row r="104" spans="1:28" ht="18.75">
      <c r="A104" s="5">
        <v>5397110</v>
      </c>
      <c r="B104" s="6" t="s">
        <v>161</v>
      </c>
      <c r="C104" s="7">
        <v>1</v>
      </c>
      <c r="D104" s="6" t="s">
        <v>33</v>
      </c>
      <c r="E104" s="8" t="s">
        <v>7</v>
      </c>
      <c r="F104" s="9" t="s">
        <v>39</v>
      </c>
      <c r="G104" s="10">
        <v>1</v>
      </c>
      <c r="H104" s="11" t="s">
        <v>10</v>
      </c>
      <c r="I104" s="11" t="s">
        <v>10</v>
      </c>
      <c r="J104" s="11" t="s">
        <v>54</v>
      </c>
      <c r="K104" s="11" t="s">
        <v>37</v>
      </c>
      <c r="L104" s="11" t="s">
        <v>10</v>
      </c>
      <c r="M104" s="11" t="s">
        <v>11</v>
      </c>
      <c r="N104" s="11" t="s">
        <v>37</v>
      </c>
      <c r="O104" s="11" t="s">
        <v>16</v>
      </c>
      <c r="P104" s="11" t="s">
        <v>37</v>
      </c>
      <c r="Q104" s="11" t="s">
        <v>37</v>
      </c>
      <c r="R104" s="12">
        <v>7.2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</row>
    <row r="105" spans="1:28" ht="18.75">
      <c r="A105" s="5">
        <v>5140155</v>
      </c>
      <c r="B105" s="6" t="s">
        <v>162</v>
      </c>
      <c r="C105" s="7">
        <v>1</v>
      </c>
      <c r="D105" s="6" t="s">
        <v>33</v>
      </c>
      <c r="E105" s="8" t="s">
        <v>18</v>
      </c>
      <c r="F105" s="9" t="s">
        <v>68</v>
      </c>
      <c r="G105" s="10">
        <v>0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2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ht="18.75">
      <c r="A106" s="5">
        <v>5358289</v>
      </c>
      <c r="B106" s="6" t="s">
        <v>163</v>
      </c>
      <c r="C106" s="7">
        <v>1</v>
      </c>
      <c r="D106" s="6" t="s">
        <v>33</v>
      </c>
      <c r="E106" s="8" t="s">
        <v>18</v>
      </c>
      <c r="F106" s="9" t="s">
        <v>68</v>
      </c>
      <c r="G106" s="10">
        <v>1</v>
      </c>
      <c r="H106" s="11" t="s">
        <v>10</v>
      </c>
      <c r="I106" s="11" t="s">
        <v>16</v>
      </c>
      <c r="J106" s="11" t="s">
        <v>37</v>
      </c>
      <c r="K106" s="11" t="s">
        <v>11</v>
      </c>
      <c r="L106" s="11" t="s">
        <v>11</v>
      </c>
      <c r="M106" s="11" t="s">
        <v>11</v>
      </c>
      <c r="N106" s="11" t="s">
        <v>37</v>
      </c>
      <c r="O106" s="11" t="s">
        <v>37</v>
      </c>
      <c r="P106" s="11" t="s">
        <v>10</v>
      </c>
      <c r="Q106" s="11" t="s">
        <v>37</v>
      </c>
      <c r="R106" s="12">
        <v>21.6</v>
      </c>
      <c r="S106">
        <v>1</v>
      </c>
      <c r="T106">
        <v>1</v>
      </c>
      <c r="U106">
        <v>0</v>
      </c>
      <c r="V106">
        <v>1</v>
      </c>
      <c r="W106">
        <v>1</v>
      </c>
      <c r="X106">
        <v>1</v>
      </c>
      <c r="Y106">
        <v>0</v>
      </c>
      <c r="Z106">
        <v>0</v>
      </c>
      <c r="AA106">
        <v>1</v>
      </c>
      <c r="AB106">
        <v>0</v>
      </c>
    </row>
    <row r="107" spans="1:28" ht="18.75">
      <c r="A107" s="5">
        <v>5416895</v>
      </c>
      <c r="B107" s="6" t="s">
        <v>164</v>
      </c>
      <c r="C107" s="7">
        <v>1</v>
      </c>
      <c r="D107" s="6" t="s">
        <v>33</v>
      </c>
      <c r="E107" s="8" t="s">
        <v>10</v>
      </c>
      <c r="F107" s="9" t="s">
        <v>44</v>
      </c>
      <c r="G107" s="10">
        <v>0</v>
      </c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2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ht="18.75">
      <c r="A108" s="5">
        <v>5436356</v>
      </c>
      <c r="B108" s="6" t="s">
        <v>165</v>
      </c>
      <c r="C108" s="7">
        <v>1</v>
      </c>
      <c r="D108" s="6" t="s">
        <v>33</v>
      </c>
      <c r="E108" s="8" t="s">
        <v>1</v>
      </c>
      <c r="F108" s="9" t="s">
        <v>52</v>
      </c>
      <c r="G108" s="10">
        <v>0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2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ht="18.75">
      <c r="A109" s="5">
        <v>5445433</v>
      </c>
      <c r="B109" s="6" t="s">
        <v>166</v>
      </c>
      <c r="C109" s="7">
        <v>1</v>
      </c>
      <c r="D109" s="6" t="s">
        <v>33</v>
      </c>
      <c r="E109" s="8" t="s">
        <v>23</v>
      </c>
      <c r="F109" s="9" t="s">
        <v>88</v>
      </c>
      <c r="G109" s="10">
        <v>0</v>
      </c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2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ht="18.75">
      <c r="A110" s="5">
        <v>5106620</v>
      </c>
      <c r="B110" s="6" t="s">
        <v>167</v>
      </c>
      <c r="C110" s="7">
        <v>1</v>
      </c>
      <c r="D110" s="6" t="s">
        <v>33</v>
      </c>
      <c r="E110" s="8" t="s">
        <v>10</v>
      </c>
      <c r="F110" s="9" t="s">
        <v>44</v>
      </c>
      <c r="G110" s="10">
        <v>0</v>
      </c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2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ht="18.75">
      <c r="A111" s="5">
        <v>5605665</v>
      </c>
      <c r="B111" s="6" t="s">
        <v>168</v>
      </c>
      <c r="C111" s="7">
        <v>1</v>
      </c>
      <c r="D111" s="6" t="s">
        <v>33</v>
      </c>
      <c r="E111" s="8" t="s">
        <v>21</v>
      </c>
      <c r="F111" s="9" t="s">
        <v>80</v>
      </c>
      <c r="G111" s="10">
        <v>0</v>
      </c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2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ht="18.75">
      <c r="A112" s="5">
        <v>5394420</v>
      </c>
      <c r="B112" s="6" t="s">
        <v>169</v>
      </c>
      <c r="C112" s="7">
        <v>1</v>
      </c>
      <c r="D112" s="6" t="s">
        <v>33</v>
      </c>
      <c r="E112" s="8" t="s">
        <v>12</v>
      </c>
      <c r="F112" s="9" t="s">
        <v>49</v>
      </c>
      <c r="G112" s="10">
        <v>0</v>
      </c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ht="18.75">
      <c r="A113" s="5">
        <v>5457484</v>
      </c>
      <c r="B113" s="6" t="s">
        <v>170</v>
      </c>
      <c r="C113" s="7">
        <v>1</v>
      </c>
      <c r="D113" s="6" t="s">
        <v>33</v>
      </c>
      <c r="E113" s="8" t="s">
        <v>13</v>
      </c>
      <c r="F113" s="9" t="s">
        <v>56</v>
      </c>
      <c r="G113" s="10">
        <v>1</v>
      </c>
      <c r="H113" s="11" t="s">
        <v>10</v>
      </c>
      <c r="I113" s="11" t="s">
        <v>37</v>
      </c>
      <c r="J113" s="11" t="s">
        <v>37</v>
      </c>
      <c r="K113" s="11" t="s">
        <v>37</v>
      </c>
      <c r="L113" s="11" t="s">
        <v>37</v>
      </c>
      <c r="M113" s="11" t="s">
        <v>37</v>
      </c>
      <c r="N113" s="11" t="s">
        <v>37</v>
      </c>
      <c r="O113" s="11" t="s">
        <v>37</v>
      </c>
      <c r="P113" s="11" t="s">
        <v>37</v>
      </c>
      <c r="Q113" s="11" t="s">
        <v>37</v>
      </c>
      <c r="R113" s="12">
        <v>3.6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ht="18.75">
      <c r="A114" s="5">
        <v>5407671</v>
      </c>
      <c r="B114" s="6" t="s">
        <v>171</v>
      </c>
      <c r="C114" s="7">
        <v>1</v>
      </c>
      <c r="D114" s="6" t="s">
        <v>33</v>
      </c>
      <c r="E114" s="8" t="s">
        <v>12</v>
      </c>
      <c r="F114" s="9" t="s">
        <v>49</v>
      </c>
      <c r="G114" s="10">
        <v>1</v>
      </c>
      <c r="H114" s="11" t="s">
        <v>10</v>
      </c>
      <c r="I114" s="11" t="s">
        <v>16</v>
      </c>
      <c r="J114" s="11" t="s">
        <v>16</v>
      </c>
      <c r="K114" s="11" t="s">
        <v>22</v>
      </c>
      <c r="L114" s="11" t="s">
        <v>37</v>
      </c>
      <c r="M114" s="11" t="s">
        <v>11</v>
      </c>
      <c r="N114" s="11" t="s">
        <v>22</v>
      </c>
      <c r="O114" s="11" t="s">
        <v>10</v>
      </c>
      <c r="P114" s="11" t="s">
        <v>10</v>
      </c>
      <c r="Q114" s="11" t="s">
        <v>22</v>
      </c>
      <c r="R114" s="12">
        <v>28.8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1</v>
      </c>
      <c r="Z114">
        <v>1</v>
      </c>
      <c r="AA114">
        <v>1</v>
      </c>
      <c r="AB114">
        <v>1</v>
      </c>
    </row>
    <row r="115" spans="1:28" ht="18.75">
      <c r="A115" s="5">
        <v>5413753</v>
      </c>
      <c r="B115" s="6" t="s">
        <v>172</v>
      </c>
      <c r="C115" s="7">
        <v>1</v>
      </c>
      <c r="D115" s="6" t="s">
        <v>33</v>
      </c>
      <c r="E115" s="8" t="s">
        <v>7</v>
      </c>
      <c r="F115" s="9" t="s">
        <v>39</v>
      </c>
      <c r="G115" s="10">
        <v>1</v>
      </c>
      <c r="H115" s="11" t="s">
        <v>37</v>
      </c>
      <c r="I115" s="11" t="s">
        <v>10</v>
      </c>
      <c r="J115" s="11" t="s">
        <v>37</v>
      </c>
      <c r="K115" s="11" t="s">
        <v>62</v>
      </c>
      <c r="L115" s="11" t="s">
        <v>11</v>
      </c>
      <c r="M115" s="11" t="s">
        <v>11</v>
      </c>
      <c r="N115" s="11" t="s">
        <v>22</v>
      </c>
      <c r="O115" s="11" t="s">
        <v>10</v>
      </c>
      <c r="P115" s="11" t="s">
        <v>11</v>
      </c>
      <c r="Q115" s="11" t="s">
        <v>37</v>
      </c>
      <c r="R115" s="12">
        <v>14.4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1</v>
      </c>
      <c r="Y115">
        <v>1</v>
      </c>
      <c r="Z115">
        <v>1</v>
      </c>
      <c r="AA115">
        <v>0</v>
      </c>
      <c r="AB115">
        <v>0</v>
      </c>
    </row>
    <row r="116" spans="1:28" ht="18.75">
      <c r="A116" s="5">
        <v>5488416</v>
      </c>
      <c r="B116" s="6" t="s">
        <v>173</v>
      </c>
      <c r="C116" s="7">
        <v>1</v>
      </c>
      <c r="D116" s="6" t="s">
        <v>33</v>
      </c>
      <c r="E116" s="8" t="s">
        <v>25</v>
      </c>
      <c r="F116" s="9" t="s">
        <v>109</v>
      </c>
      <c r="G116" s="10">
        <v>1</v>
      </c>
      <c r="H116" s="11" t="s">
        <v>10</v>
      </c>
      <c r="I116" s="11" t="s">
        <v>16</v>
      </c>
      <c r="J116" s="11" t="s">
        <v>54</v>
      </c>
      <c r="K116" s="11" t="s">
        <v>11</v>
      </c>
      <c r="L116" s="11" t="s">
        <v>16</v>
      </c>
      <c r="M116" s="11" t="s">
        <v>11</v>
      </c>
      <c r="N116" s="11" t="s">
        <v>22</v>
      </c>
      <c r="O116" s="11" t="s">
        <v>10</v>
      </c>
      <c r="P116" s="11" t="s">
        <v>10</v>
      </c>
      <c r="Q116" s="11" t="s">
        <v>22</v>
      </c>
      <c r="R116" s="12">
        <v>28.8</v>
      </c>
      <c r="S116">
        <v>1</v>
      </c>
      <c r="T116">
        <v>1</v>
      </c>
      <c r="U116">
        <v>0</v>
      </c>
      <c r="V116">
        <v>1</v>
      </c>
      <c r="W116">
        <v>0</v>
      </c>
      <c r="X116">
        <v>1</v>
      </c>
      <c r="Y116">
        <v>1</v>
      </c>
      <c r="Z116">
        <v>1</v>
      </c>
      <c r="AA116">
        <v>1</v>
      </c>
      <c r="AB116">
        <v>1</v>
      </c>
    </row>
    <row r="117" spans="1:28" ht="18.75">
      <c r="A117" s="5">
        <v>5378153</v>
      </c>
      <c r="B117" s="6" t="s">
        <v>174</v>
      </c>
      <c r="C117" s="7">
        <v>1</v>
      </c>
      <c r="D117" s="6" t="s">
        <v>33</v>
      </c>
      <c r="E117" s="8" t="s">
        <v>22</v>
      </c>
      <c r="F117" s="9" t="s">
        <v>86</v>
      </c>
      <c r="G117" s="10">
        <v>1</v>
      </c>
      <c r="H117" s="11" t="s">
        <v>10</v>
      </c>
      <c r="I117" s="11" t="s">
        <v>54</v>
      </c>
      <c r="J117" s="11" t="s">
        <v>16</v>
      </c>
      <c r="K117" s="11" t="s">
        <v>11</v>
      </c>
      <c r="L117" s="11" t="s">
        <v>10</v>
      </c>
      <c r="M117" s="11" t="s">
        <v>11</v>
      </c>
      <c r="N117" s="11" t="s">
        <v>22</v>
      </c>
      <c r="O117" s="11" t="s">
        <v>10</v>
      </c>
      <c r="P117" s="11" t="s">
        <v>10</v>
      </c>
      <c r="Q117" s="11" t="s">
        <v>22</v>
      </c>
      <c r="R117" s="12">
        <v>28.8</v>
      </c>
      <c r="S117">
        <v>1</v>
      </c>
      <c r="T117">
        <v>0</v>
      </c>
      <c r="U117">
        <v>1</v>
      </c>
      <c r="V117">
        <v>1</v>
      </c>
      <c r="W117">
        <v>0</v>
      </c>
      <c r="X117">
        <v>1</v>
      </c>
      <c r="Y117">
        <v>1</v>
      </c>
      <c r="Z117">
        <v>1</v>
      </c>
      <c r="AA117">
        <v>1</v>
      </c>
      <c r="AB117">
        <v>1</v>
      </c>
    </row>
    <row r="118" spans="1:28" ht="18.75">
      <c r="A118" s="5">
        <v>5449370</v>
      </c>
      <c r="B118" s="6" t="s">
        <v>175</v>
      </c>
      <c r="C118" s="7">
        <v>1</v>
      </c>
      <c r="D118" s="6" t="s">
        <v>33</v>
      </c>
      <c r="E118" s="8" t="s">
        <v>16</v>
      </c>
      <c r="F118" s="9" t="s">
        <v>64</v>
      </c>
      <c r="G118" s="10">
        <v>0</v>
      </c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2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ht="18.75">
      <c r="A119" s="5">
        <v>5411666</v>
      </c>
      <c r="B119" s="6" t="s">
        <v>176</v>
      </c>
      <c r="C119" s="7">
        <v>1</v>
      </c>
      <c r="D119" s="6" t="s">
        <v>33</v>
      </c>
      <c r="E119" s="8" t="s">
        <v>21</v>
      </c>
      <c r="F119" s="9" t="s">
        <v>80</v>
      </c>
      <c r="G119" s="10">
        <v>1</v>
      </c>
      <c r="H119" s="11" t="s">
        <v>10</v>
      </c>
      <c r="I119" s="11" t="s">
        <v>37</v>
      </c>
      <c r="J119" s="11" t="s">
        <v>37</v>
      </c>
      <c r="K119" s="11" t="s">
        <v>16</v>
      </c>
      <c r="L119" s="11" t="s">
        <v>22</v>
      </c>
      <c r="M119" s="11" t="s">
        <v>11</v>
      </c>
      <c r="N119" s="11" t="s">
        <v>37</v>
      </c>
      <c r="O119" s="11" t="s">
        <v>10</v>
      </c>
      <c r="P119" s="11" t="s">
        <v>10</v>
      </c>
      <c r="Q119" s="11" t="s">
        <v>16</v>
      </c>
      <c r="R119" s="12">
        <v>14.4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1</v>
      </c>
      <c r="AA119">
        <v>1</v>
      </c>
      <c r="AB119">
        <v>0</v>
      </c>
    </row>
    <row r="120" spans="1:28" ht="18.75">
      <c r="A120" s="5">
        <v>5418752</v>
      </c>
      <c r="B120" s="6" t="s">
        <v>177</v>
      </c>
      <c r="C120" s="7">
        <v>1</v>
      </c>
      <c r="D120" s="6" t="s">
        <v>33</v>
      </c>
      <c r="E120" s="8" t="s">
        <v>17</v>
      </c>
      <c r="F120" s="9" t="s">
        <v>66</v>
      </c>
      <c r="G120" s="10">
        <v>0</v>
      </c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2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ht="18.75">
      <c r="A121" s="5">
        <v>5627064</v>
      </c>
      <c r="B121" s="6" t="s">
        <v>178</v>
      </c>
      <c r="C121" s="7">
        <v>1</v>
      </c>
      <c r="D121" s="6" t="s">
        <v>33</v>
      </c>
      <c r="E121" s="8" t="s">
        <v>7</v>
      </c>
      <c r="F121" s="9" t="s">
        <v>39</v>
      </c>
      <c r="G121" s="10">
        <v>1</v>
      </c>
      <c r="H121" s="11" t="s">
        <v>10</v>
      </c>
      <c r="I121" s="11" t="s">
        <v>37</v>
      </c>
      <c r="J121" s="11" t="s">
        <v>16</v>
      </c>
      <c r="K121" s="11" t="s">
        <v>37</v>
      </c>
      <c r="L121" s="11" t="s">
        <v>11</v>
      </c>
      <c r="M121" s="11" t="s">
        <v>22</v>
      </c>
      <c r="N121" s="11" t="s">
        <v>37</v>
      </c>
      <c r="O121" s="11" t="s">
        <v>37</v>
      </c>
      <c r="P121" s="11" t="s">
        <v>11</v>
      </c>
      <c r="Q121" s="11" t="s">
        <v>22</v>
      </c>
      <c r="R121" s="12">
        <v>14.4</v>
      </c>
      <c r="S121">
        <v>1</v>
      </c>
      <c r="T121">
        <v>0</v>
      </c>
      <c r="U121">
        <v>1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1</v>
      </c>
    </row>
    <row r="122" spans="1:28" ht="18.75">
      <c r="A122" s="5">
        <v>4645663</v>
      </c>
      <c r="B122" s="6" t="s">
        <v>179</v>
      </c>
      <c r="C122" s="13">
        <v>2</v>
      </c>
      <c r="D122" s="5" t="s">
        <v>180</v>
      </c>
      <c r="E122" s="8" t="e">
        <f>VLOOKUP($A122,[2]Grupo_2!$A$1:$D$116,3,0)</f>
        <v>#N/A</v>
      </c>
      <c r="F122" s="9" t="e">
        <f>VLOOKUP($A122,[2]Grupo_2!$A$1:$D$116,4,0)</f>
        <v>#N/A</v>
      </c>
      <c r="G122" s="10">
        <v>1</v>
      </c>
      <c r="H122" s="11" t="s">
        <v>10</v>
      </c>
      <c r="I122" s="11" t="s">
        <v>10</v>
      </c>
      <c r="J122" s="11" t="s">
        <v>37</v>
      </c>
      <c r="K122" s="11" t="s">
        <v>22</v>
      </c>
      <c r="L122" s="11" t="s">
        <v>37</v>
      </c>
      <c r="M122" s="11" t="s">
        <v>11</v>
      </c>
      <c r="N122" s="11" t="s">
        <v>22</v>
      </c>
      <c r="O122" s="11" t="s">
        <v>37</v>
      </c>
      <c r="P122" s="11" t="s">
        <v>10</v>
      </c>
      <c r="Q122" s="11" t="s">
        <v>10</v>
      </c>
      <c r="R122" s="12">
        <v>14.4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1</v>
      </c>
      <c r="Z122">
        <v>0</v>
      </c>
      <c r="AA122">
        <v>1</v>
      </c>
      <c r="AB122">
        <v>0</v>
      </c>
    </row>
    <row r="123" spans="1:28" ht="18.75">
      <c r="A123" s="5">
        <v>5988209</v>
      </c>
      <c r="B123" s="6" t="s">
        <v>182</v>
      </c>
      <c r="C123" s="13">
        <v>2</v>
      </c>
      <c r="D123" s="5" t="s">
        <v>180</v>
      </c>
      <c r="E123" s="8" t="e">
        <f>VLOOKUP($A123,[2]Grupo_2!$A$1:$D$116,3,0)</f>
        <v>#N/A</v>
      </c>
      <c r="F123" s="9" t="e">
        <f>VLOOKUP($A123,[2]Grupo_2!$A$1:$D$116,4,0)</f>
        <v>#N/A</v>
      </c>
      <c r="G123" s="10">
        <v>1</v>
      </c>
      <c r="H123" s="11" t="s">
        <v>37</v>
      </c>
      <c r="I123" s="11" t="s">
        <v>37</v>
      </c>
      <c r="J123" s="11" t="s">
        <v>37</v>
      </c>
      <c r="K123" s="11" t="s">
        <v>37</v>
      </c>
      <c r="L123" s="11" t="s">
        <v>37</v>
      </c>
      <c r="M123" s="11" t="s">
        <v>37</v>
      </c>
      <c r="N123" s="11" t="s">
        <v>37</v>
      </c>
      <c r="O123" s="11" t="s">
        <v>37</v>
      </c>
      <c r="P123" s="11" t="s">
        <v>37</v>
      </c>
      <c r="Q123" s="11" t="s">
        <v>37</v>
      </c>
      <c r="R123" s="12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ht="18.75">
      <c r="A124" s="5">
        <v>5373216</v>
      </c>
      <c r="B124" s="6" t="s">
        <v>184</v>
      </c>
      <c r="C124" s="13">
        <v>2</v>
      </c>
      <c r="D124" s="5" t="s">
        <v>180</v>
      </c>
      <c r="E124" s="8" t="e">
        <f>VLOOKUP($A124,[2]Grupo_2!$A$1:$D$116,3,0)</f>
        <v>#N/A</v>
      </c>
      <c r="F124" s="9" t="e">
        <f>VLOOKUP($A124,[2]Grupo_2!$A$1:$D$116,4,0)</f>
        <v>#N/A</v>
      </c>
      <c r="G124" s="10">
        <v>0</v>
      </c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2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ht="18.75">
      <c r="A125" s="5">
        <v>5490196</v>
      </c>
      <c r="B125" s="6" t="s">
        <v>186</v>
      </c>
      <c r="C125" s="13">
        <v>2</v>
      </c>
      <c r="D125" s="5" t="s">
        <v>180</v>
      </c>
      <c r="E125" s="8" t="e">
        <f>VLOOKUP($A125,[2]Grupo_2!$A$1:$D$116,3,0)</f>
        <v>#N/A</v>
      </c>
      <c r="F125" s="9" t="e">
        <f>VLOOKUP($A125,[2]Grupo_2!$A$1:$D$116,4,0)</f>
        <v>#N/A</v>
      </c>
      <c r="G125" s="10">
        <v>1</v>
      </c>
      <c r="H125" s="11" t="s">
        <v>10</v>
      </c>
      <c r="I125" s="11" t="s">
        <v>16</v>
      </c>
      <c r="J125" s="11" t="s">
        <v>16</v>
      </c>
      <c r="K125" s="11" t="s">
        <v>16</v>
      </c>
      <c r="L125" s="11" t="s">
        <v>11</v>
      </c>
      <c r="M125" s="11" t="s">
        <v>11</v>
      </c>
      <c r="N125" s="11" t="s">
        <v>22</v>
      </c>
      <c r="O125" s="11" t="s">
        <v>10</v>
      </c>
      <c r="P125" s="11" t="s">
        <v>10</v>
      </c>
      <c r="Q125" s="11" t="s">
        <v>22</v>
      </c>
      <c r="R125" s="12">
        <v>32.4</v>
      </c>
      <c r="S125">
        <v>1</v>
      </c>
      <c r="T125">
        <v>1</v>
      </c>
      <c r="U125">
        <v>1</v>
      </c>
      <c r="V125">
        <v>0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</row>
    <row r="126" spans="1:28" ht="18.75">
      <c r="A126" s="5">
        <v>5372036</v>
      </c>
      <c r="B126" s="6" t="s">
        <v>188</v>
      </c>
      <c r="C126" s="13">
        <v>2</v>
      </c>
      <c r="D126" s="5" t="s">
        <v>180</v>
      </c>
      <c r="E126" s="8" t="e">
        <f>VLOOKUP($A126,[2]Grupo_2!$A$1:$D$116,3,0)</f>
        <v>#N/A</v>
      </c>
      <c r="F126" s="9" t="e">
        <f>VLOOKUP($A126,[2]Grupo_2!$A$1:$D$116,4,0)</f>
        <v>#N/A</v>
      </c>
      <c r="G126" s="10">
        <v>1</v>
      </c>
      <c r="H126" s="11" t="s">
        <v>10</v>
      </c>
      <c r="I126" s="11" t="s">
        <v>37</v>
      </c>
      <c r="J126" s="11" t="s">
        <v>16</v>
      </c>
      <c r="K126" s="11" t="s">
        <v>11</v>
      </c>
      <c r="L126" s="11" t="s">
        <v>22</v>
      </c>
      <c r="M126" s="11" t="s">
        <v>22</v>
      </c>
      <c r="N126" s="11" t="s">
        <v>22</v>
      </c>
      <c r="O126" s="11" t="s">
        <v>10</v>
      </c>
      <c r="P126" s="11" t="s">
        <v>10</v>
      </c>
      <c r="Q126" s="11" t="s">
        <v>37</v>
      </c>
      <c r="R126" s="12">
        <v>21.6</v>
      </c>
      <c r="S126">
        <v>1</v>
      </c>
      <c r="T126">
        <v>0</v>
      </c>
      <c r="U126">
        <v>1</v>
      </c>
      <c r="V126">
        <v>1</v>
      </c>
      <c r="W126">
        <v>0</v>
      </c>
      <c r="X126">
        <v>0</v>
      </c>
      <c r="Y126">
        <v>1</v>
      </c>
      <c r="Z126">
        <v>1</v>
      </c>
      <c r="AA126">
        <v>1</v>
      </c>
      <c r="AB126">
        <v>0</v>
      </c>
    </row>
    <row r="127" spans="1:28" ht="18.75">
      <c r="A127" s="5">
        <v>5403894</v>
      </c>
      <c r="B127" s="6" t="s">
        <v>189</v>
      </c>
      <c r="C127" s="13">
        <v>2</v>
      </c>
      <c r="D127" s="5" t="s">
        <v>180</v>
      </c>
      <c r="E127" s="8" t="e">
        <f>VLOOKUP($A127,[2]Grupo_2!$A$1:$D$116,3,0)</f>
        <v>#N/A</v>
      </c>
      <c r="F127" s="9" t="e">
        <f>VLOOKUP($A127,[2]Grupo_2!$A$1:$D$116,4,0)</f>
        <v>#N/A</v>
      </c>
      <c r="G127" s="10">
        <v>1</v>
      </c>
      <c r="H127" s="11" t="s">
        <v>10</v>
      </c>
      <c r="I127" s="11" t="s">
        <v>16</v>
      </c>
      <c r="J127" s="11" t="s">
        <v>37</v>
      </c>
      <c r="K127" s="11" t="s">
        <v>37</v>
      </c>
      <c r="L127" s="11" t="s">
        <v>37</v>
      </c>
      <c r="M127" s="11" t="s">
        <v>37</v>
      </c>
      <c r="N127" s="11" t="s">
        <v>37</v>
      </c>
      <c r="O127" s="11" t="s">
        <v>37</v>
      </c>
      <c r="P127" s="11" t="s">
        <v>37</v>
      </c>
      <c r="Q127" s="11" t="s">
        <v>37</v>
      </c>
      <c r="R127" s="12">
        <v>7.2</v>
      </c>
      <c r="S127">
        <v>1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ht="18.75">
      <c r="A128" s="5">
        <v>5394451</v>
      </c>
      <c r="B128" s="6" t="s">
        <v>191</v>
      </c>
      <c r="C128" s="13">
        <v>2</v>
      </c>
      <c r="D128" s="5" t="s">
        <v>180</v>
      </c>
      <c r="E128" s="8" t="e">
        <f>VLOOKUP($A128,[2]Grupo_2!$A$1:$D$116,3,0)</f>
        <v>#N/A</v>
      </c>
      <c r="F128" s="9" t="e">
        <f>VLOOKUP($A128,[2]Grupo_2!$A$1:$D$116,4,0)</f>
        <v>#N/A</v>
      </c>
      <c r="G128" s="10">
        <v>0</v>
      </c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2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ht="18.75">
      <c r="A129" s="5">
        <v>5326119</v>
      </c>
      <c r="B129" s="6" t="s">
        <v>193</v>
      </c>
      <c r="C129" s="13">
        <v>2</v>
      </c>
      <c r="D129" s="5" t="s">
        <v>180</v>
      </c>
      <c r="E129" s="8" t="e">
        <f>VLOOKUP($A129,[2]Grupo_2!$A$1:$D$116,3,0)</f>
        <v>#N/A</v>
      </c>
      <c r="F129" s="9" t="e">
        <f>VLOOKUP($A129,[2]Grupo_2!$A$1:$D$116,4,0)</f>
        <v>#N/A</v>
      </c>
      <c r="G129" s="10">
        <v>0</v>
      </c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2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ht="18.75">
      <c r="A130" s="5">
        <v>5322972</v>
      </c>
      <c r="B130" s="6" t="s">
        <v>194</v>
      </c>
      <c r="C130" s="13">
        <v>2</v>
      </c>
      <c r="D130" s="5" t="s">
        <v>180</v>
      </c>
      <c r="E130" s="8" t="e">
        <f>VLOOKUP($A130,[2]Grupo_2!$A$1:$D$116,3,0)</f>
        <v>#N/A</v>
      </c>
      <c r="F130" s="9" t="e">
        <f>VLOOKUP($A130,[2]Grupo_2!$A$1:$D$116,4,0)</f>
        <v>#N/A</v>
      </c>
      <c r="G130" s="10">
        <v>1</v>
      </c>
      <c r="H130" s="11" t="s">
        <v>37</v>
      </c>
      <c r="I130" s="11" t="s">
        <v>45</v>
      </c>
      <c r="J130" s="11" t="s">
        <v>37</v>
      </c>
      <c r="K130" s="11" t="s">
        <v>37</v>
      </c>
      <c r="L130" s="11" t="s">
        <v>37</v>
      </c>
      <c r="M130" s="11" t="s">
        <v>37</v>
      </c>
      <c r="N130" s="11" t="s">
        <v>37</v>
      </c>
      <c r="O130" s="11" t="s">
        <v>22</v>
      </c>
      <c r="P130" s="11" t="s">
        <v>72</v>
      </c>
      <c r="Q130" s="11" t="s">
        <v>37</v>
      </c>
      <c r="R130" s="12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ht="18.75">
      <c r="A131" s="5">
        <v>5475498</v>
      </c>
      <c r="B131" s="6" t="s">
        <v>196</v>
      </c>
      <c r="C131" s="13">
        <v>2</v>
      </c>
      <c r="D131" s="5" t="s">
        <v>180</v>
      </c>
      <c r="E131" s="8" t="e">
        <f>VLOOKUP($A131,[2]Grupo_2!$A$1:$D$116,3,0)</f>
        <v>#N/A</v>
      </c>
      <c r="F131" s="9" t="e">
        <f>VLOOKUP($A131,[2]Grupo_2!$A$1:$D$116,4,0)</f>
        <v>#N/A</v>
      </c>
      <c r="G131" s="10">
        <v>0</v>
      </c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2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ht="18.75">
      <c r="A132" s="5">
        <v>5630041</v>
      </c>
      <c r="B132" s="6" t="s">
        <v>197</v>
      </c>
      <c r="C132" s="13">
        <v>2</v>
      </c>
      <c r="D132" s="5" t="s">
        <v>180</v>
      </c>
      <c r="E132" s="8" t="e">
        <f>VLOOKUP($A132,[2]Grupo_2!$A$1:$D$116,3,0)</f>
        <v>#N/A</v>
      </c>
      <c r="F132" s="9" t="e">
        <f>VLOOKUP($A132,[2]Grupo_2!$A$1:$D$116,4,0)</f>
        <v>#N/A</v>
      </c>
      <c r="G132" s="10">
        <v>1</v>
      </c>
      <c r="H132" s="11" t="s">
        <v>10</v>
      </c>
      <c r="I132" s="11" t="s">
        <v>16</v>
      </c>
      <c r="J132" s="11" t="s">
        <v>37</v>
      </c>
      <c r="K132" s="11" t="s">
        <v>37</v>
      </c>
      <c r="L132" s="11" t="s">
        <v>22</v>
      </c>
      <c r="M132" s="11" t="s">
        <v>11</v>
      </c>
      <c r="N132" s="11" t="s">
        <v>37</v>
      </c>
      <c r="O132" s="11" t="s">
        <v>10</v>
      </c>
      <c r="P132" s="11" t="s">
        <v>10</v>
      </c>
      <c r="Q132" s="11" t="s">
        <v>22</v>
      </c>
      <c r="R132" s="12">
        <v>21.6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1</v>
      </c>
      <c r="AA132">
        <v>1</v>
      </c>
      <c r="AB132">
        <v>1</v>
      </c>
    </row>
    <row r="133" spans="1:28" ht="18.75">
      <c r="A133" s="5">
        <v>5635158</v>
      </c>
      <c r="B133" s="6" t="s">
        <v>199</v>
      </c>
      <c r="C133" s="13">
        <v>2</v>
      </c>
      <c r="D133" s="5" t="s">
        <v>180</v>
      </c>
      <c r="E133" s="8" t="s">
        <v>26</v>
      </c>
      <c r="F133" s="9" t="s">
        <v>26</v>
      </c>
      <c r="G133" s="10">
        <v>0</v>
      </c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2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ht="18.75">
      <c r="A134" s="5">
        <v>5335620</v>
      </c>
      <c r="B134" s="6" t="s">
        <v>200</v>
      </c>
      <c r="C134" s="13">
        <v>2</v>
      </c>
      <c r="D134" s="5" t="s">
        <v>180</v>
      </c>
      <c r="E134" s="8">
        <v>16</v>
      </c>
      <c r="F134" s="9" t="s">
        <v>201</v>
      </c>
      <c r="G134" s="10">
        <v>0</v>
      </c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2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ht="18.75">
      <c r="A135" s="5">
        <v>5237017</v>
      </c>
      <c r="B135" s="6" t="s">
        <v>202</v>
      </c>
      <c r="C135" s="13">
        <v>2</v>
      </c>
      <c r="D135" s="5" t="s">
        <v>180</v>
      </c>
      <c r="E135" s="8" t="e">
        <f>VLOOKUP($A135,[2]Grupo_2!$A$1:$D$116,3,0)</f>
        <v>#N/A</v>
      </c>
      <c r="F135" s="9" t="e">
        <f>VLOOKUP($A135,[2]Grupo_2!$A$1:$D$116,4,0)</f>
        <v>#N/A</v>
      </c>
      <c r="G135" s="10">
        <v>1</v>
      </c>
      <c r="H135" s="11" t="s">
        <v>10</v>
      </c>
      <c r="I135" s="11" t="s">
        <v>16</v>
      </c>
      <c r="J135" s="11" t="s">
        <v>10</v>
      </c>
      <c r="K135" s="11" t="s">
        <v>37</v>
      </c>
      <c r="L135" s="11" t="s">
        <v>22</v>
      </c>
      <c r="M135" s="11" t="s">
        <v>11</v>
      </c>
      <c r="N135" s="11" t="s">
        <v>16</v>
      </c>
      <c r="O135" s="11" t="s">
        <v>10</v>
      </c>
      <c r="P135" s="11" t="s">
        <v>10</v>
      </c>
      <c r="Q135" s="11" t="s">
        <v>22</v>
      </c>
      <c r="R135" s="12">
        <v>21.6</v>
      </c>
      <c r="S135">
        <v>1</v>
      </c>
      <c r="T135">
        <v>1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1</v>
      </c>
      <c r="AA135">
        <v>1</v>
      </c>
      <c r="AB135">
        <v>1</v>
      </c>
    </row>
    <row r="136" spans="1:28" ht="18.75">
      <c r="A136" s="5">
        <v>5401701</v>
      </c>
      <c r="B136" s="6" t="s">
        <v>203</v>
      </c>
      <c r="C136" s="13">
        <v>2</v>
      </c>
      <c r="D136" s="5" t="s">
        <v>180</v>
      </c>
      <c r="E136" s="8" t="e">
        <f>VLOOKUP($A136,[2]Grupo_2!$A$1:$D$116,3,0)</f>
        <v>#N/A</v>
      </c>
      <c r="F136" s="9" t="e">
        <f>VLOOKUP($A136,[2]Grupo_2!$A$1:$D$116,4,0)</f>
        <v>#N/A</v>
      </c>
      <c r="G136" s="10">
        <v>1</v>
      </c>
      <c r="H136" s="11" t="s">
        <v>37</v>
      </c>
      <c r="I136" s="11" t="s">
        <v>16</v>
      </c>
      <c r="J136" s="11" t="s">
        <v>16</v>
      </c>
      <c r="K136" s="11" t="s">
        <v>11</v>
      </c>
      <c r="L136" s="11" t="s">
        <v>16</v>
      </c>
      <c r="M136" s="11" t="s">
        <v>22</v>
      </c>
      <c r="N136" s="11" t="s">
        <v>22</v>
      </c>
      <c r="O136" s="11" t="s">
        <v>10</v>
      </c>
      <c r="P136" s="11" t="s">
        <v>10</v>
      </c>
      <c r="Q136" s="11" t="s">
        <v>22</v>
      </c>
      <c r="R136" s="12">
        <v>25.2</v>
      </c>
      <c r="S136">
        <v>0</v>
      </c>
      <c r="T136">
        <v>1</v>
      </c>
      <c r="U136">
        <v>1</v>
      </c>
      <c r="V136">
        <v>1</v>
      </c>
      <c r="W136">
        <v>0</v>
      </c>
      <c r="X136">
        <v>0</v>
      </c>
      <c r="Y136">
        <v>1</v>
      </c>
      <c r="Z136">
        <v>1</v>
      </c>
      <c r="AA136">
        <v>1</v>
      </c>
      <c r="AB136">
        <v>1</v>
      </c>
    </row>
    <row r="137" spans="1:28" ht="18.75">
      <c r="A137" s="5">
        <v>5408344</v>
      </c>
      <c r="B137" s="6" t="s">
        <v>204</v>
      </c>
      <c r="C137" s="13">
        <v>2</v>
      </c>
      <c r="D137" s="5" t="s">
        <v>180</v>
      </c>
      <c r="E137" s="8" t="e">
        <f>VLOOKUP($A137,[2]Grupo_2!$A$1:$D$116,3,0)</f>
        <v>#N/A</v>
      </c>
      <c r="F137" s="9" t="e">
        <f>VLOOKUP($A137,[2]Grupo_2!$A$1:$D$116,4,0)</f>
        <v>#N/A</v>
      </c>
      <c r="G137" s="10">
        <v>1</v>
      </c>
      <c r="H137" s="11" t="s">
        <v>10</v>
      </c>
      <c r="I137" s="11" t="s">
        <v>37</v>
      </c>
      <c r="J137" s="11" t="s">
        <v>37</v>
      </c>
      <c r="K137" s="11" t="s">
        <v>11</v>
      </c>
      <c r="L137" s="11" t="s">
        <v>37</v>
      </c>
      <c r="M137" s="11" t="s">
        <v>37</v>
      </c>
      <c r="N137" s="11" t="s">
        <v>37</v>
      </c>
      <c r="O137" s="11" t="s">
        <v>37</v>
      </c>
      <c r="P137" s="11" t="s">
        <v>10</v>
      </c>
      <c r="Q137" s="11" t="s">
        <v>22</v>
      </c>
      <c r="R137" s="12">
        <v>14.4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1</v>
      </c>
    </row>
    <row r="138" spans="1:28" ht="18.75">
      <c r="A138" s="5">
        <v>5473278</v>
      </c>
      <c r="B138" s="6" t="s">
        <v>206</v>
      </c>
      <c r="C138" s="13">
        <v>2</v>
      </c>
      <c r="D138" s="5" t="s">
        <v>180</v>
      </c>
      <c r="E138" s="8" t="e">
        <f>VLOOKUP($A138,[2]Grupo_2!$A$1:$D$116,3,0)</f>
        <v>#N/A</v>
      </c>
      <c r="F138" s="9" t="e">
        <f>VLOOKUP($A138,[2]Grupo_2!$A$1:$D$116,4,0)</f>
        <v>#N/A</v>
      </c>
      <c r="G138" s="10">
        <v>1</v>
      </c>
      <c r="H138" s="11" t="s">
        <v>10</v>
      </c>
      <c r="I138" s="11" t="s">
        <v>37</v>
      </c>
      <c r="J138" s="11" t="s">
        <v>16</v>
      </c>
      <c r="K138" s="11" t="s">
        <v>37</v>
      </c>
      <c r="L138" s="11" t="s">
        <v>22</v>
      </c>
      <c r="M138" s="11" t="s">
        <v>11</v>
      </c>
      <c r="N138" s="11" t="s">
        <v>22</v>
      </c>
      <c r="O138" s="11" t="s">
        <v>37</v>
      </c>
      <c r="P138" s="11" t="s">
        <v>37</v>
      </c>
      <c r="Q138" s="11" t="s">
        <v>37</v>
      </c>
      <c r="R138" s="12">
        <v>14.4</v>
      </c>
      <c r="S138">
        <v>1</v>
      </c>
      <c r="T138">
        <v>0</v>
      </c>
      <c r="U138">
        <v>1</v>
      </c>
      <c r="V138">
        <v>0</v>
      </c>
      <c r="W138">
        <v>0</v>
      </c>
      <c r="X138">
        <v>1</v>
      </c>
      <c r="Y138">
        <v>1</v>
      </c>
      <c r="Z138">
        <v>0</v>
      </c>
      <c r="AA138">
        <v>0</v>
      </c>
      <c r="AB138">
        <v>0</v>
      </c>
    </row>
    <row r="139" spans="1:28" ht="18.75">
      <c r="A139" s="5">
        <v>5523334</v>
      </c>
      <c r="B139" s="6" t="s">
        <v>207</v>
      </c>
      <c r="C139" s="13">
        <v>2</v>
      </c>
      <c r="D139" s="5" t="s">
        <v>180</v>
      </c>
      <c r="E139" s="8" t="e">
        <f>VLOOKUP($A139,[2]Grupo_2!$A$1:$D$116,3,0)</f>
        <v>#N/A</v>
      </c>
      <c r="F139" s="9" t="e">
        <f>VLOOKUP($A139,[2]Grupo_2!$A$1:$D$116,4,0)</f>
        <v>#N/A</v>
      </c>
      <c r="G139" s="10">
        <v>1</v>
      </c>
      <c r="H139" s="11" t="s">
        <v>10</v>
      </c>
      <c r="I139" s="11" t="s">
        <v>16</v>
      </c>
      <c r="J139" s="11" t="s">
        <v>16</v>
      </c>
      <c r="K139" s="11" t="s">
        <v>11</v>
      </c>
      <c r="L139" s="11" t="s">
        <v>16</v>
      </c>
      <c r="M139" s="11" t="s">
        <v>11</v>
      </c>
      <c r="N139" s="11" t="s">
        <v>22</v>
      </c>
      <c r="O139" s="11" t="s">
        <v>10</v>
      </c>
      <c r="P139" s="11" t="s">
        <v>10</v>
      </c>
      <c r="Q139" s="11" t="s">
        <v>22</v>
      </c>
      <c r="R139" s="12">
        <v>32.4</v>
      </c>
      <c r="S139">
        <v>1</v>
      </c>
      <c r="T139">
        <v>1</v>
      </c>
      <c r="U139">
        <v>1</v>
      </c>
      <c r="V139">
        <v>1</v>
      </c>
      <c r="W139">
        <v>0</v>
      </c>
      <c r="X139">
        <v>1</v>
      </c>
      <c r="Y139">
        <v>1</v>
      </c>
      <c r="Z139">
        <v>1</v>
      </c>
      <c r="AA139">
        <v>1</v>
      </c>
      <c r="AB139">
        <v>1</v>
      </c>
    </row>
    <row r="140" spans="1:28" ht="18.75">
      <c r="A140" s="5">
        <v>5030645</v>
      </c>
      <c r="B140" s="6" t="s">
        <v>208</v>
      </c>
      <c r="C140" s="13">
        <v>2</v>
      </c>
      <c r="D140" s="5" t="s">
        <v>180</v>
      </c>
      <c r="E140" s="8" t="e">
        <f>VLOOKUP($A140,[2]Grupo_2!$A$1:$D$116,3,0)</f>
        <v>#N/A</v>
      </c>
      <c r="F140" s="9" t="e">
        <f>VLOOKUP($A140,[2]Grupo_2!$A$1:$D$116,4,0)</f>
        <v>#N/A</v>
      </c>
      <c r="G140" s="10">
        <v>1</v>
      </c>
      <c r="H140" s="11" t="s">
        <v>10</v>
      </c>
      <c r="I140" s="11" t="s">
        <v>37</v>
      </c>
      <c r="J140" s="11" t="s">
        <v>37</v>
      </c>
      <c r="K140" s="11" t="s">
        <v>11</v>
      </c>
      <c r="L140" s="11" t="s">
        <v>22</v>
      </c>
      <c r="M140" s="11" t="s">
        <v>11</v>
      </c>
      <c r="N140" s="11" t="s">
        <v>37</v>
      </c>
      <c r="O140" s="11" t="s">
        <v>10</v>
      </c>
      <c r="P140" s="11" t="s">
        <v>10</v>
      </c>
      <c r="Q140" s="11" t="s">
        <v>37</v>
      </c>
      <c r="R140" s="12">
        <v>18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1</v>
      </c>
      <c r="Y140">
        <v>0</v>
      </c>
      <c r="Z140">
        <v>1</v>
      </c>
      <c r="AA140">
        <v>1</v>
      </c>
      <c r="AB140">
        <v>0</v>
      </c>
    </row>
    <row r="141" spans="1:28" ht="18.75">
      <c r="A141" s="5">
        <v>5440917</v>
      </c>
      <c r="B141" s="6" t="s">
        <v>209</v>
      </c>
      <c r="C141" s="13">
        <v>2</v>
      </c>
      <c r="D141" s="5" t="s">
        <v>180</v>
      </c>
      <c r="E141" s="8" t="e">
        <f>VLOOKUP($A141,[2]Grupo_2!$A$1:$D$116,3,0)</f>
        <v>#N/A</v>
      </c>
      <c r="F141" s="9" t="e">
        <f>VLOOKUP($A141,[2]Grupo_2!$A$1:$D$116,4,0)</f>
        <v>#N/A</v>
      </c>
      <c r="G141" s="10">
        <v>1</v>
      </c>
      <c r="H141" s="11" t="s">
        <v>10</v>
      </c>
      <c r="I141" s="11" t="s">
        <v>16</v>
      </c>
      <c r="J141" s="11" t="s">
        <v>37</v>
      </c>
      <c r="K141" s="11" t="s">
        <v>37</v>
      </c>
      <c r="L141" s="11" t="s">
        <v>22</v>
      </c>
      <c r="M141" s="11" t="s">
        <v>11</v>
      </c>
      <c r="N141" s="11" t="s">
        <v>16</v>
      </c>
      <c r="O141" s="11" t="s">
        <v>10</v>
      </c>
      <c r="P141" s="11" t="s">
        <v>10</v>
      </c>
      <c r="Q141" s="11" t="s">
        <v>22</v>
      </c>
      <c r="R141" s="12">
        <v>21.6</v>
      </c>
      <c r="S141">
        <v>1</v>
      </c>
      <c r="T141">
        <v>1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1</v>
      </c>
      <c r="AA141">
        <v>1</v>
      </c>
      <c r="AB141">
        <v>1</v>
      </c>
    </row>
    <row r="142" spans="1:28" ht="18.75">
      <c r="A142" s="5">
        <v>5325785</v>
      </c>
      <c r="B142" s="6" t="s">
        <v>211</v>
      </c>
      <c r="C142" s="13">
        <v>2</v>
      </c>
      <c r="D142" s="5" t="s">
        <v>180</v>
      </c>
      <c r="E142" s="8" t="e">
        <f>VLOOKUP($A142,[2]Grupo_2!$A$1:$D$116,3,0)</f>
        <v>#N/A</v>
      </c>
      <c r="F142" s="9" t="e">
        <f>VLOOKUP($A142,[2]Grupo_2!$A$1:$D$116,4,0)</f>
        <v>#N/A</v>
      </c>
      <c r="G142" s="10">
        <v>1</v>
      </c>
      <c r="H142" s="11" t="s">
        <v>10</v>
      </c>
      <c r="I142" s="11" t="s">
        <v>10</v>
      </c>
      <c r="J142" s="11" t="s">
        <v>37</v>
      </c>
      <c r="K142" s="11" t="s">
        <v>37</v>
      </c>
      <c r="L142" s="11" t="s">
        <v>37</v>
      </c>
      <c r="M142" s="11" t="s">
        <v>37</v>
      </c>
      <c r="N142" s="11" t="s">
        <v>37</v>
      </c>
      <c r="O142" s="11" t="s">
        <v>37</v>
      </c>
      <c r="P142" s="11" t="s">
        <v>37</v>
      </c>
      <c r="Q142" s="11" t="s">
        <v>37</v>
      </c>
      <c r="R142" s="12">
        <v>3.6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ht="18.75">
      <c r="A143" s="5">
        <v>5373720</v>
      </c>
      <c r="B143" s="6" t="s">
        <v>212</v>
      </c>
      <c r="C143" s="13">
        <v>2</v>
      </c>
      <c r="D143" s="5" t="s">
        <v>180</v>
      </c>
      <c r="E143" s="8" t="e">
        <f>VLOOKUP($A143,[2]Grupo_2!$A$1:$D$116,3,0)</f>
        <v>#N/A</v>
      </c>
      <c r="F143" s="9" t="e">
        <f>VLOOKUP($A143,[2]Grupo_2!$A$1:$D$116,4,0)</f>
        <v>#N/A</v>
      </c>
      <c r="G143" s="10">
        <v>0</v>
      </c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2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ht="18.75">
      <c r="A144" s="5">
        <v>5203670</v>
      </c>
      <c r="B144" s="6" t="s">
        <v>213</v>
      </c>
      <c r="C144" s="13">
        <v>2</v>
      </c>
      <c r="D144" s="5" t="s">
        <v>180</v>
      </c>
      <c r="E144" s="8" t="e">
        <f>VLOOKUP($A144,[2]Grupo_2!$A$1:$D$116,3,0)</f>
        <v>#N/A</v>
      </c>
      <c r="F144" s="9" t="e">
        <f>VLOOKUP($A144,[2]Grupo_2!$A$1:$D$116,4,0)</f>
        <v>#N/A</v>
      </c>
      <c r="G144" s="10">
        <v>0</v>
      </c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2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ht="18.75">
      <c r="A145" s="5">
        <v>5292636</v>
      </c>
      <c r="B145" s="6" t="s">
        <v>214</v>
      </c>
      <c r="C145" s="13">
        <v>2</v>
      </c>
      <c r="D145" s="5" t="s">
        <v>180</v>
      </c>
      <c r="E145" s="8" t="e">
        <f>VLOOKUP($A145,[2]Grupo_2!$A$1:$D$116,3,0)</f>
        <v>#N/A</v>
      </c>
      <c r="F145" s="9" t="e">
        <f>VLOOKUP($A145,[2]Grupo_2!$A$1:$D$116,4,0)</f>
        <v>#N/A</v>
      </c>
      <c r="G145" s="10">
        <v>0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2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ht="18.75">
      <c r="A146" s="5">
        <v>5260117</v>
      </c>
      <c r="B146" s="6" t="s">
        <v>215</v>
      </c>
      <c r="C146" s="13">
        <v>2</v>
      </c>
      <c r="D146" s="5" t="s">
        <v>180</v>
      </c>
      <c r="E146" s="8" t="e">
        <f>VLOOKUP($A146,[2]Grupo_2!$A$1:$D$116,3,0)</f>
        <v>#N/A</v>
      </c>
      <c r="F146" s="9" t="e">
        <f>VLOOKUP($A146,[2]Grupo_2!$A$1:$D$116,4,0)</f>
        <v>#N/A</v>
      </c>
      <c r="G146" s="10">
        <v>0</v>
      </c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2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ht="18.75">
      <c r="A147" s="5">
        <v>5189348</v>
      </c>
      <c r="B147" s="6" t="s">
        <v>217</v>
      </c>
      <c r="C147" s="13">
        <v>2</v>
      </c>
      <c r="D147" s="5" t="s">
        <v>180</v>
      </c>
      <c r="E147" s="8" t="e">
        <f>VLOOKUP($A147,[2]Grupo_2!$A$1:$D$116,3,0)</f>
        <v>#N/A</v>
      </c>
      <c r="F147" s="9" t="e">
        <f>VLOOKUP($A147,[2]Grupo_2!$A$1:$D$116,4,0)</f>
        <v>#N/A</v>
      </c>
      <c r="G147" s="10">
        <v>1</v>
      </c>
      <c r="H147" s="11" t="s">
        <v>10</v>
      </c>
      <c r="I147" s="11" t="s">
        <v>10</v>
      </c>
      <c r="J147" s="11" t="s">
        <v>16</v>
      </c>
      <c r="K147" s="11" t="s">
        <v>22</v>
      </c>
      <c r="L147" s="11" t="s">
        <v>22</v>
      </c>
      <c r="M147" s="11" t="s">
        <v>11</v>
      </c>
      <c r="N147" s="11" t="s">
        <v>22</v>
      </c>
      <c r="O147" s="11" t="s">
        <v>10</v>
      </c>
      <c r="P147" s="11" t="s">
        <v>10</v>
      </c>
      <c r="Q147" s="11" t="s">
        <v>22</v>
      </c>
      <c r="R147" s="12">
        <v>25.2</v>
      </c>
      <c r="S147">
        <v>1</v>
      </c>
      <c r="T147">
        <v>0</v>
      </c>
      <c r="U147">
        <v>1</v>
      </c>
      <c r="V147">
        <v>0</v>
      </c>
      <c r="W147">
        <v>0</v>
      </c>
      <c r="X147">
        <v>1</v>
      </c>
      <c r="Y147">
        <v>1</v>
      </c>
      <c r="Z147">
        <v>1</v>
      </c>
      <c r="AA147">
        <v>1</v>
      </c>
      <c r="AB147">
        <v>1</v>
      </c>
    </row>
    <row r="148" spans="1:28" ht="18.75">
      <c r="A148" s="5">
        <v>5663433</v>
      </c>
      <c r="B148" s="6" t="s">
        <v>218</v>
      </c>
      <c r="C148" s="13">
        <v>2</v>
      </c>
      <c r="D148" s="5" t="s">
        <v>180</v>
      </c>
      <c r="E148" s="8" t="e">
        <f>VLOOKUP($A148,[2]Grupo_2!$A$1:$D$116,3,0)</f>
        <v>#N/A</v>
      </c>
      <c r="F148" s="9" t="e">
        <f>VLOOKUP($A148,[2]Grupo_2!$A$1:$D$116,4,0)</f>
        <v>#N/A</v>
      </c>
      <c r="G148" s="10">
        <v>1</v>
      </c>
      <c r="H148" s="11" t="s">
        <v>10</v>
      </c>
      <c r="I148" s="11" t="s">
        <v>37</v>
      </c>
      <c r="J148" s="11" t="s">
        <v>37</v>
      </c>
      <c r="K148" s="11" t="s">
        <v>37</v>
      </c>
      <c r="L148" s="11" t="s">
        <v>37</v>
      </c>
      <c r="M148" s="11" t="s">
        <v>10</v>
      </c>
      <c r="N148" s="11" t="s">
        <v>22</v>
      </c>
      <c r="O148" s="11" t="s">
        <v>45</v>
      </c>
      <c r="P148" s="11" t="s">
        <v>10</v>
      </c>
      <c r="Q148" s="11" t="s">
        <v>37</v>
      </c>
      <c r="R148" s="12">
        <v>10.8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1</v>
      </c>
      <c r="AB148">
        <v>0</v>
      </c>
    </row>
    <row r="149" spans="1:28" ht="18.75">
      <c r="A149" s="5">
        <v>5407435</v>
      </c>
      <c r="B149" s="6" t="s">
        <v>219</v>
      </c>
      <c r="C149" s="13">
        <v>2</v>
      </c>
      <c r="D149" s="5" t="s">
        <v>180</v>
      </c>
      <c r="E149" s="8" t="e">
        <f>VLOOKUP($A149,[2]Grupo_2!$A$1:$D$116,3,0)</f>
        <v>#N/A</v>
      </c>
      <c r="F149" s="9" t="e">
        <f>VLOOKUP($A149,[2]Grupo_2!$A$1:$D$116,4,0)</f>
        <v>#N/A</v>
      </c>
      <c r="G149" s="10">
        <v>1</v>
      </c>
      <c r="H149" s="11" t="s">
        <v>10</v>
      </c>
      <c r="I149" s="11" t="s">
        <v>37</v>
      </c>
      <c r="J149" s="11" t="s">
        <v>37</v>
      </c>
      <c r="K149" s="11" t="s">
        <v>37</v>
      </c>
      <c r="L149" s="11" t="s">
        <v>22</v>
      </c>
      <c r="M149" s="11" t="s">
        <v>37</v>
      </c>
      <c r="N149" s="11" t="s">
        <v>37</v>
      </c>
      <c r="O149" s="11" t="s">
        <v>22</v>
      </c>
      <c r="P149" s="11" t="s">
        <v>37</v>
      </c>
      <c r="Q149" s="11" t="s">
        <v>37</v>
      </c>
      <c r="R149" s="12">
        <v>3.6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ht="18.75">
      <c r="A150" s="5">
        <v>5380118</v>
      </c>
      <c r="B150" s="6" t="s">
        <v>221</v>
      </c>
      <c r="C150" s="13">
        <v>2</v>
      </c>
      <c r="D150" s="5" t="s">
        <v>180</v>
      </c>
      <c r="E150" s="8" t="e">
        <f>VLOOKUP($A150,[2]Grupo_2!$A$1:$D$116,3,0)</f>
        <v>#N/A</v>
      </c>
      <c r="F150" s="9" t="e">
        <f>VLOOKUP($A150,[2]Grupo_2!$A$1:$D$116,4,0)</f>
        <v>#N/A</v>
      </c>
      <c r="G150" s="10">
        <v>1</v>
      </c>
      <c r="H150" s="11" t="s">
        <v>10</v>
      </c>
      <c r="I150" s="11" t="s">
        <v>11</v>
      </c>
      <c r="J150" s="11" t="s">
        <v>16</v>
      </c>
      <c r="K150" s="11" t="s">
        <v>11</v>
      </c>
      <c r="L150" s="11" t="s">
        <v>11</v>
      </c>
      <c r="M150" s="11" t="s">
        <v>10</v>
      </c>
      <c r="N150" s="11" t="s">
        <v>22</v>
      </c>
      <c r="O150" s="11" t="s">
        <v>37</v>
      </c>
      <c r="P150" s="11" t="s">
        <v>37</v>
      </c>
      <c r="Q150" s="11" t="s">
        <v>22</v>
      </c>
      <c r="R150" s="12">
        <v>21.6</v>
      </c>
      <c r="S150">
        <v>1</v>
      </c>
      <c r="T150">
        <v>0</v>
      </c>
      <c r="U150">
        <v>1</v>
      </c>
      <c r="V150">
        <v>1</v>
      </c>
      <c r="W150">
        <v>1</v>
      </c>
      <c r="X150">
        <v>0</v>
      </c>
      <c r="Y150">
        <v>1</v>
      </c>
      <c r="Z150">
        <v>0</v>
      </c>
      <c r="AA150">
        <v>0</v>
      </c>
      <c r="AB150">
        <v>1</v>
      </c>
    </row>
    <row r="151" spans="1:28" ht="18.75">
      <c r="A151" s="5">
        <v>5531969</v>
      </c>
      <c r="B151" s="6" t="s">
        <v>222</v>
      </c>
      <c r="C151" s="13">
        <v>2</v>
      </c>
      <c r="D151" s="5" t="s">
        <v>180</v>
      </c>
      <c r="E151" s="8" t="e">
        <f>VLOOKUP($A151,[2]Grupo_2!$A$1:$D$116,3,0)</f>
        <v>#N/A</v>
      </c>
      <c r="F151" s="9" t="e">
        <f>VLOOKUP($A151,[2]Grupo_2!$A$1:$D$116,4,0)</f>
        <v>#N/A</v>
      </c>
      <c r="G151" s="10">
        <v>1</v>
      </c>
      <c r="H151" s="11" t="s">
        <v>10</v>
      </c>
      <c r="I151" s="11" t="s">
        <v>37</v>
      </c>
      <c r="J151" s="11" t="s">
        <v>37</v>
      </c>
      <c r="K151" s="11" t="s">
        <v>37</v>
      </c>
      <c r="L151" s="11" t="s">
        <v>37</v>
      </c>
      <c r="M151" s="11" t="s">
        <v>37</v>
      </c>
      <c r="N151" s="11" t="s">
        <v>22</v>
      </c>
      <c r="O151" s="11" t="s">
        <v>10</v>
      </c>
      <c r="P151" s="11" t="s">
        <v>10</v>
      </c>
      <c r="Q151" s="11" t="s">
        <v>22</v>
      </c>
      <c r="R151" s="12">
        <v>18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1</v>
      </c>
      <c r="AA151">
        <v>1</v>
      </c>
      <c r="AB151">
        <v>1</v>
      </c>
    </row>
    <row r="152" spans="1:28" ht="18.75">
      <c r="A152" s="5">
        <v>5628943</v>
      </c>
      <c r="B152" s="6" t="s">
        <v>224</v>
      </c>
      <c r="C152" s="13">
        <v>2</v>
      </c>
      <c r="D152" s="5" t="s">
        <v>180</v>
      </c>
      <c r="E152" s="8" t="e">
        <f>VLOOKUP($A152,[2]Grupo_2!$A$1:$D$116,3,0)</f>
        <v>#N/A</v>
      </c>
      <c r="F152" s="9" t="e">
        <f>VLOOKUP($A152,[2]Grupo_2!$A$1:$D$116,4,0)</f>
        <v>#N/A</v>
      </c>
      <c r="G152" s="10">
        <v>0</v>
      </c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ht="18.75">
      <c r="A153" s="5">
        <v>5346282</v>
      </c>
      <c r="B153" s="6" t="s">
        <v>225</v>
      </c>
      <c r="C153" s="13">
        <v>2</v>
      </c>
      <c r="D153" s="5" t="s">
        <v>180</v>
      </c>
      <c r="E153" s="8" t="e">
        <f>VLOOKUP($A153,[2]Grupo_2!$A$1:$D$116,3,0)</f>
        <v>#N/A</v>
      </c>
      <c r="F153" s="9" t="e">
        <f>VLOOKUP($A153,[2]Grupo_2!$A$1:$D$116,4,0)</f>
        <v>#N/A</v>
      </c>
      <c r="G153" s="10">
        <v>1</v>
      </c>
      <c r="H153" s="11" t="s">
        <v>10</v>
      </c>
      <c r="I153" s="11" t="s">
        <v>37</v>
      </c>
      <c r="J153" s="11" t="s">
        <v>37</v>
      </c>
      <c r="K153" s="11" t="s">
        <v>22</v>
      </c>
      <c r="L153" s="11" t="s">
        <v>16</v>
      </c>
      <c r="M153" s="11" t="s">
        <v>37</v>
      </c>
      <c r="N153" s="11" t="s">
        <v>37</v>
      </c>
      <c r="O153" s="11" t="s">
        <v>37</v>
      </c>
      <c r="P153" s="11" t="s">
        <v>11</v>
      </c>
      <c r="Q153" s="11" t="s">
        <v>72</v>
      </c>
      <c r="R153" s="12">
        <v>3.6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ht="18.75">
      <c r="A154" s="5">
        <v>5032325</v>
      </c>
      <c r="B154" s="6" t="s">
        <v>226</v>
      </c>
      <c r="C154" s="13">
        <v>2</v>
      </c>
      <c r="D154" s="5" t="s">
        <v>180</v>
      </c>
      <c r="E154" s="8" t="e">
        <f>VLOOKUP($A154,[2]Grupo_2!$A$1:$D$116,3,0)</f>
        <v>#N/A</v>
      </c>
      <c r="F154" s="9" t="e">
        <f>VLOOKUP($A154,[2]Grupo_2!$A$1:$D$116,4,0)</f>
        <v>#N/A</v>
      </c>
      <c r="G154" s="10">
        <v>1</v>
      </c>
      <c r="H154" s="11" t="s">
        <v>37</v>
      </c>
      <c r="I154" s="11" t="s">
        <v>37</v>
      </c>
      <c r="J154" s="11" t="s">
        <v>22</v>
      </c>
      <c r="K154" s="11" t="s">
        <v>22</v>
      </c>
      <c r="L154" s="11" t="s">
        <v>22</v>
      </c>
      <c r="M154" s="11" t="s">
        <v>22</v>
      </c>
      <c r="N154" s="11" t="s">
        <v>16</v>
      </c>
      <c r="O154" s="11" t="s">
        <v>37</v>
      </c>
      <c r="P154" s="11" t="s">
        <v>37</v>
      </c>
      <c r="Q154" s="11" t="s">
        <v>37</v>
      </c>
      <c r="R154" s="12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ht="18.75">
      <c r="A155" s="5">
        <v>5391134</v>
      </c>
      <c r="B155" s="6" t="s">
        <v>227</v>
      </c>
      <c r="C155" s="13">
        <v>2</v>
      </c>
      <c r="D155" s="5" t="s">
        <v>180</v>
      </c>
      <c r="E155" s="8" t="e">
        <f>VLOOKUP($A155,[2]Grupo_2!$A$1:$D$116,3,0)</f>
        <v>#N/A</v>
      </c>
      <c r="F155" s="9" t="e">
        <f>VLOOKUP($A155,[2]Grupo_2!$A$1:$D$116,4,0)</f>
        <v>#N/A</v>
      </c>
      <c r="G155" s="10">
        <v>1</v>
      </c>
      <c r="H155" s="11" t="s">
        <v>10</v>
      </c>
      <c r="I155" s="11" t="s">
        <v>37</v>
      </c>
      <c r="J155" s="11" t="s">
        <v>10</v>
      </c>
      <c r="K155" s="11" t="s">
        <v>11</v>
      </c>
      <c r="L155" s="11" t="s">
        <v>22</v>
      </c>
      <c r="M155" s="11" t="s">
        <v>11</v>
      </c>
      <c r="N155" s="11" t="s">
        <v>22</v>
      </c>
      <c r="O155" s="11" t="s">
        <v>10</v>
      </c>
      <c r="P155" s="11" t="s">
        <v>45</v>
      </c>
      <c r="Q155" s="11" t="s">
        <v>37</v>
      </c>
      <c r="R155" s="12">
        <v>18</v>
      </c>
      <c r="S155">
        <v>1</v>
      </c>
      <c r="T155">
        <v>0</v>
      </c>
      <c r="U155">
        <v>0</v>
      </c>
      <c r="V155">
        <v>1</v>
      </c>
      <c r="W155">
        <v>0</v>
      </c>
      <c r="X155">
        <v>1</v>
      </c>
      <c r="Y155">
        <v>1</v>
      </c>
      <c r="Z155">
        <v>1</v>
      </c>
      <c r="AA155">
        <v>0</v>
      </c>
      <c r="AB155">
        <v>0</v>
      </c>
    </row>
    <row r="156" spans="1:28" ht="18.75">
      <c r="A156" s="5">
        <v>5414091</v>
      </c>
      <c r="B156" s="6" t="s">
        <v>228</v>
      </c>
      <c r="C156" s="13">
        <v>2</v>
      </c>
      <c r="D156" s="5" t="s">
        <v>180</v>
      </c>
      <c r="E156" s="8" t="e">
        <f>VLOOKUP($A156,[2]Grupo_2!$A$1:$D$116,3,0)</f>
        <v>#N/A</v>
      </c>
      <c r="F156" s="9" t="e">
        <f>VLOOKUP($A156,[2]Grupo_2!$A$1:$D$116,4,0)</f>
        <v>#N/A</v>
      </c>
      <c r="G156" s="10">
        <v>0</v>
      </c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2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ht="18.75">
      <c r="A157" s="5">
        <v>5280516</v>
      </c>
      <c r="B157" s="6" t="s">
        <v>229</v>
      </c>
      <c r="C157" s="13">
        <v>2</v>
      </c>
      <c r="D157" s="5" t="s">
        <v>180</v>
      </c>
      <c r="E157" s="8" t="s">
        <v>26</v>
      </c>
      <c r="F157" s="9" t="s">
        <v>26</v>
      </c>
      <c r="G157" s="10">
        <v>0</v>
      </c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2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ht="18.75">
      <c r="A158" s="5">
        <v>5193642</v>
      </c>
      <c r="B158" s="6" t="s">
        <v>230</v>
      </c>
      <c r="C158" s="13">
        <v>2</v>
      </c>
      <c r="D158" s="5" t="s">
        <v>180</v>
      </c>
      <c r="E158" s="8" t="e">
        <f>VLOOKUP($A158,[2]Grupo_2!$A$1:$D$116,3,0)</f>
        <v>#N/A</v>
      </c>
      <c r="F158" s="9" t="e">
        <f>VLOOKUP($A158,[2]Grupo_2!$A$1:$D$116,4,0)</f>
        <v>#N/A</v>
      </c>
      <c r="G158" s="10">
        <v>1</v>
      </c>
      <c r="H158" s="11" t="s">
        <v>10</v>
      </c>
      <c r="I158" s="11" t="s">
        <v>37</v>
      </c>
      <c r="J158" s="11" t="s">
        <v>37</v>
      </c>
      <c r="K158" s="11" t="s">
        <v>11</v>
      </c>
      <c r="L158" s="11" t="s">
        <v>22</v>
      </c>
      <c r="M158" s="11" t="s">
        <v>11</v>
      </c>
      <c r="N158" s="11" t="s">
        <v>22</v>
      </c>
      <c r="O158" s="11" t="s">
        <v>10</v>
      </c>
      <c r="P158" s="11" t="s">
        <v>10</v>
      </c>
      <c r="Q158" s="11" t="s">
        <v>22</v>
      </c>
      <c r="R158" s="12">
        <v>25.2</v>
      </c>
      <c r="S158">
        <v>1</v>
      </c>
      <c r="T158">
        <v>0</v>
      </c>
      <c r="U158">
        <v>0</v>
      </c>
      <c r="V158">
        <v>1</v>
      </c>
      <c r="W158">
        <v>0</v>
      </c>
      <c r="X158">
        <v>1</v>
      </c>
      <c r="Y158">
        <v>1</v>
      </c>
      <c r="Z158">
        <v>1</v>
      </c>
      <c r="AA158">
        <v>1</v>
      </c>
      <c r="AB158">
        <v>1</v>
      </c>
    </row>
    <row r="159" spans="1:28" ht="18.75">
      <c r="A159" s="5">
        <v>5412629</v>
      </c>
      <c r="B159" s="6" t="s">
        <v>232</v>
      </c>
      <c r="C159" s="13">
        <v>2</v>
      </c>
      <c r="D159" s="5" t="s">
        <v>180</v>
      </c>
      <c r="E159" s="8" t="e">
        <f>VLOOKUP($A159,[2]Grupo_2!$A$1:$D$116,3,0)</f>
        <v>#N/A</v>
      </c>
      <c r="F159" s="9" t="e">
        <f>VLOOKUP($A159,[2]Grupo_2!$A$1:$D$116,4,0)</f>
        <v>#N/A</v>
      </c>
      <c r="G159" s="10">
        <v>1</v>
      </c>
      <c r="H159" s="11" t="s">
        <v>10</v>
      </c>
      <c r="I159" s="11" t="s">
        <v>37</v>
      </c>
      <c r="J159" s="11" t="s">
        <v>37</v>
      </c>
      <c r="K159" s="11" t="s">
        <v>37</v>
      </c>
      <c r="L159" s="11" t="s">
        <v>22</v>
      </c>
      <c r="M159" s="11" t="s">
        <v>11</v>
      </c>
      <c r="N159" s="11" t="s">
        <v>22</v>
      </c>
      <c r="O159" s="11" t="s">
        <v>37</v>
      </c>
      <c r="P159" s="11" t="s">
        <v>37</v>
      </c>
      <c r="Q159" s="11" t="s">
        <v>37</v>
      </c>
      <c r="R159" s="12">
        <v>10.8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0</v>
      </c>
      <c r="AA159">
        <v>0</v>
      </c>
      <c r="AB159">
        <v>0</v>
      </c>
    </row>
    <row r="160" spans="1:28" ht="18.75">
      <c r="A160" s="5">
        <v>5586620</v>
      </c>
      <c r="B160" s="6" t="s">
        <v>233</v>
      </c>
      <c r="C160" s="13">
        <v>2</v>
      </c>
      <c r="D160" s="5" t="s">
        <v>180</v>
      </c>
      <c r="E160" s="8" t="e">
        <f>VLOOKUP($A160,[2]Grupo_2!$A$1:$D$116,3,0)</f>
        <v>#N/A</v>
      </c>
      <c r="F160" s="9" t="e">
        <f>VLOOKUP($A160,[2]Grupo_2!$A$1:$D$116,4,0)</f>
        <v>#N/A</v>
      </c>
      <c r="G160" s="10">
        <v>0</v>
      </c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2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28" ht="18.75">
      <c r="A161" s="5">
        <v>5456396</v>
      </c>
      <c r="B161" s="6" t="s">
        <v>234</v>
      </c>
      <c r="C161" s="13">
        <v>2</v>
      </c>
      <c r="D161" s="5" t="s">
        <v>180</v>
      </c>
      <c r="E161" s="8" t="e">
        <f>VLOOKUP($A161,[2]Grupo_2!$A$1:$D$116,3,0)</f>
        <v>#N/A</v>
      </c>
      <c r="F161" s="9" t="e">
        <f>VLOOKUP($A161,[2]Grupo_2!$A$1:$D$116,4,0)</f>
        <v>#N/A</v>
      </c>
      <c r="G161" s="10">
        <v>0</v>
      </c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2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28" ht="18.75">
      <c r="A162" s="5">
        <v>5580751</v>
      </c>
      <c r="B162" s="6" t="s">
        <v>235</v>
      </c>
      <c r="C162" s="13">
        <v>2</v>
      </c>
      <c r="D162" s="5" t="s">
        <v>180</v>
      </c>
      <c r="E162" s="8" t="e">
        <f>VLOOKUP($A162,[2]Grupo_2!$A$1:$D$116,3,0)</f>
        <v>#N/A</v>
      </c>
      <c r="F162" s="9" t="e">
        <f>VLOOKUP($A162,[2]Grupo_2!$A$1:$D$116,4,0)</f>
        <v>#N/A</v>
      </c>
      <c r="G162" s="10">
        <v>1</v>
      </c>
      <c r="H162" s="11" t="s">
        <v>16</v>
      </c>
      <c r="I162" s="11" t="s">
        <v>22</v>
      </c>
      <c r="J162" s="11" t="s">
        <v>37</v>
      </c>
      <c r="K162" s="11" t="s">
        <v>37</v>
      </c>
      <c r="L162" s="11" t="s">
        <v>37</v>
      </c>
      <c r="M162" s="11" t="s">
        <v>11</v>
      </c>
      <c r="N162" s="11" t="s">
        <v>22</v>
      </c>
      <c r="O162" s="11" t="s">
        <v>37</v>
      </c>
      <c r="P162" s="11" t="s">
        <v>37</v>
      </c>
      <c r="Q162" s="11" t="s">
        <v>37</v>
      </c>
      <c r="R162" s="12">
        <v>7.2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1</v>
      </c>
      <c r="Z162">
        <v>0</v>
      </c>
      <c r="AA162">
        <v>0</v>
      </c>
      <c r="AB162">
        <v>0</v>
      </c>
    </row>
    <row r="163" spans="1:28" ht="18.75">
      <c r="A163" s="5">
        <v>5370265</v>
      </c>
      <c r="B163" s="6" t="s">
        <v>236</v>
      </c>
      <c r="C163" s="13">
        <v>2</v>
      </c>
      <c r="D163" s="5" t="s">
        <v>180</v>
      </c>
      <c r="E163" s="8" t="e">
        <f>VLOOKUP($A163,[2]Grupo_2!$A$1:$D$116,3,0)</f>
        <v>#N/A</v>
      </c>
      <c r="F163" s="9" t="e">
        <f>VLOOKUP($A163,[2]Grupo_2!$A$1:$D$116,4,0)</f>
        <v>#N/A</v>
      </c>
      <c r="G163" s="10">
        <v>1</v>
      </c>
      <c r="H163" s="11" t="s">
        <v>10</v>
      </c>
      <c r="I163" s="11" t="s">
        <v>16</v>
      </c>
      <c r="J163" s="11" t="s">
        <v>16</v>
      </c>
      <c r="K163" s="11" t="s">
        <v>11</v>
      </c>
      <c r="L163" s="11" t="s">
        <v>37</v>
      </c>
      <c r="M163" s="11" t="s">
        <v>11</v>
      </c>
      <c r="N163" s="11" t="s">
        <v>22</v>
      </c>
      <c r="O163" s="11" t="s">
        <v>37</v>
      </c>
      <c r="P163" s="11" t="s">
        <v>10</v>
      </c>
      <c r="Q163" s="11" t="s">
        <v>37</v>
      </c>
      <c r="R163" s="12">
        <v>25.2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1</v>
      </c>
      <c r="Y163">
        <v>1</v>
      </c>
      <c r="Z163">
        <v>0</v>
      </c>
      <c r="AA163">
        <v>1</v>
      </c>
      <c r="AB163">
        <v>0</v>
      </c>
    </row>
    <row r="164" spans="1:28" ht="18.75">
      <c r="A164" s="5">
        <v>5309345</v>
      </c>
      <c r="B164" s="6" t="s">
        <v>238</v>
      </c>
      <c r="C164" s="13">
        <v>2</v>
      </c>
      <c r="D164" s="5" t="s">
        <v>180</v>
      </c>
      <c r="E164" s="8" t="e">
        <f>VLOOKUP($A164,[2]Grupo_2!$A$1:$D$116,3,0)</f>
        <v>#N/A</v>
      </c>
      <c r="F164" s="9" t="e">
        <f>VLOOKUP($A164,[2]Grupo_2!$A$1:$D$116,4,0)</f>
        <v>#N/A</v>
      </c>
      <c r="G164" s="10">
        <v>0</v>
      </c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2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8" ht="18.75">
      <c r="A165" s="5">
        <v>5206560</v>
      </c>
      <c r="B165" s="6" t="s">
        <v>239</v>
      </c>
      <c r="C165" s="13">
        <v>2</v>
      </c>
      <c r="D165" s="5" t="s">
        <v>180</v>
      </c>
      <c r="E165" s="8" t="e">
        <f>VLOOKUP($A165,[2]Grupo_2!$A$1:$D$116,3,0)</f>
        <v>#N/A</v>
      </c>
      <c r="F165" s="9" t="e">
        <f>VLOOKUP($A165,[2]Grupo_2!$A$1:$D$116,4,0)</f>
        <v>#N/A</v>
      </c>
      <c r="G165" s="10">
        <v>0</v>
      </c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2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28" ht="18.75">
      <c r="A166" s="5">
        <v>5362665</v>
      </c>
      <c r="B166" s="6" t="s">
        <v>240</v>
      </c>
      <c r="C166" s="13">
        <v>2</v>
      </c>
      <c r="D166" s="5" t="s">
        <v>180</v>
      </c>
      <c r="E166" s="8" t="e">
        <f>VLOOKUP($A166,[2]Grupo_2!$A$1:$D$116,3,0)</f>
        <v>#N/A</v>
      </c>
      <c r="F166" s="9" t="e">
        <f>VLOOKUP($A166,[2]Grupo_2!$A$1:$D$116,4,0)</f>
        <v>#N/A</v>
      </c>
      <c r="G166" s="10">
        <v>0</v>
      </c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2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ht="18.75">
      <c r="A167" s="5">
        <v>5346093</v>
      </c>
      <c r="B167" s="6" t="s">
        <v>241</v>
      </c>
      <c r="C167" s="13">
        <v>2</v>
      </c>
      <c r="D167" s="5" t="s">
        <v>180</v>
      </c>
      <c r="E167" s="8" t="e">
        <f>VLOOKUP($A167,[2]Grupo_2!$A$1:$D$116,3,0)</f>
        <v>#N/A</v>
      </c>
      <c r="F167" s="9" t="e">
        <f>VLOOKUP($A167,[2]Grupo_2!$A$1:$D$116,4,0)</f>
        <v>#N/A</v>
      </c>
      <c r="G167" s="10">
        <v>1</v>
      </c>
      <c r="H167" s="11" t="s">
        <v>37</v>
      </c>
      <c r="I167" s="11" t="s">
        <v>37</v>
      </c>
      <c r="J167" s="11" t="s">
        <v>37</v>
      </c>
      <c r="K167" s="11" t="s">
        <v>22</v>
      </c>
      <c r="L167" s="11" t="s">
        <v>37</v>
      </c>
      <c r="M167" s="11" t="s">
        <v>37</v>
      </c>
      <c r="N167" s="11" t="s">
        <v>37</v>
      </c>
      <c r="O167" s="11" t="s">
        <v>37</v>
      </c>
      <c r="P167" s="11" t="s">
        <v>37</v>
      </c>
      <c r="Q167" s="11" t="s">
        <v>37</v>
      </c>
      <c r="R167" s="12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ht="18.75">
      <c r="A168" s="5">
        <v>5385497</v>
      </c>
      <c r="B168" s="6" t="s">
        <v>242</v>
      </c>
      <c r="C168" s="13">
        <v>2</v>
      </c>
      <c r="D168" s="5" t="s">
        <v>180</v>
      </c>
      <c r="E168" s="8" t="e">
        <f>VLOOKUP($A168,[2]Grupo_2!$A$1:$D$116,3,0)</f>
        <v>#N/A</v>
      </c>
      <c r="F168" s="9" t="e">
        <f>VLOOKUP($A168,[2]Grupo_2!$A$1:$D$116,4,0)</f>
        <v>#N/A</v>
      </c>
      <c r="G168" s="10">
        <v>1</v>
      </c>
      <c r="H168" s="11" t="s">
        <v>37</v>
      </c>
      <c r="I168" s="11" t="s">
        <v>37</v>
      </c>
      <c r="J168" s="11" t="s">
        <v>22</v>
      </c>
      <c r="K168" s="11" t="s">
        <v>11</v>
      </c>
      <c r="L168" s="11" t="s">
        <v>22</v>
      </c>
      <c r="M168" s="11" t="s">
        <v>11</v>
      </c>
      <c r="N168" s="11" t="s">
        <v>22</v>
      </c>
      <c r="O168" s="11" t="s">
        <v>37</v>
      </c>
      <c r="P168" s="11" t="s">
        <v>11</v>
      </c>
      <c r="Q168" s="11" t="s">
        <v>37</v>
      </c>
      <c r="R168" s="12">
        <v>10.8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1</v>
      </c>
      <c r="Y168">
        <v>1</v>
      </c>
      <c r="Z168">
        <v>0</v>
      </c>
      <c r="AA168">
        <v>0</v>
      </c>
      <c r="AB168">
        <v>0</v>
      </c>
    </row>
    <row r="169" spans="1:28" ht="18.75">
      <c r="A169" s="5">
        <v>5225870</v>
      </c>
      <c r="B169" s="6" t="s">
        <v>243</v>
      </c>
      <c r="C169" s="13">
        <v>2</v>
      </c>
      <c r="D169" s="5" t="s">
        <v>180</v>
      </c>
      <c r="E169" s="8" t="e">
        <f>VLOOKUP($A169,[2]Grupo_2!$A$1:$D$116,3,0)</f>
        <v>#N/A</v>
      </c>
      <c r="F169" s="9" t="e">
        <f>VLOOKUP($A169,[2]Grupo_2!$A$1:$D$116,4,0)</f>
        <v>#N/A</v>
      </c>
      <c r="G169" s="10">
        <v>1</v>
      </c>
      <c r="H169" s="11" t="s">
        <v>10</v>
      </c>
      <c r="I169" s="11" t="s">
        <v>37</v>
      </c>
      <c r="J169" s="11" t="s">
        <v>37</v>
      </c>
      <c r="K169" s="11" t="s">
        <v>11</v>
      </c>
      <c r="L169" s="11" t="s">
        <v>37</v>
      </c>
      <c r="M169" s="11" t="s">
        <v>11</v>
      </c>
      <c r="N169" s="11" t="s">
        <v>22</v>
      </c>
      <c r="O169" s="11" t="s">
        <v>37</v>
      </c>
      <c r="P169" s="11" t="s">
        <v>37</v>
      </c>
      <c r="Q169" s="11" t="s">
        <v>37</v>
      </c>
      <c r="R169" s="12">
        <v>14.4</v>
      </c>
      <c r="S169">
        <v>1</v>
      </c>
      <c r="T169">
        <v>0</v>
      </c>
      <c r="U169">
        <v>0</v>
      </c>
      <c r="V169">
        <v>1</v>
      </c>
      <c r="W169">
        <v>0</v>
      </c>
      <c r="X169">
        <v>1</v>
      </c>
      <c r="Y169">
        <v>1</v>
      </c>
      <c r="Z169">
        <v>0</v>
      </c>
      <c r="AA169">
        <v>0</v>
      </c>
      <c r="AB169">
        <v>0</v>
      </c>
    </row>
    <row r="170" spans="1:28" ht="18.75">
      <c r="A170" s="5">
        <v>5446713</v>
      </c>
      <c r="B170" s="6" t="s">
        <v>244</v>
      </c>
      <c r="C170" s="13">
        <v>2</v>
      </c>
      <c r="D170" s="5" t="s">
        <v>180</v>
      </c>
      <c r="E170" s="8" t="e">
        <f>VLOOKUP($A170,[2]Grupo_2!$A$1:$D$116,3,0)</f>
        <v>#N/A</v>
      </c>
      <c r="F170" s="9" t="e">
        <f>VLOOKUP($A170,[2]Grupo_2!$A$1:$D$116,4,0)</f>
        <v>#N/A</v>
      </c>
      <c r="G170" s="10">
        <v>1</v>
      </c>
      <c r="H170" s="11" t="s">
        <v>37</v>
      </c>
      <c r="I170" s="11" t="s">
        <v>37</v>
      </c>
      <c r="J170" s="11" t="s">
        <v>37</v>
      </c>
      <c r="K170" s="11" t="s">
        <v>22</v>
      </c>
      <c r="L170" s="11" t="s">
        <v>37</v>
      </c>
      <c r="M170" s="11" t="s">
        <v>22</v>
      </c>
      <c r="N170" s="11" t="s">
        <v>22</v>
      </c>
      <c r="O170" s="11" t="s">
        <v>37</v>
      </c>
      <c r="P170" s="11" t="s">
        <v>10</v>
      </c>
      <c r="Q170" s="11" t="s">
        <v>16</v>
      </c>
      <c r="R170" s="12">
        <v>7.2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1</v>
      </c>
      <c r="AB170">
        <v>0</v>
      </c>
    </row>
    <row r="171" spans="1:28" ht="18.75">
      <c r="A171" s="5">
        <v>5404940</v>
      </c>
      <c r="B171" s="6" t="s">
        <v>245</v>
      </c>
      <c r="C171" s="13">
        <v>2</v>
      </c>
      <c r="D171" s="5" t="s">
        <v>180</v>
      </c>
      <c r="E171" s="8" t="e">
        <f>VLOOKUP($A171,[2]Grupo_2!$A$1:$D$116,3,0)</f>
        <v>#N/A</v>
      </c>
      <c r="F171" s="9" t="e">
        <f>VLOOKUP($A171,[2]Grupo_2!$A$1:$D$116,4,0)</f>
        <v>#N/A</v>
      </c>
      <c r="G171" s="10">
        <v>1</v>
      </c>
      <c r="H171" s="11" t="s">
        <v>10</v>
      </c>
      <c r="I171" s="11" t="s">
        <v>37</v>
      </c>
      <c r="J171" s="11" t="s">
        <v>37</v>
      </c>
      <c r="K171" s="11" t="s">
        <v>16</v>
      </c>
      <c r="L171" s="11" t="s">
        <v>22</v>
      </c>
      <c r="M171" s="11" t="s">
        <v>11</v>
      </c>
      <c r="N171" s="11" t="s">
        <v>22</v>
      </c>
      <c r="O171" s="11" t="s">
        <v>10</v>
      </c>
      <c r="P171" s="11" t="s">
        <v>11</v>
      </c>
      <c r="Q171" s="11" t="s">
        <v>22</v>
      </c>
      <c r="R171" s="12">
        <v>18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1</v>
      </c>
      <c r="Z171">
        <v>1</v>
      </c>
      <c r="AA171">
        <v>0</v>
      </c>
      <c r="AB171">
        <v>1</v>
      </c>
    </row>
    <row r="172" spans="1:28" ht="18.75">
      <c r="A172" s="5">
        <v>5552666</v>
      </c>
      <c r="B172" s="6" t="s">
        <v>246</v>
      </c>
      <c r="C172" s="13">
        <v>2</v>
      </c>
      <c r="D172" s="5" t="s">
        <v>180</v>
      </c>
      <c r="E172" s="8" t="e">
        <f>VLOOKUP($A172,[2]Grupo_2!$A$1:$D$116,3,0)</f>
        <v>#N/A</v>
      </c>
      <c r="F172" s="9" t="e">
        <f>VLOOKUP($A172,[2]Grupo_2!$A$1:$D$116,4,0)</f>
        <v>#N/A</v>
      </c>
      <c r="G172" s="10">
        <v>0</v>
      </c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ht="18.75">
      <c r="A173" s="5">
        <v>5419164</v>
      </c>
      <c r="B173" s="6" t="s">
        <v>247</v>
      </c>
      <c r="C173" s="13">
        <v>2</v>
      </c>
      <c r="D173" s="5" t="s">
        <v>180</v>
      </c>
      <c r="E173" s="8" t="e">
        <f>VLOOKUP($A173,[2]Grupo_2!$A$1:$D$116,3,0)</f>
        <v>#N/A</v>
      </c>
      <c r="F173" s="9" t="e">
        <f>VLOOKUP($A173,[2]Grupo_2!$A$1:$D$116,4,0)</f>
        <v>#N/A</v>
      </c>
      <c r="G173" s="10">
        <v>0</v>
      </c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2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</row>
    <row r="174" spans="1:28" ht="18.75">
      <c r="A174" s="5">
        <v>5341100</v>
      </c>
      <c r="B174" s="6" t="s">
        <v>248</v>
      </c>
      <c r="C174" s="13">
        <v>2</v>
      </c>
      <c r="D174" s="5" t="s">
        <v>180</v>
      </c>
      <c r="E174" s="8" t="e">
        <f>VLOOKUP($A174,[2]Grupo_2!$A$1:$D$116,3,0)</f>
        <v>#N/A</v>
      </c>
      <c r="F174" s="9" t="e">
        <f>VLOOKUP($A174,[2]Grupo_2!$A$1:$D$116,4,0)</f>
        <v>#N/A</v>
      </c>
      <c r="G174" s="10">
        <v>0</v>
      </c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2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</row>
    <row r="175" spans="1:28" ht="18.75">
      <c r="A175" s="5">
        <v>6450933</v>
      </c>
      <c r="B175" s="6" t="s">
        <v>249</v>
      </c>
      <c r="C175" s="13">
        <v>2</v>
      </c>
      <c r="D175" s="5" t="s">
        <v>180</v>
      </c>
      <c r="E175" s="8" t="e">
        <f>VLOOKUP($A175,[2]Grupo_2!$A$1:$D$116,3,0)</f>
        <v>#N/A</v>
      </c>
      <c r="F175" s="9" t="e">
        <f>VLOOKUP($A175,[2]Grupo_2!$A$1:$D$116,4,0)</f>
        <v>#N/A</v>
      </c>
      <c r="G175" s="10">
        <v>1</v>
      </c>
      <c r="H175" s="11" t="s">
        <v>10</v>
      </c>
      <c r="I175" s="11" t="s">
        <v>37</v>
      </c>
      <c r="J175" s="11" t="s">
        <v>37</v>
      </c>
      <c r="K175" s="11" t="s">
        <v>37</v>
      </c>
      <c r="L175" s="11" t="s">
        <v>22</v>
      </c>
      <c r="M175" s="11" t="s">
        <v>37</v>
      </c>
      <c r="N175" s="11" t="s">
        <v>37</v>
      </c>
      <c r="O175" s="11" t="s">
        <v>37</v>
      </c>
      <c r="P175" s="11" t="s">
        <v>10</v>
      </c>
      <c r="Q175" s="11" t="s">
        <v>16</v>
      </c>
      <c r="R175" s="12">
        <v>7.2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</row>
    <row r="176" spans="1:28" ht="18.75">
      <c r="A176" s="5">
        <v>5218847</v>
      </c>
      <c r="B176" s="6" t="s">
        <v>250</v>
      </c>
      <c r="C176" s="13">
        <v>2</v>
      </c>
      <c r="D176" s="5" t="s">
        <v>180</v>
      </c>
      <c r="E176" s="8" t="e">
        <f>VLOOKUP($A176,[2]Grupo_2!$A$1:$D$116,3,0)</f>
        <v>#N/A</v>
      </c>
      <c r="F176" s="9" t="e">
        <f>VLOOKUP($A176,[2]Grupo_2!$A$1:$D$116,4,0)</f>
        <v>#N/A</v>
      </c>
      <c r="G176" s="10">
        <v>1</v>
      </c>
      <c r="H176" s="11" t="s">
        <v>10</v>
      </c>
      <c r="I176" s="11" t="s">
        <v>37</v>
      </c>
      <c r="J176" s="11" t="s">
        <v>37</v>
      </c>
      <c r="K176" s="11" t="s">
        <v>22</v>
      </c>
      <c r="L176" s="11" t="s">
        <v>37</v>
      </c>
      <c r="M176" s="11" t="s">
        <v>37</v>
      </c>
      <c r="N176" s="11" t="s">
        <v>22</v>
      </c>
      <c r="O176" s="11" t="s">
        <v>37</v>
      </c>
      <c r="P176" s="11" t="s">
        <v>37</v>
      </c>
      <c r="Q176" s="11" t="s">
        <v>37</v>
      </c>
      <c r="R176" s="12">
        <v>7.2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</row>
    <row r="177" spans="1:28" ht="18.75">
      <c r="A177" s="5">
        <v>5242762</v>
      </c>
      <c r="B177" s="6" t="s">
        <v>251</v>
      </c>
      <c r="C177" s="13">
        <v>2</v>
      </c>
      <c r="D177" s="5" t="s">
        <v>180</v>
      </c>
      <c r="E177" s="8" t="e">
        <f>VLOOKUP($A177,[2]Grupo_2!$A$1:$D$116,3,0)</f>
        <v>#N/A</v>
      </c>
      <c r="F177" s="9" t="e">
        <f>VLOOKUP($A177,[2]Grupo_2!$A$1:$D$116,4,0)</f>
        <v>#N/A</v>
      </c>
      <c r="G177" s="10">
        <v>1</v>
      </c>
      <c r="H177" s="11" t="s">
        <v>10</v>
      </c>
      <c r="I177" s="11" t="s">
        <v>37</v>
      </c>
      <c r="J177" s="11" t="s">
        <v>37</v>
      </c>
      <c r="K177" s="11" t="s">
        <v>37</v>
      </c>
      <c r="L177" s="11" t="s">
        <v>16</v>
      </c>
      <c r="M177" s="11" t="s">
        <v>37</v>
      </c>
      <c r="N177" s="11" t="s">
        <v>37</v>
      </c>
      <c r="O177" s="11" t="s">
        <v>37</v>
      </c>
      <c r="P177" s="11" t="s">
        <v>37</v>
      </c>
      <c r="Q177" s="11" t="s">
        <v>37</v>
      </c>
      <c r="R177" s="12">
        <v>3.6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 ht="18.75">
      <c r="A178" s="5">
        <v>5456389</v>
      </c>
      <c r="B178" s="6" t="s">
        <v>252</v>
      </c>
      <c r="C178" s="13">
        <v>2</v>
      </c>
      <c r="D178" s="5" t="s">
        <v>180</v>
      </c>
      <c r="E178" s="8" t="e">
        <f>VLOOKUP($A178,[2]Grupo_2!$A$1:$D$116,3,0)</f>
        <v>#N/A</v>
      </c>
      <c r="F178" s="9" t="e">
        <f>VLOOKUP($A178,[2]Grupo_2!$A$1:$D$116,4,0)</f>
        <v>#N/A</v>
      </c>
      <c r="G178" s="10">
        <v>1</v>
      </c>
      <c r="H178" s="11" t="s">
        <v>37</v>
      </c>
      <c r="I178" s="11" t="s">
        <v>37</v>
      </c>
      <c r="J178" s="11" t="s">
        <v>37</v>
      </c>
      <c r="K178" s="11" t="s">
        <v>37</v>
      </c>
      <c r="L178" s="11" t="s">
        <v>37</v>
      </c>
      <c r="M178" s="11" t="s">
        <v>37</v>
      </c>
      <c r="N178" s="11" t="s">
        <v>37</v>
      </c>
      <c r="O178" s="11" t="s">
        <v>37</v>
      </c>
      <c r="P178" s="11" t="s">
        <v>37</v>
      </c>
      <c r="Q178" s="11" t="s">
        <v>37</v>
      </c>
      <c r="R178" s="12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 ht="18.75">
      <c r="A179" s="5">
        <v>5347197</v>
      </c>
      <c r="B179" s="6" t="s">
        <v>253</v>
      </c>
      <c r="C179" s="13">
        <v>2</v>
      </c>
      <c r="D179" s="5" t="s">
        <v>180</v>
      </c>
      <c r="E179" s="8" t="e">
        <f>VLOOKUP($A179,[2]Grupo_2!$A$1:$D$116,3,0)</f>
        <v>#N/A</v>
      </c>
      <c r="F179" s="9" t="e">
        <f>VLOOKUP($A179,[2]Grupo_2!$A$1:$D$116,4,0)</f>
        <v>#N/A</v>
      </c>
      <c r="G179" s="10">
        <v>1</v>
      </c>
      <c r="H179" s="11" t="s">
        <v>10</v>
      </c>
      <c r="I179" s="11" t="s">
        <v>37</v>
      </c>
      <c r="J179" s="11" t="s">
        <v>22</v>
      </c>
      <c r="K179" s="11" t="s">
        <v>22</v>
      </c>
      <c r="L179" s="11" t="s">
        <v>37</v>
      </c>
      <c r="M179" s="11" t="s">
        <v>37</v>
      </c>
      <c r="N179" s="11" t="s">
        <v>37</v>
      </c>
      <c r="O179" s="11" t="s">
        <v>37</v>
      </c>
      <c r="P179" s="11" t="s">
        <v>11</v>
      </c>
      <c r="Q179" s="11" t="s">
        <v>37</v>
      </c>
      <c r="R179" s="12">
        <v>3.6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28" ht="18.75">
      <c r="A180" s="5">
        <v>5408055</v>
      </c>
      <c r="B180" s="6" t="s">
        <v>254</v>
      </c>
      <c r="C180" s="13">
        <v>2</v>
      </c>
      <c r="D180" s="5" t="s">
        <v>180</v>
      </c>
      <c r="E180" s="8" t="e">
        <f>VLOOKUP($A180,[2]Grupo_2!$A$1:$D$116,3,0)</f>
        <v>#N/A</v>
      </c>
      <c r="F180" s="9" t="e">
        <f>VLOOKUP($A180,[2]Grupo_2!$A$1:$D$116,4,0)</f>
        <v>#N/A</v>
      </c>
      <c r="G180" s="10">
        <v>1</v>
      </c>
      <c r="H180" s="11" t="s">
        <v>10</v>
      </c>
      <c r="I180" s="11" t="s">
        <v>37</v>
      </c>
      <c r="J180" s="11" t="s">
        <v>11</v>
      </c>
      <c r="K180" s="11" t="s">
        <v>37</v>
      </c>
      <c r="L180" s="11" t="s">
        <v>37</v>
      </c>
      <c r="M180" s="11" t="s">
        <v>11</v>
      </c>
      <c r="N180" s="11" t="s">
        <v>37</v>
      </c>
      <c r="O180" s="11" t="s">
        <v>37</v>
      </c>
      <c r="P180" s="11" t="s">
        <v>22</v>
      </c>
      <c r="Q180" s="11" t="s">
        <v>37</v>
      </c>
      <c r="R180" s="12">
        <v>7.2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0</v>
      </c>
      <c r="AA180">
        <v>0</v>
      </c>
      <c r="AB180">
        <v>0</v>
      </c>
    </row>
    <row r="181" spans="1:28" ht="18.75">
      <c r="A181" s="5">
        <v>5384866</v>
      </c>
      <c r="B181" s="6" t="s">
        <v>255</v>
      </c>
      <c r="C181" s="13">
        <v>2</v>
      </c>
      <c r="D181" s="5" t="s">
        <v>180</v>
      </c>
      <c r="E181" s="8" t="e">
        <f>VLOOKUP($A181,[2]Grupo_2!$A$1:$D$116,3,0)</f>
        <v>#N/A</v>
      </c>
      <c r="F181" s="9" t="e">
        <f>VLOOKUP($A181,[2]Grupo_2!$A$1:$D$116,4,0)</f>
        <v>#N/A</v>
      </c>
      <c r="G181" s="10">
        <v>1</v>
      </c>
      <c r="H181" s="11" t="s">
        <v>10</v>
      </c>
      <c r="I181" s="11" t="s">
        <v>10</v>
      </c>
      <c r="J181" s="11" t="s">
        <v>22</v>
      </c>
      <c r="K181" s="11" t="s">
        <v>22</v>
      </c>
      <c r="L181" s="11" t="s">
        <v>22</v>
      </c>
      <c r="M181" s="11" t="s">
        <v>16</v>
      </c>
      <c r="N181" s="11" t="s">
        <v>16</v>
      </c>
      <c r="O181" s="11" t="s">
        <v>10</v>
      </c>
      <c r="P181" s="11" t="s">
        <v>10</v>
      </c>
      <c r="Q181" s="11" t="s">
        <v>22</v>
      </c>
      <c r="R181" s="12">
        <v>14.4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1</v>
      </c>
      <c r="AB181">
        <v>1</v>
      </c>
    </row>
    <row r="182" spans="1:28" ht="18.75">
      <c r="A182" s="5">
        <v>5379768</v>
      </c>
      <c r="B182" s="6" t="s">
        <v>256</v>
      </c>
      <c r="C182" s="13">
        <v>2</v>
      </c>
      <c r="D182" s="5" t="s">
        <v>180</v>
      </c>
      <c r="E182" s="8" t="e">
        <f>VLOOKUP($A182,[2]Grupo_2!$A$1:$D$116,3,0)</f>
        <v>#N/A</v>
      </c>
      <c r="F182" s="9" t="e">
        <f>VLOOKUP($A182,[2]Grupo_2!$A$1:$D$116,4,0)</f>
        <v>#N/A</v>
      </c>
      <c r="G182" s="10">
        <v>0</v>
      </c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28" ht="18.75">
      <c r="A183" s="5">
        <v>5348963</v>
      </c>
      <c r="B183" s="6" t="s">
        <v>257</v>
      </c>
      <c r="C183" s="13">
        <v>2</v>
      </c>
      <c r="D183" s="5" t="s">
        <v>180</v>
      </c>
      <c r="E183" s="8" t="e">
        <f>VLOOKUP($A183,[2]Grupo_2!$A$1:$D$116,3,0)</f>
        <v>#N/A</v>
      </c>
      <c r="F183" s="9" t="e">
        <f>VLOOKUP($A183,[2]Grupo_2!$A$1:$D$116,4,0)</f>
        <v>#N/A</v>
      </c>
      <c r="G183" s="10">
        <v>1</v>
      </c>
      <c r="H183" s="11" t="s">
        <v>10</v>
      </c>
      <c r="I183" s="11" t="s">
        <v>16</v>
      </c>
      <c r="J183" s="11" t="s">
        <v>16</v>
      </c>
      <c r="K183" s="11" t="s">
        <v>11</v>
      </c>
      <c r="L183" s="11" t="s">
        <v>11</v>
      </c>
      <c r="M183" s="11" t="s">
        <v>11</v>
      </c>
      <c r="N183" s="11" t="s">
        <v>37</v>
      </c>
      <c r="O183" s="11" t="s">
        <v>10</v>
      </c>
      <c r="P183" s="11" t="s">
        <v>10</v>
      </c>
      <c r="Q183" s="11" t="s">
        <v>22</v>
      </c>
      <c r="R183" s="12">
        <v>32.4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0</v>
      </c>
      <c r="Z183">
        <v>1</v>
      </c>
      <c r="AA183">
        <v>1</v>
      </c>
      <c r="AB183">
        <v>1</v>
      </c>
    </row>
    <row r="184" spans="1:28" ht="18.75">
      <c r="A184" s="5">
        <v>5373375</v>
      </c>
      <c r="B184" s="6" t="s">
        <v>258</v>
      </c>
      <c r="C184" s="13">
        <v>2</v>
      </c>
      <c r="D184" s="5" t="s">
        <v>180</v>
      </c>
      <c r="E184" s="8" t="e">
        <f>VLOOKUP($A184,[2]Grupo_2!$A$1:$D$116,3,0)</f>
        <v>#N/A</v>
      </c>
      <c r="F184" s="9" t="e">
        <f>VLOOKUP($A184,[2]Grupo_2!$A$1:$D$116,4,0)</f>
        <v>#N/A</v>
      </c>
      <c r="G184" s="10">
        <v>1</v>
      </c>
      <c r="H184" s="11" t="s">
        <v>37</v>
      </c>
      <c r="I184" s="11" t="s">
        <v>37</v>
      </c>
      <c r="J184" s="11" t="s">
        <v>37</v>
      </c>
      <c r="K184" s="11" t="s">
        <v>11</v>
      </c>
      <c r="L184" s="11" t="s">
        <v>37</v>
      </c>
      <c r="M184" s="11" t="s">
        <v>37</v>
      </c>
      <c r="N184" s="11" t="s">
        <v>37</v>
      </c>
      <c r="O184" s="11" t="s">
        <v>37</v>
      </c>
      <c r="P184" s="11" t="s">
        <v>37</v>
      </c>
      <c r="Q184" s="11" t="s">
        <v>37</v>
      </c>
      <c r="R184" s="12">
        <v>3.6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ht="18.75">
      <c r="A185" s="5">
        <v>5430387</v>
      </c>
      <c r="B185" s="6" t="s">
        <v>259</v>
      </c>
      <c r="C185" s="13">
        <v>2</v>
      </c>
      <c r="D185" s="5" t="s">
        <v>180</v>
      </c>
      <c r="E185" s="8" t="e">
        <f>VLOOKUP($A185,[2]Grupo_2!$A$1:$D$116,3,0)</f>
        <v>#N/A</v>
      </c>
      <c r="F185" s="9" t="e">
        <f>VLOOKUP($A185,[2]Grupo_2!$A$1:$D$116,4,0)</f>
        <v>#N/A</v>
      </c>
      <c r="G185" s="10">
        <v>1</v>
      </c>
      <c r="H185" s="11" t="s">
        <v>10</v>
      </c>
      <c r="I185" s="11" t="s">
        <v>37</v>
      </c>
      <c r="J185" s="11" t="s">
        <v>37</v>
      </c>
      <c r="K185" s="11" t="s">
        <v>37</v>
      </c>
      <c r="L185" s="11" t="s">
        <v>37</v>
      </c>
      <c r="M185" s="11" t="s">
        <v>11</v>
      </c>
      <c r="N185" s="11" t="s">
        <v>22</v>
      </c>
      <c r="O185" s="11" t="s">
        <v>10</v>
      </c>
      <c r="P185" s="11" t="s">
        <v>10</v>
      </c>
      <c r="Q185" s="11" t="s">
        <v>22</v>
      </c>
      <c r="R185" s="12">
        <v>21.6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</row>
    <row r="186" spans="1:28" ht="18.75">
      <c r="A186" s="5">
        <v>5499540</v>
      </c>
      <c r="B186" s="6" t="s">
        <v>260</v>
      </c>
      <c r="C186" s="13">
        <v>2</v>
      </c>
      <c r="D186" s="5" t="s">
        <v>180</v>
      </c>
      <c r="E186" s="8" t="e">
        <f>VLOOKUP($A186,[2]Grupo_2!$A$1:$D$116,3,0)</f>
        <v>#N/A</v>
      </c>
      <c r="F186" s="9" t="e">
        <f>VLOOKUP($A186,[2]Grupo_2!$A$1:$D$116,4,0)</f>
        <v>#N/A</v>
      </c>
      <c r="G186" s="10">
        <v>1</v>
      </c>
      <c r="H186" s="11" t="s">
        <v>10</v>
      </c>
      <c r="I186" s="11" t="s">
        <v>37</v>
      </c>
      <c r="J186" s="11" t="s">
        <v>22</v>
      </c>
      <c r="K186" s="11" t="s">
        <v>22</v>
      </c>
      <c r="L186" s="11" t="s">
        <v>22</v>
      </c>
      <c r="M186" s="11" t="s">
        <v>11</v>
      </c>
      <c r="N186" s="11" t="s">
        <v>16</v>
      </c>
      <c r="O186" s="11" t="s">
        <v>10</v>
      </c>
      <c r="P186" s="11" t="s">
        <v>10</v>
      </c>
      <c r="Q186" s="11" t="s">
        <v>37</v>
      </c>
      <c r="R186" s="12">
        <v>14.4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1</v>
      </c>
      <c r="AA186">
        <v>1</v>
      </c>
      <c r="AB186">
        <v>0</v>
      </c>
    </row>
    <row r="187" spans="1:28" ht="18.75">
      <c r="A187" s="5">
        <v>5405907</v>
      </c>
      <c r="B187" s="6" t="s">
        <v>261</v>
      </c>
      <c r="C187" s="13">
        <v>2</v>
      </c>
      <c r="D187" s="5" t="s">
        <v>180</v>
      </c>
      <c r="E187" s="8" t="e">
        <f>VLOOKUP($A187,[2]Grupo_2!$A$1:$D$116,3,0)</f>
        <v>#N/A</v>
      </c>
      <c r="F187" s="9" t="e">
        <f>VLOOKUP($A187,[2]Grupo_2!$A$1:$D$116,4,0)</f>
        <v>#N/A</v>
      </c>
      <c r="G187" s="10">
        <v>0</v>
      </c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2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</row>
    <row r="188" spans="1:28" ht="18.75">
      <c r="A188" s="5">
        <v>5248198</v>
      </c>
      <c r="B188" s="6" t="s">
        <v>262</v>
      </c>
      <c r="C188" s="13">
        <v>2</v>
      </c>
      <c r="D188" s="5" t="s">
        <v>180</v>
      </c>
      <c r="E188" s="8" t="e">
        <f>VLOOKUP($A188,[2]Grupo_2!$A$1:$D$116,3,0)</f>
        <v>#N/A</v>
      </c>
      <c r="F188" s="9" t="e">
        <f>VLOOKUP($A188,[2]Grupo_2!$A$1:$D$116,4,0)</f>
        <v>#N/A</v>
      </c>
      <c r="G188" s="10">
        <v>0</v>
      </c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2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ht="18.75">
      <c r="A189" s="5">
        <v>5240190</v>
      </c>
      <c r="B189" s="6" t="s">
        <v>263</v>
      </c>
      <c r="C189" s="13">
        <v>2</v>
      </c>
      <c r="D189" s="5" t="s">
        <v>180</v>
      </c>
      <c r="E189" s="8" t="e">
        <f>VLOOKUP($A189,[2]Grupo_2!$A$1:$D$116,3,0)</f>
        <v>#N/A</v>
      </c>
      <c r="F189" s="9" t="e">
        <f>VLOOKUP($A189,[2]Grupo_2!$A$1:$D$116,4,0)</f>
        <v>#N/A</v>
      </c>
      <c r="G189" s="10">
        <v>0</v>
      </c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2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ht="18.75">
      <c r="A190" s="5">
        <v>6355864</v>
      </c>
      <c r="B190" s="6" t="s">
        <v>264</v>
      </c>
      <c r="C190" s="13">
        <v>2</v>
      </c>
      <c r="D190" s="5" t="s">
        <v>180</v>
      </c>
      <c r="E190" s="8" t="e">
        <f>VLOOKUP($A190,[2]Grupo_2!$A$1:$D$116,3,0)</f>
        <v>#N/A</v>
      </c>
      <c r="F190" s="9" t="e">
        <f>VLOOKUP($A190,[2]Grupo_2!$A$1:$D$116,4,0)</f>
        <v>#N/A</v>
      </c>
      <c r="G190" s="10">
        <v>1</v>
      </c>
      <c r="H190" s="11" t="s">
        <v>10</v>
      </c>
      <c r="I190" s="11" t="s">
        <v>37</v>
      </c>
      <c r="J190" s="11" t="s">
        <v>37</v>
      </c>
      <c r="K190" s="11" t="s">
        <v>11</v>
      </c>
      <c r="L190" s="11" t="s">
        <v>37</v>
      </c>
      <c r="M190" s="11" t="s">
        <v>11</v>
      </c>
      <c r="N190" s="11" t="s">
        <v>22</v>
      </c>
      <c r="O190" s="11" t="s">
        <v>37</v>
      </c>
      <c r="P190" s="11" t="s">
        <v>37</v>
      </c>
      <c r="Q190" s="11" t="s">
        <v>37</v>
      </c>
      <c r="R190" s="12">
        <v>14.4</v>
      </c>
      <c r="S190">
        <v>1</v>
      </c>
      <c r="T190">
        <v>0</v>
      </c>
      <c r="U190">
        <v>0</v>
      </c>
      <c r="V190">
        <v>1</v>
      </c>
      <c r="W190">
        <v>0</v>
      </c>
      <c r="X190">
        <v>1</v>
      </c>
      <c r="Y190">
        <v>1</v>
      </c>
      <c r="Z190">
        <v>0</v>
      </c>
      <c r="AA190">
        <v>0</v>
      </c>
      <c r="AB190">
        <v>0</v>
      </c>
    </row>
    <row r="191" spans="1:28" ht="18.75">
      <c r="A191" s="5">
        <v>5329824</v>
      </c>
      <c r="B191" s="6" t="s">
        <v>265</v>
      </c>
      <c r="C191" s="13">
        <v>2</v>
      </c>
      <c r="D191" s="5" t="s">
        <v>180</v>
      </c>
      <c r="E191" s="8">
        <v>6</v>
      </c>
      <c r="F191" s="9" t="s">
        <v>181</v>
      </c>
      <c r="G191" s="10">
        <v>1</v>
      </c>
      <c r="H191" s="11" t="s">
        <v>10</v>
      </c>
      <c r="I191" s="11" t="s">
        <v>16</v>
      </c>
      <c r="J191" s="11" t="s">
        <v>10</v>
      </c>
      <c r="K191" s="11" t="s">
        <v>11</v>
      </c>
      <c r="L191" s="11" t="s">
        <v>22</v>
      </c>
      <c r="M191" s="11" t="s">
        <v>11</v>
      </c>
      <c r="N191" s="11" t="s">
        <v>37</v>
      </c>
      <c r="O191" s="11" t="s">
        <v>37</v>
      </c>
      <c r="P191" s="11" t="s">
        <v>37</v>
      </c>
      <c r="Q191" s="11" t="s">
        <v>37</v>
      </c>
      <c r="R191" s="12">
        <v>14.4</v>
      </c>
      <c r="S191">
        <v>1</v>
      </c>
      <c r="T191">
        <v>1</v>
      </c>
      <c r="U191">
        <v>0</v>
      </c>
      <c r="V191">
        <v>1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0</v>
      </c>
    </row>
    <row r="192" spans="1:28" ht="18.75">
      <c r="A192" s="5">
        <v>5846918</v>
      </c>
      <c r="B192" s="6" t="s">
        <v>266</v>
      </c>
      <c r="C192" s="13">
        <v>2</v>
      </c>
      <c r="D192" s="5" t="s">
        <v>180</v>
      </c>
      <c r="E192" s="8" t="e">
        <f>VLOOKUP($A192,[2]Grupo_2!$A$1:$D$116,3,0)</f>
        <v>#N/A</v>
      </c>
      <c r="F192" s="9" t="e">
        <f>VLOOKUP($A192,[2]Grupo_2!$A$1:$D$116,4,0)</f>
        <v>#N/A</v>
      </c>
      <c r="G192" s="10">
        <v>1</v>
      </c>
      <c r="H192" s="11" t="s">
        <v>10</v>
      </c>
      <c r="I192" s="11" t="s">
        <v>37</v>
      </c>
      <c r="J192" s="11" t="s">
        <v>37</v>
      </c>
      <c r="K192" s="11" t="s">
        <v>37</v>
      </c>
      <c r="L192" s="11" t="s">
        <v>22</v>
      </c>
      <c r="M192" s="11" t="s">
        <v>37</v>
      </c>
      <c r="N192" s="11" t="s">
        <v>37</v>
      </c>
      <c r="O192" s="11" t="s">
        <v>10</v>
      </c>
      <c r="P192" s="11" t="s">
        <v>10</v>
      </c>
      <c r="Q192" s="11" t="s">
        <v>22</v>
      </c>
      <c r="R192" s="12">
        <v>14.4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1</v>
      </c>
      <c r="AB192">
        <v>1</v>
      </c>
    </row>
    <row r="193" spans="1:28" ht="18.75">
      <c r="A193" s="5">
        <v>5402053</v>
      </c>
      <c r="B193" s="6" t="s">
        <v>267</v>
      </c>
      <c r="C193" s="13">
        <v>2</v>
      </c>
      <c r="D193" s="5" t="s">
        <v>180</v>
      </c>
      <c r="E193" s="8" t="e">
        <f>VLOOKUP($A193,[2]Grupo_2!$A$1:$D$116,3,0)</f>
        <v>#N/A</v>
      </c>
      <c r="F193" s="9" t="e">
        <f>VLOOKUP($A193,[2]Grupo_2!$A$1:$D$116,4,0)</f>
        <v>#N/A</v>
      </c>
      <c r="G193" s="10">
        <v>1</v>
      </c>
      <c r="H193" s="11" t="s">
        <v>10</v>
      </c>
      <c r="I193" s="11" t="s">
        <v>37</v>
      </c>
      <c r="J193" s="11" t="s">
        <v>16</v>
      </c>
      <c r="K193" s="11" t="s">
        <v>11</v>
      </c>
      <c r="L193" s="11" t="s">
        <v>22</v>
      </c>
      <c r="M193" s="11" t="s">
        <v>11</v>
      </c>
      <c r="N193" s="11" t="s">
        <v>22</v>
      </c>
      <c r="O193" s="11" t="s">
        <v>10</v>
      </c>
      <c r="P193" s="11" t="s">
        <v>10</v>
      </c>
      <c r="Q193" s="11" t="s">
        <v>22</v>
      </c>
      <c r="R193" s="12">
        <v>28.8</v>
      </c>
      <c r="S193">
        <v>1</v>
      </c>
      <c r="T193">
        <v>0</v>
      </c>
      <c r="U193">
        <v>1</v>
      </c>
      <c r="V193">
        <v>1</v>
      </c>
      <c r="W193">
        <v>0</v>
      </c>
      <c r="X193">
        <v>1</v>
      </c>
      <c r="Y193">
        <v>1</v>
      </c>
      <c r="Z193">
        <v>1</v>
      </c>
      <c r="AA193">
        <v>1</v>
      </c>
      <c r="AB193">
        <v>1</v>
      </c>
    </row>
    <row r="194" spans="1:28" ht="18.75">
      <c r="A194" s="5">
        <v>5401238</v>
      </c>
      <c r="B194" s="6" t="s">
        <v>268</v>
      </c>
      <c r="C194" s="13">
        <v>2</v>
      </c>
      <c r="D194" s="5" t="s">
        <v>180</v>
      </c>
      <c r="E194" s="8" t="e">
        <f>VLOOKUP($A194,[2]Grupo_2!$A$1:$D$116,3,0)</f>
        <v>#N/A</v>
      </c>
      <c r="F194" s="9" t="e">
        <f>VLOOKUP($A194,[2]Grupo_2!$A$1:$D$116,4,0)</f>
        <v>#N/A</v>
      </c>
      <c r="G194" s="10">
        <v>1</v>
      </c>
      <c r="H194" s="11" t="s">
        <v>10</v>
      </c>
      <c r="I194" s="11" t="s">
        <v>16</v>
      </c>
      <c r="J194" s="11" t="s">
        <v>16</v>
      </c>
      <c r="K194" s="11" t="s">
        <v>11</v>
      </c>
      <c r="L194" s="11" t="s">
        <v>22</v>
      </c>
      <c r="M194" s="11" t="s">
        <v>11</v>
      </c>
      <c r="N194" s="11" t="s">
        <v>22</v>
      </c>
      <c r="O194" s="11" t="s">
        <v>10</v>
      </c>
      <c r="P194" s="11" t="s">
        <v>10</v>
      </c>
      <c r="Q194" s="11" t="s">
        <v>22</v>
      </c>
      <c r="R194" s="12">
        <v>32.4</v>
      </c>
      <c r="S194">
        <v>1</v>
      </c>
      <c r="T194">
        <v>1</v>
      </c>
      <c r="U194">
        <v>1</v>
      </c>
      <c r="V194">
        <v>1</v>
      </c>
      <c r="W194">
        <v>0</v>
      </c>
      <c r="X194">
        <v>1</v>
      </c>
      <c r="Y194">
        <v>1</v>
      </c>
      <c r="Z194">
        <v>1</v>
      </c>
      <c r="AA194">
        <v>1</v>
      </c>
      <c r="AB194">
        <v>1</v>
      </c>
    </row>
    <row r="195" spans="1:28" ht="18.75">
      <c r="A195" s="5">
        <v>5338586</v>
      </c>
      <c r="B195" s="6" t="s">
        <v>269</v>
      </c>
      <c r="C195" s="13">
        <v>2</v>
      </c>
      <c r="D195" s="5" t="s">
        <v>180</v>
      </c>
      <c r="E195" s="8" t="e">
        <f>VLOOKUP($A195,[2]Grupo_2!$A$1:$D$116,3,0)</f>
        <v>#N/A</v>
      </c>
      <c r="F195" s="9" t="e">
        <f>VLOOKUP($A195,[2]Grupo_2!$A$1:$D$116,4,0)</f>
        <v>#N/A</v>
      </c>
      <c r="G195" s="10">
        <v>1</v>
      </c>
      <c r="H195" s="11" t="s">
        <v>16</v>
      </c>
      <c r="I195" s="11" t="s">
        <v>37</v>
      </c>
      <c r="J195" s="11" t="s">
        <v>37</v>
      </c>
      <c r="K195" s="11" t="s">
        <v>11</v>
      </c>
      <c r="L195" s="11" t="s">
        <v>11</v>
      </c>
      <c r="M195" s="11" t="s">
        <v>11</v>
      </c>
      <c r="N195" s="11" t="s">
        <v>16</v>
      </c>
      <c r="O195" s="11" t="s">
        <v>37</v>
      </c>
      <c r="P195" s="11" t="s">
        <v>10</v>
      </c>
      <c r="Q195" s="11" t="s">
        <v>16</v>
      </c>
      <c r="R195" s="12">
        <v>14.4</v>
      </c>
      <c r="S195">
        <v>0</v>
      </c>
      <c r="T195">
        <v>0</v>
      </c>
      <c r="U195">
        <v>0</v>
      </c>
      <c r="V195">
        <v>1</v>
      </c>
      <c r="W195">
        <v>1</v>
      </c>
      <c r="X195">
        <v>1</v>
      </c>
      <c r="Y195">
        <v>0</v>
      </c>
      <c r="Z195">
        <v>0</v>
      </c>
      <c r="AA195">
        <v>1</v>
      </c>
      <c r="AB195">
        <v>0</v>
      </c>
    </row>
    <row r="196" spans="1:28" ht="18.75">
      <c r="A196" s="5">
        <v>5070317</v>
      </c>
      <c r="B196" s="6" t="s">
        <v>270</v>
      </c>
      <c r="C196" s="13">
        <v>2</v>
      </c>
      <c r="D196" s="5" t="s">
        <v>180</v>
      </c>
      <c r="E196" s="8" t="e">
        <f>VLOOKUP($A196,[2]Grupo_2!$A$1:$D$116,3,0)</f>
        <v>#N/A</v>
      </c>
      <c r="F196" s="9" t="e">
        <f>VLOOKUP($A196,[2]Grupo_2!$A$1:$D$116,4,0)</f>
        <v>#N/A</v>
      </c>
      <c r="G196" s="10">
        <v>1</v>
      </c>
      <c r="H196" s="11" t="s">
        <v>10</v>
      </c>
      <c r="I196" s="11" t="s">
        <v>37</v>
      </c>
      <c r="J196" s="11" t="s">
        <v>37</v>
      </c>
      <c r="K196" s="11" t="s">
        <v>37</v>
      </c>
      <c r="L196" s="11" t="s">
        <v>22</v>
      </c>
      <c r="M196" s="11" t="s">
        <v>11</v>
      </c>
      <c r="N196" s="11" t="s">
        <v>22</v>
      </c>
      <c r="O196" s="11" t="s">
        <v>10</v>
      </c>
      <c r="P196" s="11" t="s">
        <v>62</v>
      </c>
      <c r="Q196" s="11" t="s">
        <v>22</v>
      </c>
      <c r="R196" s="12">
        <v>18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1</v>
      </c>
      <c r="Z196">
        <v>1</v>
      </c>
      <c r="AA196">
        <v>0</v>
      </c>
      <c r="AB196">
        <v>1</v>
      </c>
    </row>
    <row r="197" spans="1:28" ht="18.75">
      <c r="A197" s="5">
        <v>5315045</v>
      </c>
      <c r="B197" s="6" t="s">
        <v>271</v>
      </c>
      <c r="C197" s="13">
        <v>2</v>
      </c>
      <c r="D197" s="5" t="s">
        <v>180</v>
      </c>
      <c r="E197" s="8" t="e">
        <f>VLOOKUP($A197,[2]Grupo_2!$A$1:$D$116,3,0)</f>
        <v>#N/A</v>
      </c>
      <c r="F197" s="9" t="e">
        <f>VLOOKUP($A197,[2]Grupo_2!$A$1:$D$116,4,0)</f>
        <v>#N/A</v>
      </c>
      <c r="G197" s="10">
        <v>1</v>
      </c>
      <c r="H197" s="11" t="s">
        <v>10</v>
      </c>
      <c r="I197" s="11" t="s">
        <v>37</v>
      </c>
      <c r="J197" s="11" t="s">
        <v>37</v>
      </c>
      <c r="K197" s="11" t="s">
        <v>22</v>
      </c>
      <c r="L197" s="11" t="s">
        <v>16</v>
      </c>
      <c r="M197" s="11" t="s">
        <v>11</v>
      </c>
      <c r="N197" s="11" t="s">
        <v>37</v>
      </c>
      <c r="O197" s="11" t="s">
        <v>37</v>
      </c>
      <c r="P197" s="11" t="s">
        <v>10</v>
      </c>
      <c r="Q197" s="11" t="s">
        <v>22</v>
      </c>
      <c r="R197" s="12">
        <v>14.4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1</v>
      </c>
      <c r="AB197">
        <v>1</v>
      </c>
    </row>
    <row r="198" spans="1:28" ht="18.75">
      <c r="A198" s="5">
        <v>5387731</v>
      </c>
      <c r="B198" s="6" t="s">
        <v>272</v>
      </c>
      <c r="C198" s="13">
        <v>2</v>
      </c>
      <c r="D198" s="5" t="s">
        <v>180</v>
      </c>
      <c r="E198" s="8" t="s">
        <v>26</v>
      </c>
      <c r="F198" s="9" t="s">
        <v>26</v>
      </c>
      <c r="G198" s="10">
        <v>0</v>
      </c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2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</row>
    <row r="199" spans="1:28" ht="18.75">
      <c r="A199" s="5">
        <v>4525439</v>
      </c>
      <c r="B199" s="6" t="s">
        <v>273</v>
      </c>
      <c r="C199" s="13">
        <v>2</v>
      </c>
      <c r="D199" s="5" t="s">
        <v>180</v>
      </c>
      <c r="E199" s="8" t="e">
        <f>VLOOKUP($A199,[2]Grupo_2!$A$1:$D$116,3,0)</f>
        <v>#N/A</v>
      </c>
      <c r="F199" s="9" t="e">
        <f>VLOOKUP($A199,[2]Grupo_2!$A$1:$D$116,4,0)</f>
        <v>#N/A</v>
      </c>
      <c r="G199" s="10">
        <v>0</v>
      </c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2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8" ht="18.75">
      <c r="A200" s="5">
        <v>5109101</v>
      </c>
      <c r="B200" s="6" t="s">
        <v>274</v>
      </c>
      <c r="C200" s="13">
        <v>2</v>
      </c>
      <c r="D200" s="5" t="s">
        <v>180</v>
      </c>
      <c r="E200" s="8" t="e">
        <f>VLOOKUP($A200,[2]Grupo_2!$A$1:$D$116,3,0)</f>
        <v>#N/A</v>
      </c>
      <c r="F200" s="9" t="e">
        <f>VLOOKUP($A200,[2]Grupo_2!$A$1:$D$116,4,0)</f>
        <v>#N/A</v>
      </c>
      <c r="G200" s="10">
        <v>0</v>
      </c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2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ht="18.75">
      <c r="A201" s="5">
        <v>5529321</v>
      </c>
      <c r="B201" s="6" t="s">
        <v>275</v>
      </c>
      <c r="C201" s="13">
        <v>2</v>
      </c>
      <c r="D201" s="5" t="s">
        <v>180</v>
      </c>
      <c r="E201" s="8" t="e">
        <f>VLOOKUP($A201,[2]Grupo_2!$A$1:$D$116,3,0)</f>
        <v>#N/A</v>
      </c>
      <c r="F201" s="9" t="e">
        <f>VLOOKUP($A201,[2]Grupo_2!$A$1:$D$116,4,0)</f>
        <v>#N/A</v>
      </c>
      <c r="G201" s="10">
        <v>0</v>
      </c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2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ht="18.75">
      <c r="A202" s="5">
        <v>6304650</v>
      </c>
      <c r="B202" s="6" t="s">
        <v>276</v>
      </c>
      <c r="C202" s="13">
        <v>2</v>
      </c>
      <c r="D202" s="5" t="s">
        <v>180</v>
      </c>
      <c r="E202" s="8" t="e">
        <f>VLOOKUP($A202,[2]Grupo_2!$A$1:$D$116,3,0)</f>
        <v>#N/A</v>
      </c>
      <c r="F202" s="9" t="e">
        <f>VLOOKUP($A202,[2]Grupo_2!$A$1:$D$116,4,0)</f>
        <v>#N/A</v>
      </c>
      <c r="G202" s="10">
        <v>1</v>
      </c>
      <c r="H202" s="11" t="s">
        <v>10</v>
      </c>
      <c r="I202" s="11" t="s">
        <v>37</v>
      </c>
      <c r="J202" s="11" t="s">
        <v>16</v>
      </c>
      <c r="K202" s="11" t="s">
        <v>22</v>
      </c>
      <c r="L202" s="11" t="s">
        <v>37</v>
      </c>
      <c r="M202" s="11" t="s">
        <v>11</v>
      </c>
      <c r="N202" s="11" t="s">
        <v>22</v>
      </c>
      <c r="O202" s="11" t="s">
        <v>10</v>
      </c>
      <c r="P202" s="11" t="s">
        <v>37</v>
      </c>
      <c r="Q202" s="11" t="s">
        <v>37</v>
      </c>
      <c r="R202" s="12">
        <v>18</v>
      </c>
      <c r="S202">
        <v>1</v>
      </c>
      <c r="T202">
        <v>0</v>
      </c>
      <c r="U202">
        <v>1</v>
      </c>
      <c r="V202">
        <v>0</v>
      </c>
      <c r="W202">
        <v>0</v>
      </c>
      <c r="X202">
        <v>1</v>
      </c>
      <c r="Y202">
        <v>1</v>
      </c>
      <c r="Z202">
        <v>1</v>
      </c>
      <c r="AA202">
        <v>0</v>
      </c>
      <c r="AB202">
        <v>0</v>
      </c>
    </row>
    <row r="203" spans="1:28" ht="18.75">
      <c r="A203" s="5">
        <v>5524050</v>
      </c>
      <c r="B203" s="6" t="s">
        <v>277</v>
      </c>
      <c r="C203" s="13">
        <v>2</v>
      </c>
      <c r="D203" s="5" t="s">
        <v>180</v>
      </c>
      <c r="E203" s="8" t="e">
        <f>VLOOKUP($A203,[2]Grupo_2!$A$1:$D$116,3,0)</f>
        <v>#N/A</v>
      </c>
      <c r="F203" s="9" t="e">
        <f>VLOOKUP($A203,[2]Grupo_2!$A$1:$D$116,4,0)</f>
        <v>#N/A</v>
      </c>
      <c r="G203" s="10">
        <v>1</v>
      </c>
      <c r="H203" s="11" t="s">
        <v>10</v>
      </c>
      <c r="I203" s="11" t="s">
        <v>37</v>
      </c>
      <c r="J203" s="11" t="s">
        <v>37</v>
      </c>
      <c r="K203" s="11" t="s">
        <v>37</v>
      </c>
      <c r="L203" s="11" t="s">
        <v>11</v>
      </c>
      <c r="M203" s="11" t="s">
        <v>11</v>
      </c>
      <c r="N203" s="11" t="s">
        <v>37</v>
      </c>
      <c r="O203" s="11" t="s">
        <v>37</v>
      </c>
      <c r="P203" s="11" t="s">
        <v>37</v>
      </c>
      <c r="Q203" s="11" t="s">
        <v>37</v>
      </c>
      <c r="R203" s="12">
        <v>10.8</v>
      </c>
      <c r="S203">
        <v>1</v>
      </c>
      <c r="T203">
        <v>0</v>
      </c>
      <c r="U203">
        <v>0</v>
      </c>
      <c r="V203">
        <v>0</v>
      </c>
      <c r="W203">
        <v>1</v>
      </c>
      <c r="X203">
        <v>1</v>
      </c>
      <c r="Y203">
        <v>0</v>
      </c>
      <c r="Z203">
        <v>0</v>
      </c>
      <c r="AA203">
        <v>0</v>
      </c>
      <c r="AB203">
        <v>0</v>
      </c>
    </row>
    <row r="204" spans="1:28" ht="18.75">
      <c r="A204" s="5">
        <v>5180228</v>
      </c>
      <c r="B204" s="6" t="s">
        <v>278</v>
      </c>
      <c r="C204" s="13">
        <v>2</v>
      </c>
      <c r="D204" s="5" t="s">
        <v>180</v>
      </c>
      <c r="E204" s="8" t="e">
        <f>VLOOKUP($A204,[2]Grupo_2!$A$1:$D$116,3,0)</f>
        <v>#N/A</v>
      </c>
      <c r="F204" s="9" t="e">
        <f>VLOOKUP($A204,[2]Grupo_2!$A$1:$D$116,4,0)</f>
        <v>#N/A</v>
      </c>
      <c r="G204" s="10">
        <v>0</v>
      </c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2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ht="18.75">
      <c r="A205" s="5">
        <v>5220790</v>
      </c>
      <c r="B205" s="6" t="s">
        <v>279</v>
      </c>
      <c r="C205" s="13">
        <v>2</v>
      </c>
      <c r="D205" s="5" t="s">
        <v>180</v>
      </c>
      <c r="E205" s="8" t="e">
        <f>VLOOKUP($A205,[2]Grupo_2!$A$1:$D$116,3,0)</f>
        <v>#N/A</v>
      </c>
      <c r="F205" s="9" t="e">
        <f>VLOOKUP($A205,[2]Grupo_2!$A$1:$D$116,4,0)</f>
        <v>#N/A</v>
      </c>
      <c r="G205" s="10">
        <v>0</v>
      </c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2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ht="18.75">
      <c r="A206" s="5">
        <v>5314959</v>
      </c>
      <c r="B206" s="6" t="s">
        <v>280</v>
      </c>
      <c r="C206" s="13">
        <v>2</v>
      </c>
      <c r="D206" s="5" t="s">
        <v>180</v>
      </c>
      <c r="E206" s="8">
        <v>11</v>
      </c>
      <c r="F206" s="9" t="s">
        <v>192</v>
      </c>
      <c r="G206" s="10">
        <v>1</v>
      </c>
      <c r="H206" s="11" t="s">
        <v>10</v>
      </c>
      <c r="I206" s="11" t="s">
        <v>10</v>
      </c>
      <c r="J206" s="11" t="s">
        <v>37</v>
      </c>
      <c r="K206" s="11" t="s">
        <v>22</v>
      </c>
      <c r="L206" s="11" t="s">
        <v>37</v>
      </c>
      <c r="M206" s="11" t="s">
        <v>16</v>
      </c>
      <c r="N206" s="11" t="s">
        <v>37</v>
      </c>
      <c r="O206" s="11" t="s">
        <v>37</v>
      </c>
      <c r="P206" s="11" t="s">
        <v>37</v>
      </c>
      <c r="Q206" s="11" t="s">
        <v>37</v>
      </c>
      <c r="R206" s="12">
        <v>3.6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28" ht="18.75">
      <c r="A207" s="5">
        <v>5253579</v>
      </c>
      <c r="B207" s="6" t="s">
        <v>281</v>
      </c>
      <c r="C207" s="13">
        <v>2</v>
      </c>
      <c r="D207" s="5" t="s">
        <v>180</v>
      </c>
      <c r="E207" s="8" t="e">
        <f>VLOOKUP($A207,[2]Grupo_2!$A$1:$D$116,3,0)</f>
        <v>#N/A</v>
      </c>
      <c r="F207" s="9" t="e">
        <f>VLOOKUP($A207,[2]Grupo_2!$A$1:$D$116,4,0)</f>
        <v>#N/A</v>
      </c>
      <c r="G207" s="10">
        <v>1</v>
      </c>
      <c r="H207" s="11" t="s">
        <v>10</v>
      </c>
      <c r="I207" s="11" t="s">
        <v>37</v>
      </c>
      <c r="J207" s="11" t="s">
        <v>37</v>
      </c>
      <c r="K207" s="11" t="s">
        <v>16</v>
      </c>
      <c r="L207" s="11" t="s">
        <v>37</v>
      </c>
      <c r="M207" s="11" t="s">
        <v>37</v>
      </c>
      <c r="N207" s="11" t="s">
        <v>10</v>
      </c>
      <c r="O207" s="11" t="s">
        <v>10</v>
      </c>
      <c r="P207" s="11" t="s">
        <v>37</v>
      </c>
      <c r="Q207" s="11" t="s">
        <v>37</v>
      </c>
      <c r="R207" s="12">
        <v>7.2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>
        <v>0</v>
      </c>
    </row>
    <row r="208" spans="1:28" ht="18.75">
      <c r="A208" s="5">
        <v>5409943</v>
      </c>
      <c r="B208" s="6" t="s">
        <v>282</v>
      </c>
      <c r="C208" s="13">
        <v>2</v>
      </c>
      <c r="D208" s="5" t="s">
        <v>180</v>
      </c>
      <c r="E208" s="8" t="e">
        <f>VLOOKUP($A208,[2]Grupo_2!$A$1:$D$116,3,0)</f>
        <v>#N/A</v>
      </c>
      <c r="F208" s="9" t="e">
        <f>VLOOKUP($A208,[2]Grupo_2!$A$1:$D$116,4,0)</f>
        <v>#N/A</v>
      </c>
      <c r="G208" s="10">
        <v>1</v>
      </c>
      <c r="H208" s="11" t="s">
        <v>10</v>
      </c>
      <c r="I208" s="11" t="s">
        <v>37</v>
      </c>
      <c r="J208" s="11" t="s">
        <v>16</v>
      </c>
      <c r="K208" s="11" t="s">
        <v>11</v>
      </c>
      <c r="L208" s="11" t="s">
        <v>22</v>
      </c>
      <c r="M208" s="11" t="s">
        <v>11</v>
      </c>
      <c r="N208" s="11" t="s">
        <v>22</v>
      </c>
      <c r="O208" s="11" t="s">
        <v>10</v>
      </c>
      <c r="P208" s="11" t="s">
        <v>37</v>
      </c>
      <c r="Q208" s="11" t="s">
        <v>22</v>
      </c>
      <c r="R208" s="12">
        <v>25.2</v>
      </c>
      <c r="S208">
        <v>1</v>
      </c>
      <c r="T208">
        <v>0</v>
      </c>
      <c r="U208">
        <v>1</v>
      </c>
      <c r="V208">
        <v>1</v>
      </c>
      <c r="W208">
        <v>0</v>
      </c>
      <c r="X208">
        <v>1</v>
      </c>
      <c r="Y208">
        <v>1</v>
      </c>
      <c r="Z208">
        <v>1</v>
      </c>
      <c r="AA208">
        <v>0</v>
      </c>
      <c r="AB208">
        <v>1</v>
      </c>
    </row>
    <row r="209" spans="1:28" ht="18.75">
      <c r="A209" s="5">
        <v>6095342</v>
      </c>
      <c r="B209" s="6" t="s">
        <v>283</v>
      </c>
      <c r="C209" s="13">
        <v>2</v>
      </c>
      <c r="D209" s="5" t="s">
        <v>180</v>
      </c>
      <c r="E209" s="8" t="s">
        <v>26</v>
      </c>
      <c r="F209" s="9" t="s">
        <v>26</v>
      </c>
      <c r="G209" s="10">
        <v>0</v>
      </c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2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ht="18.75">
      <c r="A210" s="5">
        <v>5544227</v>
      </c>
      <c r="B210" s="6" t="s">
        <v>284</v>
      </c>
      <c r="C210" s="13">
        <v>2</v>
      </c>
      <c r="D210" s="5" t="s">
        <v>180</v>
      </c>
      <c r="E210" s="8" t="e">
        <f>VLOOKUP($A210,[2]Grupo_2!$A$1:$D$116,3,0)</f>
        <v>#N/A</v>
      </c>
      <c r="F210" s="9" t="e">
        <f>VLOOKUP($A210,[2]Grupo_2!$A$1:$D$116,4,0)</f>
        <v>#N/A</v>
      </c>
      <c r="G210" s="10">
        <v>1</v>
      </c>
      <c r="H210" s="11" t="s">
        <v>10</v>
      </c>
      <c r="I210" s="11" t="s">
        <v>37</v>
      </c>
      <c r="J210" s="11" t="s">
        <v>37</v>
      </c>
      <c r="K210" s="11" t="s">
        <v>37</v>
      </c>
      <c r="L210" s="11" t="s">
        <v>22</v>
      </c>
      <c r="M210" s="11" t="s">
        <v>37</v>
      </c>
      <c r="N210" s="11" t="s">
        <v>37</v>
      </c>
      <c r="O210" s="11" t="s">
        <v>10</v>
      </c>
      <c r="P210" s="11" t="s">
        <v>10</v>
      </c>
      <c r="Q210" s="11" t="s">
        <v>22</v>
      </c>
      <c r="R210" s="12">
        <v>14.4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1</v>
      </c>
      <c r="AB210">
        <v>1</v>
      </c>
    </row>
    <row r="211" spans="1:28" ht="18.75">
      <c r="A211" s="5">
        <v>5396773</v>
      </c>
      <c r="B211" s="6" t="s">
        <v>285</v>
      </c>
      <c r="C211" s="13">
        <v>2</v>
      </c>
      <c r="D211" s="5" t="s">
        <v>180</v>
      </c>
      <c r="E211" s="8" t="e">
        <f>VLOOKUP($A211,[2]Grupo_2!$A$1:$D$116,3,0)</f>
        <v>#N/A</v>
      </c>
      <c r="F211" s="9" t="e">
        <f>VLOOKUP($A211,[2]Grupo_2!$A$1:$D$116,4,0)</f>
        <v>#N/A</v>
      </c>
      <c r="G211" s="10">
        <v>0</v>
      </c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2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ht="18.75">
      <c r="A212" s="5">
        <v>5362891</v>
      </c>
      <c r="B212" s="6" t="s">
        <v>286</v>
      </c>
      <c r="C212" s="13">
        <v>2</v>
      </c>
      <c r="D212" s="5" t="s">
        <v>180</v>
      </c>
      <c r="E212" s="8" t="e">
        <f>VLOOKUP($A212,[2]Grupo_2!$A$1:$D$116,3,0)</f>
        <v>#N/A</v>
      </c>
      <c r="F212" s="9" t="e">
        <f>VLOOKUP($A212,[2]Grupo_2!$A$1:$D$116,4,0)</f>
        <v>#N/A</v>
      </c>
      <c r="G212" s="10">
        <v>1</v>
      </c>
      <c r="H212" s="11" t="s">
        <v>37</v>
      </c>
      <c r="I212" s="11" t="s">
        <v>16</v>
      </c>
      <c r="J212" s="11" t="s">
        <v>37</v>
      </c>
      <c r="K212" s="11" t="s">
        <v>11</v>
      </c>
      <c r="L212" s="11" t="s">
        <v>11</v>
      </c>
      <c r="M212" s="11" t="s">
        <v>11</v>
      </c>
      <c r="N212" s="11" t="s">
        <v>22</v>
      </c>
      <c r="O212" s="11" t="s">
        <v>37</v>
      </c>
      <c r="P212" s="11" t="s">
        <v>10</v>
      </c>
      <c r="Q212" s="11" t="s">
        <v>37</v>
      </c>
      <c r="R212" s="12">
        <v>21.6</v>
      </c>
      <c r="S212">
        <v>0</v>
      </c>
      <c r="T212">
        <v>1</v>
      </c>
      <c r="U212">
        <v>0</v>
      </c>
      <c r="V212">
        <v>1</v>
      </c>
      <c r="W212">
        <v>1</v>
      </c>
      <c r="X212">
        <v>1</v>
      </c>
      <c r="Y212">
        <v>1</v>
      </c>
      <c r="Z212">
        <v>0</v>
      </c>
      <c r="AA212">
        <v>1</v>
      </c>
      <c r="AB212">
        <v>0</v>
      </c>
    </row>
    <row r="213" spans="1:28" ht="18.75">
      <c r="A213" s="5">
        <v>5539897</v>
      </c>
      <c r="B213" s="6" t="s">
        <v>287</v>
      </c>
      <c r="C213" s="13">
        <v>2</v>
      </c>
      <c r="D213" s="5" t="s">
        <v>180</v>
      </c>
      <c r="E213" s="8" t="e">
        <f>VLOOKUP($A213,[2]Grupo_2!$A$1:$D$116,3,0)</f>
        <v>#N/A</v>
      </c>
      <c r="F213" s="9" t="e">
        <f>VLOOKUP($A213,[2]Grupo_2!$A$1:$D$116,4,0)</f>
        <v>#N/A</v>
      </c>
      <c r="G213" s="10">
        <v>1</v>
      </c>
      <c r="H213" s="11" t="s">
        <v>10</v>
      </c>
      <c r="I213" s="11" t="s">
        <v>37</v>
      </c>
      <c r="J213" s="11" t="s">
        <v>16</v>
      </c>
      <c r="K213" s="11" t="s">
        <v>11</v>
      </c>
      <c r="L213" s="11" t="s">
        <v>22</v>
      </c>
      <c r="M213" s="11" t="s">
        <v>11</v>
      </c>
      <c r="N213" s="11" t="s">
        <v>22</v>
      </c>
      <c r="O213" s="11" t="s">
        <v>10</v>
      </c>
      <c r="P213" s="11" t="s">
        <v>10</v>
      </c>
      <c r="Q213" s="11" t="s">
        <v>72</v>
      </c>
      <c r="R213" s="12">
        <v>25.2</v>
      </c>
      <c r="S213">
        <v>1</v>
      </c>
      <c r="T213">
        <v>0</v>
      </c>
      <c r="U213">
        <v>1</v>
      </c>
      <c r="V213">
        <v>1</v>
      </c>
      <c r="W213">
        <v>0</v>
      </c>
      <c r="X213">
        <v>1</v>
      </c>
      <c r="Y213">
        <v>1</v>
      </c>
      <c r="Z213">
        <v>1</v>
      </c>
      <c r="AA213">
        <v>1</v>
      </c>
      <c r="AB213">
        <v>0</v>
      </c>
    </row>
    <row r="214" spans="1:28" ht="18.75">
      <c r="A214" s="5">
        <v>5542645</v>
      </c>
      <c r="B214" s="6" t="s">
        <v>288</v>
      </c>
      <c r="C214" s="13">
        <v>2</v>
      </c>
      <c r="D214" s="5" t="s">
        <v>180</v>
      </c>
      <c r="E214" s="8" t="e">
        <f>VLOOKUP($A214,[2]Grupo_2!$A$1:$D$116,3,0)</f>
        <v>#N/A</v>
      </c>
      <c r="F214" s="9" t="e">
        <f>VLOOKUP($A214,[2]Grupo_2!$A$1:$D$116,4,0)</f>
        <v>#N/A</v>
      </c>
      <c r="G214" s="10">
        <v>1</v>
      </c>
      <c r="H214" s="11" t="s">
        <v>10</v>
      </c>
      <c r="I214" s="11" t="s">
        <v>16</v>
      </c>
      <c r="J214" s="11" t="s">
        <v>16</v>
      </c>
      <c r="K214" s="11" t="s">
        <v>11</v>
      </c>
      <c r="L214" s="11" t="s">
        <v>11</v>
      </c>
      <c r="M214" s="11" t="s">
        <v>11</v>
      </c>
      <c r="N214" s="11" t="s">
        <v>22</v>
      </c>
      <c r="O214" s="11" t="s">
        <v>10</v>
      </c>
      <c r="P214" s="11" t="s">
        <v>10</v>
      </c>
      <c r="Q214" s="11" t="s">
        <v>16</v>
      </c>
      <c r="R214" s="12">
        <v>32.4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0</v>
      </c>
    </row>
    <row r="215" spans="1:28" ht="18.75">
      <c r="A215" s="5">
        <v>5265216</v>
      </c>
      <c r="B215" s="6" t="s">
        <v>289</v>
      </c>
      <c r="C215" s="13">
        <v>2</v>
      </c>
      <c r="D215" s="5" t="s">
        <v>180</v>
      </c>
      <c r="E215" s="8" t="e">
        <f>VLOOKUP($A215,[2]Grupo_2!$A$1:$D$116,3,0)</f>
        <v>#N/A</v>
      </c>
      <c r="F215" s="9" t="e">
        <f>VLOOKUP($A215,[2]Grupo_2!$A$1:$D$116,4,0)</f>
        <v>#N/A</v>
      </c>
      <c r="G215" s="10">
        <v>0</v>
      </c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2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ht="18.75">
      <c r="A216" s="5">
        <v>5299761</v>
      </c>
      <c r="B216" s="6" t="s">
        <v>290</v>
      </c>
      <c r="C216" s="13">
        <v>2</v>
      </c>
      <c r="D216" s="5" t="s">
        <v>180</v>
      </c>
      <c r="E216" s="8">
        <v>5</v>
      </c>
      <c r="F216" s="9" t="s">
        <v>223</v>
      </c>
      <c r="G216" s="10">
        <v>0</v>
      </c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2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1:28" ht="18.75">
      <c r="A217" s="5">
        <v>5341449</v>
      </c>
      <c r="B217" s="6" t="s">
        <v>291</v>
      </c>
      <c r="C217" s="13">
        <v>2</v>
      </c>
      <c r="D217" s="5" t="s">
        <v>180</v>
      </c>
      <c r="E217" s="8" t="e">
        <f>VLOOKUP($A217,[2]Grupo_2!$A$1:$D$116,3,0)</f>
        <v>#N/A</v>
      </c>
      <c r="F217" s="9" t="e">
        <f>VLOOKUP($A217,[2]Grupo_2!$A$1:$D$116,4,0)</f>
        <v>#N/A</v>
      </c>
      <c r="G217" s="10">
        <v>1</v>
      </c>
      <c r="H217" s="11" t="s">
        <v>37</v>
      </c>
      <c r="I217" s="11" t="s">
        <v>16</v>
      </c>
      <c r="J217" s="11" t="s">
        <v>37</v>
      </c>
      <c r="K217" s="11" t="s">
        <v>37</v>
      </c>
      <c r="L217" s="11" t="s">
        <v>37</v>
      </c>
      <c r="M217" s="11" t="s">
        <v>10</v>
      </c>
      <c r="N217" s="11" t="s">
        <v>22</v>
      </c>
      <c r="O217" s="11" t="s">
        <v>37</v>
      </c>
      <c r="P217" s="11" t="s">
        <v>16</v>
      </c>
      <c r="Q217" s="11" t="s">
        <v>22</v>
      </c>
      <c r="R217" s="12">
        <v>10.8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1</v>
      </c>
    </row>
    <row r="218" spans="1:28" ht="18.75">
      <c r="A218" s="5">
        <v>5416786</v>
      </c>
      <c r="B218" s="6" t="s">
        <v>292</v>
      </c>
      <c r="C218" s="13">
        <v>2</v>
      </c>
      <c r="D218" s="5" t="s">
        <v>180</v>
      </c>
      <c r="E218" s="8" t="e">
        <f>VLOOKUP($A218,[2]Grupo_2!$A$1:$D$116,3,0)</f>
        <v>#N/A</v>
      </c>
      <c r="F218" s="9" t="e">
        <f>VLOOKUP($A218,[2]Grupo_2!$A$1:$D$116,4,0)</f>
        <v>#N/A</v>
      </c>
      <c r="G218" s="10">
        <v>0</v>
      </c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2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ht="18.75">
      <c r="A219" s="5">
        <v>5339708</v>
      </c>
      <c r="B219" s="6" t="s">
        <v>293</v>
      </c>
      <c r="C219" s="13">
        <v>2</v>
      </c>
      <c r="D219" s="5" t="s">
        <v>180</v>
      </c>
      <c r="E219" s="8" t="e">
        <f>VLOOKUP($A219,[2]Grupo_2!$A$1:$D$116,3,0)</f>
        <v>#N/A</v>
      </c>
      <c r="F219" s="9" t="e">
        <f>VLOOKUP($A219,[2]Grupo_2!$A$1:$D$116,4,0)</f>
        <v>#N/A</v>
      </c>
      <c r="G219" s="10">
        <v>0</v>
      </c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2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ht="18.75">
      <c r="A220" s="5">
        <v>5469350</v>
      </c>
      <c r="B220" s="6" t="s">
        <v>294</v>
      </c>
      <c r="C220" s="13">
        <v>2</v>
      </c>
      <c r="D220" s="5" t="s">
        <v>180</v>
      </c>
      <c r="E220" s="8" t="e">
        <f>VLOOKUP($A220,[2]Grupo_2!$A$1:$D$116,3,0)</f>
        <v>#N/A</v>
      </c>
      <c r="F220" s="9" t="e">
        <f>VLOOKUP($A220,[2]Grupo_2!$A$1:$D$116,4,0)</f>
        <v>#N/A</v>
      </c>
      <c r="G220" s="10">
        <v>0</v>
      </c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2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28" ht="18.75">
      <c r="A221" s="5">
        <v>5280645</v>
      </c>
      <c r="B221" s="6" t="s">
        <v>295</v>
      </c>
      <c r="C221" s="13">
        <v>2</v>
      </c>
      <c r="D221" s="5" t="s">
        <v>180</v>
      </c>
      <c r="E221" s="8" t="e">
        <f>VLOOKUP($A221,[2]Grupo_2!$A$1:$D$116,3,0)</f>
        <v>#N/A</v>
      </c>
      <c r="F221" s="9" t="e">
        <f>VLOOKUP($A221,[2]Grupo_2!$A$1:$D$116,4,0)</f>
        <v>#N/A</v>
      </c>
      <c r="G221" s="10">
        <v>1</v>
      </c>
      <c r="H221" s="11" t="s">
        <v>10</v>
      </c>
      <c r="I221" s="11" t="s">
        <v>16</v>
      </c>
      <c r="J221" s="11" t="s">
        <v>16</v>
      </c>
      <c r="K221" s="11" t="s">
        <v>11</v>
      </c>
      <c r="L221" s="11" t="s">
        <v>11</v>
      </c>
      <c r="M221" s="11" t="s">
        <v>11</v>
      </c>
      <c r="N221" s="11" t="s">
        <v>22</v>
      </c>
      <c r="O221" s="11" t="s">
        <v>10</v>
      </c>
      <c r="P221" s="11" t="s">
        <v>10</v>
      </c>
      <c r="Q221" s="11" t="s">
        <v>22</v>
      </c>
      <c r="R221" s="12">
        <v>36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</row>
    <row r="222" spans="1:28" ht="18.75">
      <c r="A222" s="5">
        <v>5389346</v>
      </c>
      <c r="B222" s="6" t="s">
        <v>296</v>
      </c>
      <c r="C222" s="13">
        <v>2</v>
      </c>
      <c r="D222" s="5" t="s">
        <v>180</v>
      </c>
      <c r="E222" s="8" t="e">
        <f>VLOOKUP($A222,[2]Grupo_2!$A$1:$D$116,3,0)</f>
        <v>#N/A</v>
      </c>
      <c r="F222" s="9" t="e">
        <f>VLOOKUP($A222,[2]Grupo_2!$A$1:$D$116,4,0)</f>
        <v>#N/A</v>
      </c>
      <c r="G222" s="10">
        <v>0</v>
      </c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28" ht="18.75">
      <c r="A223" s="5">
        <v>5452413</v>
      </c>
      <c r="B223" s="6" t="s">
        <v>297</v>
      </c>
      <c r="C223" s="13">
        <v>2</v>
      </c>
      <c r="D223" s="5" t="s">
        <v>180</v>
      </c>
      <c r="E223" s="8" t="e">
        <f>VLOOKUP($A223,[2]Grupo_2!$A$1:$D$116,3,0)</f>
        <v>#N/A</v>
      </c>
      <c r="F223" s="9" t="e">
        <f>VLOOKUP($A223,[2]Grupo_2!$A$1:$D$116,4,0)</f>
        <v>#N/A</v>
      </c>
      <c r="G223" s="10">
        <v>0</v>
      </c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2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28" ht="18.75">
      <c r="A224" s="5">
        <v>5556186</v>
      </c>
      <c r="B224" s="6" t="s">
        <v>298</v>
      </c>
      <c r="C224" s="13">
        <v>2</v>
      </c>
      <c r="D224" s="5" t="s">
        <v>180</v>
      </c>
      <c r="E224" s="8" t="e">
        <f>VLOOKUP($A224,[2]Grupo_2!$A$1:$D$116,3,0)</f>
        <v>#N/A</v>
      </c>
      <c r="F224" s="9" t="e">
        <f>VLOOKUP($A224,[2]Grupo_2!$A$1:$D$116,4,0)</f>
        <v>#N/A</v>
      </c>
      <c r="G224" s="10">
        <v>1</v>
      </c>
      <c r="H224" s="11" t="s">
        <v>10</v>
      </c>
      <c r="I224" s="11" t="s">
        <v>37</v>
      </c>
      <c r="J224" s="11" t="s">
        <v>37</v>
      </c>
      <c r="K224" s="11" t="s">
        <v>16</v>
      </c>
      <c r="L224" s="11" t="s">
        <v>37</v>
      </c>
      <c r="M224" s="11" t="s">
        <v>11</v>
      </c>
      <c r="N224" s="11" t="s">
        <v>22</v>
      </c>
      <c r="O224" s="11" t="s">
        <v>10</v>
      </c>
      <c r="P224" s="11" t="s">
        <v>10</v>
      </c>
      <c r="Q224" s="11" t="s">
        <v>22</v>
      </c>
      <c r="R224" s="12">
        <v>21.6</v>
      </c>
      <c r="S224">
        <v>1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1</v>
      </c>
      <c r="Z224">
        <v>1</v>
      </c>
      <c r="AA224">
        <v>1</v>
      </c>
      <c r="AB224">
        <v>1</v>
      </c>
    </row>
    <row r="225" spans="1:28" ht="18.75">
      <c r="A225" s="5">
        <v>5726372</v>
      </c>
      <c r="B225" s="6" t="s">
        <v>299</v>
      </c>
      <c r="C225" s="13">
        <v>2</v>
      </c>
      <c r="D225" s="5" t="s">
        <v>180</v>
      </c>
      <c r="E225" s="8" t="e">
        <f>VLOOKUP($A225,[2]Grupo_2!$A$1:$D$116,3,0)</f>
        <v>#N/A</v>
      </c>
      <c r="F225" s="9" t="e">
        <f>VLOOKUP($A225,[2]Grupo_2!$A$1:$D$116,4,0)</f>
        <v>#N/A</v>
      </c>
      <c r="G225" s="10">
        <v>1</v>
      </c>
      <c r="H225" s="11" t="s">
        <v>37</v>
      </c>
      <c r="I225" s="11" t="s">
        <v>37</v>
      </c>
      <c r="J225" s="11" t="s">
        <v>16</v>
      </c>
      <c r="K225" s="11" t="s">
        <v>11</v>
      </c>
      <c r="L225" s="11" t="s">
        <v>22</v>
      </c>
      <c r="M225" s="11" t="s">
        <v>11</v>
      </c>
      <c r="N225" s="11" t="s">
        <v>10</v>
      </c>
      <c r="O225" s="11" t="s">
        <v>10</v>
      </c>
      <c r="P225" s="11" t="s">
        <v>10</v>
      </c>
      <c r="Q225" s="11" t="s">
        <v>37</v>
      </c>
      <c r="R225" s="12">
        <v>18</v>
      </c>
      <c r="S225">
        <v>0</v>
      </c>
      <c r="T225">
        <v>0</v>
      </c>
      <c r="U225">
        <v>1</v>
      </c>
      <c r="V225">
        <v>1</v>
      </c>
      <c r="W225">
        <v>0</v>
      </c>
      <c r="X225">
        <v>1</v>
      </c>
      <c r="Y225">
        <v>0</v>
      </c>
      <c r="Z225">
        <v>1</v>
      </c>
      <c r="AA225">
        <v>1</v>
      </c>
      <c r="AB225">
        <v>0</v>
      </c>
    </row>
    <row r="226" spans="1:28" ht="18.75">
      <c r="A226" s="5">
        <v>5433611</v>
      </c>
      <c r="B226" s="6" t="s">
        <v>300</v>
      </c>
      <c r="C226" s="13">
        <v>2</v>
      </c>
      <c r="D226" s="5" t="s">
        <v>180</v>
      </c>
      <c r="E226" s="8" t="e">
        <f>VLOOKUP($A226,[2]Grupo_2!$A$1:$D$116,3,0)</f>
        <v>#N/A</v>
      </c>
      <c r="F226" s="9" t="e">
        <f>VLOOKUP($A226,[2]Grupo_2!$A$1:$D$116,4,0)</f>
        <v>#N/A</v>
      </c>
      <c r="G226" s="10">
        <v>0</v>
      </c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2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8" ht="18.75">
      <c r="A227" s="5">
        <v>5663390</v>
      </c>
      <c r="B227" s="6" t="s">
        <v>301</v>
      </c>
      <c r="C227" s="13">
        <v>2</v>
      </c>
      <c r="D227" s="5" t="s">
        <v>180</v>
      </c>
      <c r="E227" s="8" t="e">
        <f>VLOOKUP($A227,[2]Grupo_2!$A$1:$D$116,3,0)</f>
        <v>#N/A</v>
      </c>
      <c r="F227" s="9" t="e">
        <f>VLOOKUP($A227,[2]Grupo_2!$A$1:$D$116,4,0)</f>
        <v>#N/A</v>
      </c>
      <c r="G227" s="10">
        <v>1</v>
      </c>
      <c r="H227" s="11" t="s">
        <v>10</v>
      </c>
      <c r="I227" s="11" t="s">
        <v>37</v>
      </c>
      <c r="J227" s="11" t="s">
        <v>37</v>
      </c>
      <c r="K227" s="11" t="s">
        <v>37</v>
      </c>
      <c r="L227" s="11" t="s">
        <v>22</v>
      </c>
      <c r="M227" s="11" t="s">
        <v>11</v>
      </c>
      <c r="N227" s="11" t="s">
        <v>22</v>
      </c>
      <c r="O227" s="11" t="s">
        <v>37</v>
      </c>
      <c r="P227" s="11" t="s">
        <v>10</v>
      </c>
      <c r="Q227" s="11" t="s">
        <v>11</v>
      </c>
      <c r="R227" s="12">
        <v>14.4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1</v>
      </c>
      <c r="Z227">
        <v>0</v>
      </c>
      <c r="AA227">
        <v>1</v>
      </c>
      <c r="AB227">
        <v>0</v>
      </c>
    </row>
    <row r="228" spans="1:28" ht="18.75">
      <c r="A228" s="5">
        <v>5386060</v>
      </c>
      <c r="B228" s="6" t="s">
        <v>302</v>
      </c>
      <c r="C228" s="13">
        <v>2</v>
      </c>
      <c r="D228" s="5" t="s">
        <v>180</v>
      </c>
      <c r="E228" s="8" t="e">
        <f>VLOOKUP($A228,[2]Grupo_2!$A$1:$D$116,3,0)</f>
        <v>#N/A</v>
      </c>
      <c r="F228" s="9" t="e">
        <f>VLOOKUP($A228,[2]Grupo_2!$A$1:$D$116,4,0)</f>
        <v>#N/A</v>
      </c>
      <c r="G228" s="10">
        <v>0</v>
      </c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2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8" ht="18.75">
      <c r="A229" s="5">
        <v>5404854</v>
      </c>
      <c r="B229" s="6" t="s">
        <v>303</v>
      </c>
      <c r="C229" s="13">
        <v>2</v>
      </c>
      <c r="D229" s="5" t="s">
        <v>180</v>
      </c>
      <c r="E229" s="8" t="e">
        <f>VLOOKUP($A229,[2]Grupo_2!$A$1:$D$116,3,0)</f>
        <v>#N/A</v>
      </c>
      <c r="F229" s="9" t="e">
        <f>VLOOKUP($A229,[2]Grupo_2!$A$1:$D$116,4,0)</f>
        <v>#N/A</v>
      </c>
      <c r="G229" s="10">
        <v>1</v>
      </c>
      <c r="H229" s="11" t="s">
        <v>10</v>
      </c>
      <c r="I229" s="11" t="s">
        <v>10</v>
      </c>
      <c r="J229" s="11" t="s">
        <v>16</v>
      </c>
      <c r="K229" s="11" t="s">
        <v>11</v>
      </c>
      <c r="L229" s="11" t="s">
        <v>22</v>
      </c>
      <c r="M229" s="11" t="s">
        <v>11</v>
      </c>
      <c r="N229" s="11" t="s">
        <v>22</v>
      </c>
      <c r="O229" s="11" t="s">
        <v>10</v>
      </c>
      <c r="P229" s="11" t="s">
        <v>11</v>
      </c>
      <c r="Q229" s="11" t="s">
        <v>37</v>
      </c>
      <c r="R229" s="12">
        <v>21.6</v>
      </c>
      <c r="S229">
        <v>1</v>
      </c>
      <c r="T229">
        <v>0</v>
      </c>
      <c r="U229">
        <v>1</v>
      </c>
      <c r="V229">
        <v>1</v>
      </c>
      <c r="W229">
        <v>0</v>
      </c>
      <c r="X229">
        <v>1</v>
      </c>
      <c r="Y229">
        <v>1</v>
      </c>
      <c r="Z229">
        <v>1</v>
      </c>
      <c r="AA229">
        <v>0</v>
      </c>
      <c r="AB229">
        <v>0</v>
      </c>
    </row>
    <row r="230" spans="1:28" ht="18.75">
      <c r="A230" s="5">
        <v>5644277</v>
      </c>
      <c r="B230" s="6" t="s">
        <v>304</v>
      </c>
      <c r="C230" s="13">
        <v>2</v>
      </c>
      <c r="D230" s="5" t="s">
        <v>180</v>
      </c>
      <c r="E230" s="8" t="e">
        <f>VLOOKUP($A230,[2]Grupo_2!$A$1:$D$116,3,0)</f>
        <v>#N/A</v>
      </c>
      <c r="F230" s="9" t="e">
        <f>VLOOKUP($A230,[2]Grupo_2!$A$1:$D$116,4,0)</f>
        <v>#N/A</v>
      </c>
      <c r="G230" s="10">
        <v>0</v>
      </c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2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</row>
    <row r="231" spans="1:28" ht="18.75">
      <c r="A231" s="5">
        <v>5529226</v>
      </c>
      <c r="B231" s="6" t="s">
        <v>305</v>
      </c>
      <c r="C231" s="13">
        <v>2</v>
      </c>
      <c r="D231" s="5" t="s">
        <v>180</v>
      </c>
      <c r="E231" s="8" t="e">
        <f>VLOOKUP($A231,[2]Grupo_2!$A$1:$D$116,3,0)</f>
        <v>#N/A</v>
      </c>
      <c r="F231" s="9" t="e">
        <f>VLOOKUP($A231,[2]Grupo_2!$A$1:$D$116,4,0)</f>
        <v>#N/A</v>
      </c>
      <c r="G231" s="10">
        <v>0</v>
      </c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2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ht="18.75">
      <c r="A232" s="5">
        <v>5957524</v>
      </c>
      <c r="B232" s="6" t="s">
        <v>306</v>
      </c>
      <c r="C232" s="13">
        <v>2</v>
      </c>
      <c r="D232" s="5" t="s">
        <v>180</v>
      </c>
      <c r="E232" s="8" t="e">
        <f>VLOOKUP($A232,[2]Grupo_2!$A$1:$D$116,3,0)</f>
        <v>#N/A</v>
      </c>
      <c r="F232" s="9" t="e">
        <f>VLOOKUP($A232,[2]Grupo_2!$A$1:$D$116,4,0)</f>
        <v>#N/A</v>
      </c>
      <c r="G232" s="10">
        <v>1</v>
      </c>
      <c r="H232" s="11" t="s">
        <v>10</v>
      </c>
      <c r="I232" s="11" t="s">
        <v>37</v>
      </c>
      <c r="J232" s="11" t="s">
        <v>37</v>
      </c>
      <c r="K232" s="11" t="s">
        <v>11</v>
      </c>
      <c r="L232" s="11" t="s">
        <v>37</v>
      </c>
      <c r="M232" s="11" t="s">
        <v>10</v>
      </c>
      <c r="N232" s="11" t="s">
        <v>22</v>
      </c>
      <c r="O232" s="11" t="s">
        <v>10</v>
      </c>
      <c r="P232" s="11" t="s">
        <v>10</v>
      </c>
      <c r="Q232" s="11" t="s">
        <v>37</v>
      </c>
      <c r="R232" s="12">
        <v>18</v>
      </c>
      <c r="S232">
        <v>1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1</v>
      </c>
      <c r="Z232">
        <v>1</v>
      </c>
      <c r="AA232">
        <v>1</v>
      </c>
      <c r="AB232">
        <v>0</v>
      </c>
    </row>
    <row r="233" spans="1:28" ht="18.75">
      <c r="A233" s="5">
        <v>5405733</v>
      </c>
      <c r="B233" s="6" t="s">
        <v>307</v>
      </c>
      <c r="C233" s="13">
        <v>2</v>
      </c>
      <c r="D233" s="5" t="s">
        <v>180</v>
      </c>
      <c r="E233" s="8" t="e">
        <f>VLOOKUP($A233,[2]Grupo_2!$A$1:$D$116,3,0)</f>
        <v>#N/A</v>
      </c>
      <c r="F233" s="9" t="e">
        <f>VLOOKUP($A233,[2]Grupo_2!$A$1:$D$116,4,0)</f>
        <v>#N/A</v>
      </c>
      <c r="G233" s="10">
        <v>0</v>
      </c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2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 ht="18.75">
      <c r="A234" s="5">
        <v>5529584</v>
      </c>
      <c r="B234" s="6" t="s">
        <v>308</v>
      </c>
      <c r="C234" s="13">
        <v>2</v>
      </c>
      <c r="D234" s="5" t="s">
        <v>180</v>
      </c>
      <c r="E234" s="8" t="e">
        <f>VLOOKUP($A234,[2]Grupo_2!$A$1:$D$116,3,0)</f>
        <v>#N/A</v>
      </c>
      <c r="F234" s="9" t="e">
        <f>VLOOKUP($A234,[2]Grupo_2!$A$1:$D$116,4,0)</f>
        <v>#N/A</v>
      </c>
      <c r="G234" s="10">
        <v>1</v>
      </c>
      <c r="H234" s="11" t="s">
        <v>10</v>
      </c>
      <c r="I234" s="11" t="s">
        <v>37</v>
      </c>
      <c r="J234" s="11" t="s">
        <v>37</v>
      </c>
      <c r="K234" s="11" t="s">
        <v>37</v>
      </c>
      <c r="L234" s="11" t="s">
        <v>37</v>
      </c>
      <c r="M234" s="11" t="s">
        <v>37</v>
      </c>
      <c r="N234" s="11" t="s">
        <v>37</v>
      </c>
      <c r="O234" s="11" t="s">
        <v>10</v>
      </c>
      <c r="P234" s="11" t="s">
        <v>37</v>
      </c>
      <c r="Q234" s="11" t="s">
        <v>37</v>
      </c>
      <c r="R234" s="12">
        <v>7.2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</row>
    <row r="235" spans="1:28" ht="18.75">
      <c r="A235" s="5">
        <v>6104675</v>
      </c>
      <c r="B235" s="6" t="s">
        <v>418</v>
      </c>
      <c r="C235" s="14">
        <v>3</v>
      </c>
      <c r="D235" s="5" t="s">
        <v>310</v>
      </c>
      <c r="E235" s="8" t="e">
        <f>VLOOKUP(B235,[3]Grupo_3!$B$1:$C$128,2,0)</f>
        <v>#N/A</v>
      </c>
      <c r="F235" s="9" t="s">
        <v>26</v>
      </c>
      <c r="G235" s="10">
        <v>0</v>
      </c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2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ht="18.75">
      <c r="A236" s="5">
        <v>5525624</v>
      </c>
      <c r="B236" s="6" t="s">
        <v>405</v>
      </c>
      <c r="C236" s="14">
        <v>3</v>
      </c>
      <c r="D236" s="5" t="s">
        <v>310</v>
      </c>
      <c r="E236" s="8" t="e">
        <f>VLOOKUP(B236,[3]Grupo_3!$B$1:$C$128,2,0)</f>
        <v>#N/A</v>
      </c>
      <c r="F236" s="9" t="s">
        <v>26</v>
      </c>
      <c r="G236" s="10">
        <v>1</v>
      </c>
      <c r="H236" s="11" t="s">
        <v>10</v>
      </c>
      <c r="I236" s="11" t="s">
        <v>37</v>
      </c>
      <c r="J236" s="11" t="s">
        <v>22</v>
      </c>
      <c r="K236" s="11" t="s">
        <v>37</v>
      </c>
      <c r="L236" s="11" t="s">
        <v>22</v>
      </c>
      <c r="M236" s="11" t="s">
        <v>11</v>
      </c>
      <c r="N236" s="11" t="s">
        <v>37</v>
      </c>
      <c r="O236" s="11" t="s">
        <v>10</v>
      </c>
      <c r="P236" s="11" t="s">
        <v>10</v>
      </c>
      <c r="Q236" s="11" t="s">
        <v>10</v>
      </c>
      <c r="R236" s="12">
        <v>14.4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1</v>
      </c>
      <c r="AA236">
        <v>1</v>
      </c>
      <c r="AB236">
        <v>0</v>
      </c>
    </row>
    <row r="237" spans="1:28" ht="18.75">
      <c r="A237" s="5">
        <v>5226667</v>
      </c>
      <c r="B237" s="6" t="s">
        <v>328</v>
      </c>
      <c r="C237" s="14">
        <v>3</v>
      </c>
      <c r="D237" s="5" t="s">
        <v>310</v>
      </c>
      <c r="E237" s="8" t="e">
        <f>VLOOKUP(B237,[3]Grupo_3!$B$1:$C$128,2,0)</f>
        <v>#N/A</v>
      </c>
      <c r="F237" s="9" t="s">
        <v>26</v>
      </c>
      <c r="G237" s="10">
        <v>1</v>
      </c>
      <c r="H237" s="11" t="s">
        <v>10</v>
      </c>
      <c r="I237" s="11" t="s">
        <v>16</v>
      </c>
      <c r="J237" s="11" t="s">
        <v>16</v>
      </c>
      <c r="K237" s="11" t="s">
        <v>11</v>
      </c>
      <c r="L237" s="11" t="s">
        <v>16</v>
      </c>
      <c r="M237" s="11" t="s">
        <v>37</v>
      </c>
      <c r="N237" s="11" t="s">
        <v>22</v>
      </c>
      <c r="O237" s="11" t="s">
        <v>22</v>
      </c>
      <c r="P237" s="11" t="s">
        <v>37</v>
      </c>
      <c r="Q237" s="11" t="s">
        <v>37</v>
      </c>
      <c r="R237" s="12">
        <v>18</v>
      </c>
      <c r="S237">
        <v>1</v>
      </c>
      <c r="T237">
        <v>1</v>
      </c>
      <c r="U237">
        <v>1</v>
      </c>
      <c r="V237">
        <v>1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0</v>
      </c>
    </row>
    <row r="238" spans="1:28" ht="18.75">
      <c r="A238" s="5">
        <v>5127450</v>
      </c>
      <c r="B238" s="6" t="s">
        <v>322</v>
      </c>
      <c r="C238" s="14">
        <v>3</v>
      </c>
      <c r="D238" s="5" t="s">
        <v>310</v>
      </c>
      <c r="E238" s="8" t="e">
        <f>VLOOKUP(B238,[3]Grupo_3!$B$1:$C$128,2,0)</f>
        <v>#N/A</v>
      </c>
      <c r="F238" s="9" t="s">
        <v>26</v>
      </c>
      <c r="G238" s="10">
        <v>0</v>
      </c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2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</row>
    <row r="239" spans="1:28" ht="18.75">
      <c r="A239" s="5">
        <v>5347370</v>
      </c>
      <c r="B239" s="6" t="s">
        <v>352</v>
      </c>
      <c r="C239" s="14">
        <v>3</v>
      </c>
      <c r="D239" s="5" t="s">
        <v>310</v>
      </c>
      <c r="E239" s="8" t="e">
        <f>VLOOKUP(B239,[3]Grupo_3!$B$1:$C$128,2,0)</f>
        <v>#N/A</v>
      </c>
      <c r="F239" s="9" t="s">
        <v>26</v>
      </c>
      <c r="G239" s="10">
        <v>1</v>
      </c>
      <c r="H239" s="11" t="s">
        <v>10</v>
      </c>
      <c r="I239" s="11" t="s">
        <v>16</v>
      </c>
      <c r="J239" s="11" t="s">
        <v>37</v>
      </c>
      <c r="K239" s="11" t="s">
        <v>11</v>
      </c>
      <c r="L239" s="11" t="s">
        <v>37</v>
      </c>
      <c r="M239" s="11" t="s">
        <v>11</v>
      </c>
      <c r="N239" s="11" t="s">
        <v>22</v>
      </c>
      <c r="O239" s="11" t="s">
        <v>16</v>
      </c>
      <c r="P239" s="11" t="s">
        <v>37</v>
      </c>
      <c r="Q239" s="11" t="s">
        <v>37</v>
      </c>
      <c r="R239" s="12">
        <v>18</v>
      </c>
      <c r="S239">
        <v>1</v>
      </c>
      <c r="T239">
        <v>1</v>
      </c>
      <c r="U239">
        <v>0</v>
      </c>
      <c r="V239">
        <v>1</v>
      </c>
      <c r="W239">
        <v>0</v>
      </c>
      <c r="X239">
        <v>1</v>
      </c>
      <c r="Y239">
        <v>1</v>
      </c>
      <c r="Z239">
        <v>0</v>
      </c>
      <c r="AA239">
        <v>0</v>
      </c>
      <c r="AB239">
        <v>0</v>
      </c>
    </row>
    <row r="240" spans="1:28" ht="18.75">
      <c r="A240" s="5">
        <v>5249650</v>
      </c>
      <c r="B240" s="6" t="s">
        <v>332</v>
      </c>
      <c r="C240" s="14">
        <v>3</v>
      </c>
      <c r="D240" s="5" t="s">
        <v>310</v>
      </c>
      <c r="E240" s="8" t="e">
        <f>VLOOKUP(B240,[3]Grupo_3!$B$1:$C$128,2,0)</f>
        <v>#N/A</v>
      </c>
      <c r="F240" s="9" t="s">
        <v>26</v>
      </c>
      <c r="G240" s="10">
        <v>0</v>
      </c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2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</row>
    <row r="241" spans="1:28" ht="18.75">
      <c r="A241" s="5">
        <v>5408036</v>
      </c>
      <c r="B241" s="6" t="s">
        <v>382</v>
      </c>
      <c r="C241" s="14">
        <v>3</v>
      </c>
      <c r="D241" s="5" t="s">
        <v>310</v>
      </c>
      <c r="E241" s="8" t="e">
        <f>VLOOKUP(B241,[3]Grupo_3!$B$1:$C$128,2,0)</f>
        <v>#N/A</v>
      </c>
      <c r="F241" s="9" t="s">
        <v>26</v>
      </c>
      <c r="G241" s="10">
        <v>1</v>
      </c>
      <c r="H241" s="11" t="s">
        <v>10</v>
      </c>
      <c r="I241" s="11" t="s">
        <v>16</v>
      </c>
      <c r="J241" s="11" t="s">
        <v>16</v>
      </c>
      <c r="K241" s="11" t="s">
        <v>11</v>
      </c>
      <c r="L241" s="11" t="s">
        <v>22</v>
      </c>
      <c r="M241" s="11" t="s">
        <v>11</v>
      </c>
      <c r="N241" s="11" t="s">
        <v>37</v>
      </c>
      <c r="O241" s="11" t="s">
        <v>37</v>
      </c>
      <c r="P241" s="11" t="s">
        <v>37</v>
      </c>
      <c r="Q241" s="11" t="s">
        <v>37</v>
      </c>
      <c r="R241" s="12">
        <v>18</v>
      </c>
      <c r="S241">
        <v>1</v>
      </c>
      <c r="T241">
        <v>1</v>
      </c>
      <c r="U241">
        <v>1</v>
      </c>
      <c r="V241">
        <v>1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</row>
    <row r="242" spans="1:28" ht="18.75">
      <c r="A242" s="5">
        <v>5440097</v>
      </c>
      <c r="B242" s="6" t="s">
        <v>393</v>
      </c>
      <c r="C242" s="14">
        <v>3</v>
      </c>
      <c r="D242" s="5" t="s">
        <v>310</v>
      </c>
      <c r="E242" s="8" t="e">
        <f>VLOOKUP(B242,[3]Grupo_3!$B$1:$C$128,2,0)</f>
        <v>#N/A</v>
      </c>
      <c r="F242" s="9" t="s">
        <v>26</v>
      </c>
      <c r="G242" s="10">
        <v>0</v>
      </c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</row>
    <row r="243" spans="1:28" ht="18.75">
      <c r="A243" s="5">
        <v>5562490</v>
      </c>
      <c r="B243" s="6" t="s">
        <v>408</v>
      </c>
      <c r="C243" s="14">
        <v>3</v>
      </c>
      <c r="D243" s="5" t="s">
        <v>310</v>
      </c>
      <c r="E243" s="8" t="e">
        <f>VLOOKUP(B243,[3]Grupo_3!$B$1:$C$128,2,0)</f>
        <v>#N/A</v>
      </c>
      <c r="F243" s="9" t="s">
        <v>26</v>
      </c>
      <c r="G243" s="10">
        <v>1</v>
      </c>
      <c r="H243" s="11" t="s">
        <v>37</v>
      </c>
      <c r="I243" s="11" t="s">
        <v>37</v>
      </c>
      <c r="J243" s="11" t="s">
        <v>37</v>
      </c>
      <c r="K243" s="11" t="s">
        <v>22</v>
      </c>
      <c r="L243" s="11" t="s">
        <v>37</v>
      </c>
      <c r="M243" s="11" t="s">
        <v>37</v>
      </c>
      <c r="N243" s="11" t="s">
        <v>37</v>
      </c>
      <c r="O243" s="11" t="s">
        <v>37</v>
      </c>
      <c r="P243" s="11" t="s">
        <v>37</v>
      </c>
      <c r="Q243" s="11" t="s">
        <v>37</v>
      </c>
      <c r="R243" s="12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</row>
    <row r="244" spans="1:28" ht="18.75">
      <c r="A244" s="5">
        <v>5321244</v>
      </c>
      <c r="B244" s="6" t="s">
        <v>345</v>
      </c>
      <c r="C244" s="14">
        <v>3</v>
      </c>
      <c r="D244" s="5" t="s">
        <v>310</v>
      </c>
      <c r="E244" s="8" t="e">
        <f>VLOOKUP(B244,[3]Grupo_3!$B$1:$C$128,2,0)</f>
        <v>#N/A</v>
      </c>
      <c r="F244" s="9" t="s">
        <v>26</v>
      </c>
      <c r="G244" s="10">
        <v>0</v>
      </c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2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</row>
    <row r="245" spans="1:28" ht="18.75">
      <c r="A245" s="5">
        <v>5257083</v>
      </c>
      <c r="B245" s="6" t="s">
        <v>336</v>
      </c>
      <c r="C245" s="14">
        <v>3</v>
      </c>
      <c r="D245" s="5" t="s">
        <v>310</v>
      </c>
      <c r="E245" s="8" t="e">
        <f>VLOOKUP(B245,[3]Grupo_3!$B$1:$C$128,2,0)</f>
        <v>#N/A</v>
      </c>
      <c r="F245" s="9" t="s">
        <v>26</v>
      </c>
      <c r="G245" s="10">
        <v>1</v>
      </c>
      <c r="H245" s="11" t="s">
        <v>37</v>
      </c>
      <c r="I245" s="11" t="s">
        <v>16</v>
      </c>
      <c r="J245" s="11" t="s">
        <v>16</v>
      </c>
      <c r="K245" s="11" t="s">
        <v>11</v>
      </c>
      <c r="L245" s="11" t="s">
        <v>11</v>
      </c>
      <c r="M245" s="11" t="s">
        <v>11</v>
      </c>
      <c r="N245" s="11" t="s">
        <v>37</v>
      </c>
      <c r="O245" s="11" t="s">
        <v>37</v>
      </c>
      <c r="P245" s="11" t="s">
        <v>37</v>
      </c>
      <c r="Q245" s="11" t="s">
        <v>37</v>
      </c>
      <c r="R245" s="12">
        <v>18</v>
      </c>
      <c r="S245">
        <v>0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0</v>
      </c>
      <c r="Z245">
        <v>0</v>
      </c>
      <c r="AA245">
        <v>0</v>
      </c>
      <c r="AB245">
        <v>0</v>
      </c>
    </row>
    <row r="246" spans="1:28" ht="18.75">
      <c r="A246" s="5">
        <v>5363942</v>
      </c>
      <c r="B246" s="6" t="s">
        <v>365</v>
      </c>
      <c r="C246" s="14">
        <v>3</v>
      </c>
      <c r="D246" s="5" t="s">
        <v>310</v>
      </c>
      <c r="E246" s="8" t="e">
        <f>VLOOKUP(B246,[3]Grupo_3!$B$1:$C$128,2,0)</f>
        <v>#N/A</v>
      </c>
      <c r="F246" s="9" t="s">
        <v>26</v>
      </c>
      <c r="G246" s="10">
        <v>1</v>
      </c>
      <c r="H246" s="11" t="s">
        <v>45</v>
      </c>
      <c r="I246" s="11" t="s">
        <v>37</v>
      </c>
      <c r="J246" s="11" t="s">
        <v>37</v>
      </c>
      <c r="K246" s="11" t="s">
        <v>22</v>
      </c>
      <c r="L246" s="11" t="s">
        <v>16</v>
      </c>
      <c r="M246" s="11" t="s">
        <v>37</v>
      </c>
      <c r="N246" s="11" t="s">
        <v>37</v>
      </c>
      <c r="O246" s="11" t="s">
        <v>37</v>
      </c>
      <c r="P246" s="11" t="s">
        <v>37</v>
      </c>
      <c r="Q246" s="11" t="s">
        <v>37</v>
      </c>
      <c r="R246" s="12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</row>
    <row r="247" spans="1:28" ht="18.75">
      <c r="A247" s="5">
        <v>5493766</v>
      </c>
      <c r="B247" s="6" t="s">
        <v>402</v>
      </c>
      <c r="C247" s="14">
        <v>3</v>
      </c>
      <c r="D247" s="5" t="s">
        <v>310</v>
      </c>
      <c r="E247" s="8" t="e">
        <f>VLOOKUP(B247,[3]Grupo_3!$B$1:$C$128,2,0)</f>
        <v>#N/A</v>
      </c>
      <c r="F247" s="9" t="s">
        <v>26</v>
      </c>
      <c r="G247" s="10">
        <v>0</v>
      </c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2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 ht="18.75">
      <c r="A248" s="5">
        <v>5365454</v>
      </c>
      <c r="B248" s="6" t="s">
        <v>366</v>
      </c>
      <c r="C248" s="14">
        <v>3</v>
      </c>
      <c r="D248" s="5" t="s">
        <v>310</v>
      </c>
      <c r="E248" s="8" t="e">
        <f>VLOOKUP(B248,[3]Grupo_3!$B$1:$C$128,2,0)</f>
        <v>#N/A</v>
      </c>
      <c r="F248" s="9" t="s">
        <v>26</v>
      </c>
      <c r="G248" s="10">
        <v>1</v>
      </c>
      <c r="H248" s="11" t="s">
        <v>10</v>
      </c>
      <c r="I248" s="11" t="s">
        <v>16</v>
      </c>
      <c r="J248" s="11" t="s">
        <v>37</v>
      </c>
      <c r="K248" s="11" t="s">
        <v>11</v>
      </c>
      <c r="L248" s="11" t="s">
        <v>22</v>
      </c>
      <c r="M248" s="11" t="s">
        <v>22</v>
      </c>
      <c r="N248" s="11" t="s">
        <v>22</v>
      </c>
      <c r="O248" s="11" t="s">
        <v>22</v>
      </c>
      <c r="P248" s="11" t="s">
        <v>10</v>
      </c>
      <c r="Q248" s="11" t="s">
        <v>22</v>
      </c>
      <c r="R248" s="12">
        <v>21.6</v>
      </c>
      <c r="S248">
        <v>1</v>
      </c>
      <c r="T248">
        <v>1</v>
      </c>
      <c r="U248">
        <v>0</v>
      </c>
      <c r="V248">
        <v>1</v>
      </c>
      <c r="W248">
        <v>0</v>
      </c>
      <c r="X248">
        <v>0</v>
      </c>
      <c r="Y248">
        <v>1</v>
      </c>
      <c r="Z248">
        <v>0</v>
      </c>
      <c r="AA248">
        <v>1</v>
      </c>
      <c r="AB248">
        <v>1</v>
      </c>
    </row>
    <row r="249" spans="1:28" ht="18.75">
      <c r="A249" s="5">
        <v>5586720</v>
      </c>
      <c r="B249" s="6" t="s">
        <v>409</v>
      </c>
      <c r="C249" s="14">
        <v>3</v>
      </c>
      <c r="D249" s="5" t="s">
        <v>310</v>
      </c>
      <c r="E249" s="8" t="e">
        <f>VLOOKUP(B249,[3]Grupo_3!$B$1:$C$128,2,0)</f>
        <v>#N/A</v>
      </c>
      <c r="F249" s="9" t="s">
        <v>26</v>
      </c>
      <c r="G249" s="10">
        <v>1</v>
      </c>
      <c r="H249" s="11" t="s">
        <v>16</v>
      </c>
      <c r="I249" s="11" t="s">
        <v>16</v>
      </c>
      <c r="J249" s="11" t="s">
        <v>37</v>
      </c>
      <c r="K249" s="11" t="s">
        <v>11</v>
      </c>
      <c r="L249" s="11" t="s">
        <v>37</v>
      </c>
      <c r="M249" s="11" t="s">
        <v>37</v>
      </c>
      <c r="N249" s="11" t="s">
        <v>22</v>
      </c>
      <c r="O249" s="11" t="s">
        <v>37</v>
      </c>
      <c r="P249" s="11" t="s">
        <v>10</v>
      </c>
      <c r="Q249" s="11" t="s">
        <v>22</v>
      </c>
      <c r="R249" s="12">
        <v>18</v>
      </c>
      <c r="S249">
        <v>0</v>
      </c>
      <c r="T249">
        <v>1</v>
      </c>
      <c r="U249">
        <v>0</v>
      </c>
      <c r="V249">
        <v>1</v>
      </c>
      <c r="W249">
        <v>0</v>
      </c>
      <c r="X249">
        <v>0</v>
      </c>
      <c r="Y249">
        <v>1</v>
      </c>
      <c r="Z249">
        <v>0</v>
      </c>
      <c r="AA249">
        <v>1</v>
      </c>
      <c r="AB249">
        <v>1</v>
      </c>
    </row>
    <row r="250" spans="1:28" ht="18.75">
      <c r="A250" s="5">
        <v>5482582</v>
      </c>
      <c r="B250" s="6" t="s">
        <v>398</v>
      </c>
      <c r="C250" s="14">
        <v>3</v>
      </c>
      <c r="D250" s="5" t="s">
        <v>310</v>
      </c>
      <c r="E250" s="8" t="e">
        <f>VLOOKUP(B250,[3]Grupo_3!$B$1:$C$128,2,0)</f>
        <v>#N/A</v>
      </c>
      <c r="F250" s="9" t="s">
        <v>26</v>
      </c>
      <c r="G250" s="10">
        <v>1</v>
      </c>
      <c r="H250" s="11" t="s">
        <v>45</v>
      </c>
      <c r="I250" s="11" t="s">
        <v>54</v>
      </c>
      <c r="J250" s="11" t="s">
        <v>37</v>
      </c>
      <c r="K250" s="11" t="s">
        <v>37</v>
      </c>
      <c r="L250" s="11" t="s">
        <v>22</v>
      </c>
      <c r="M250" s="11" t="s">
        <v>37</v>
      </c>
      <c r="N250" s="11" t="s">
        <v>37</v>
      </c>
      <c r="O250" s="11" t="s">
        <v>37</v>
      </c>
      <c r="P250" s="11" t="s">
        <v>37</v>
      </c>
      <c r="Q250" s="11" t="s">
        <v>37</v>
      </c>
      <c r="R250" s="12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</row>
    <row r="251" spans="1:28" ht="18.75">
      <c r="A251" s="5">
        <v>5545488</v>
      </c>
      <c r="B251" s="6" t="s">
        <v>407</v>
      </c>
      <c r="C251" s="14">
        <v>3</v>
      </c>
      <c r="D251" s="5" t="s">
        <v>310</v>
      </c>
      <c r="E251" s="8">
        <v>12</v>
      </c>
      <c r="F251" s="9" t="s">
        <v>26</v>
      </c>
      <c r="G251" s="10">
        <v>0</v>
      </c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2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</row>
    <row r="252" spans="1:28" ht="18.75">
      <c r="A252" s="5">
        <v>5362602</v>
      </c>
      <c r="B252" s="6" t="s">
        <v>362</v>
      </c>
      <c r="C252" s="14">
        <v>3</v>
      </c>
      <c r="D252" s="5" t="s">
        <v>310</v>
      </c>
      <c r="E252" s="8" t="e">
        <f>VLOOKUP(B252,[3]Grupo_3!$B$1:$C$128,2,0)</f>
        <v>#N/A</v>
      </c>
      <c r="F252" s="9" t="s">
        <v>26</v>
      </c>
      <c r="G252" s="10">
        <v>1</v>
      </c>
      <c r="H252" s="11" t="s">
        <v>37</v>
      </c>
      <c r="I252" s="11" t="s">
        <v>37</v>
      </c>
      <c r="J252" s="11" t="s">
        <v>37</v>
      </c>
      <c r="K252" s="11" t="s">
        <v>22</v>
      </c>
      <c r="L252" s="11" t="s">
        <v>37</v>
      </c>
      <c r="M252" s="11" t="s">
        <v>37</v>
      </c>
      <c r="N252" s="11" t="s">
        <v>37</v>
      </c>
      <c r="O252" s="11" t="s">
        <v>37</v>
      </c>
      <c r="P252" s="11" t="s">
        <v>37</v>
      </c>
      <c r="Q252" s="11" t="s">
        <v>37</v>
      </c>
      <c r="R252" s="1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</row>
    <row r="253" spans="1:28" ht="18.75">
      <c r="A253" s="5">
        <v>5239286</v>
      </c>
      <c r="B253" s="6" t="s">
        <v>331</v>
      </c>
      <c r="C253" s="14">
        <v>3</v>
      </c>
      <c r="D253" s="5" t="s">
        <v>310</v>
      </c>
      <c r="E253" s="8" t="e">
        <f>VLOOKUP(B253,[3]Grupo_3!$B$1:$C$128,2,0)</f>
        <v>#N/A</v>
      </c>
      <c r="F253" s="9" t="s">
        <v>26</v>
      </c>
      <c r="G253" s="10">
        <v>1</v>
      </c>
      <c r="H253" s="11" t="s">
        <v>37</v>
      </c>
      <c r="I253" s="11" t="s">
        <v>37</v>
      </c>
      <c r="J253" s="11" t="s">
        <v>37</v>
      </c>
      <c r="K253" s="11" t="s">
        <v>37</v>
      </c>
      <c r="L253" s="11" t="s">
        <v>22</v>
      </c>
      <c r="M253" s="11" t="s">
        <v>37</v>
      </c>
      <c r="N253" s="11" t="s">
        <v>72</v>
      </c>
      <c r="O253" s="11" t="s">
        <v>37</v>
      </c>
      <c r="P253" s="11" t="s">
        <v>16</v>
      </c>
      <c r="Q253" s="11" t="s">
        <v>16</v>
      </c>
      <c r="R253" s="12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</row>
    <row r="254" spans="1:28" ht="18.75">
      <c r="A254" s="5">
        <v>5488337</v>
      </c>
      <c r="B254" s="6" t="s">
        <v>400</v>
      </c>
      <c r="C254" s="14">
        <v>3</v>
      </c>
      <c r="D254" s="5" t="s">
        <v>310</v>
      </c>
      <c r="E254" s="8" t="e">
        <f>VLOOKUP(B254,[3]Grupo_3!$B$1:$C$128,2,0)</f>
        <v>#N/A</v>
      </c>
      <c r="F254" s="9" t="s">
        <v>26</v>
      </c>
      <c r="G254" s="10">
        <v>0</v>
      </c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2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8" ht="18.75">
      <c r="A255" s="5">
        <v>4635327</v>
      </c>
      <c r="B255" s="6" t="s">
        <v>309</v>
      </c>
      <c r="C255" s="14">
        <v>3</v>
      </c>
      <c r="D255" s="5" t="s">
        <v>310</v>
      </c>
      <c r="E255" s="8" t="e">
        <f>VLOOKUP(B255,[3]Grupo_3!$B$1:$C$128,2,0)</f>
        <v>#N/A</v>
      </c>
      <c r="F255" s="9" t="s">
        <v>26</v>
      </c>
      <c r="G255" s="10">
        <v>0</v>
      </c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2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</row>
    <row r="256" spans="1:28" ht="18.75">
      <c r="A256" s="5">
        <v>6368343</v>
      </c>
      <c r="B256" s="6" t="s">
        <v>419</v>
      </c>
      <c r="C256" s="14">
        <v>3</v>
      </c>
      <c r="D256" s="5" t="s">
        <v>310</v>
      </c>
      <c r="E256" s="8" t="e">
        <f>VLOOKUP(B256,[3]Grupo_3!$B$1:$C$128,2,0)</f>
        <v>#N/A</v>
      </c>
      <c r="F256" s="9" t="s">
        <v>26</v>
      </c>
      <c r="G256" s="10">
        <v>0</v>
      </c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2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</row>
    <row r="257" spans="1:28" ht="18.75">
      <c r="A257" s="5">
        <v>5457934</v>
      </c>
      <c r="B257" s="6" t="s">
        <v>395</v>
      </c>
      <c r="C257" s="14">
        <v>3</v>
      </c>
      <c r="D257" s="5" t="s">
        <v>310</v>
      </c>
      <c r="E257" s="8" t="e">
        <f>VLOOKUP(B257,[3]Grupo_3!$B$1:$C$128,2,0)</f>
        <v>#N/A</v>
      </c>
      <c r="F257" s="9" t="s">
        <v>26</v>
      </c>
      <c r="G257" s="10">
        <v>0</v>
      </c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2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</row>
    <row r="258" spans="1:28" ht="18.75">
      <c r="A258" s="5">
        <v>5361894</v>
      </c>
      <c r="B258" s="6" t="s">
        <v>359</v>
      </c>
      <c r="C258" s="14">
        <v>3</v>
      </c>
      <c r="D258" s="5" t="s">
        <v>310</v>
      </c>
      <c r="E258" s="8" t="e">
        <f>VLOOKUP(B258,[3]Grupo_3!$B$1:$C$128,2,0)</f>
        <v>#N/A</v>
      </c>
      <c r="F258" s="9" t="s">
        <v>26</v>
      </c>
      <c r="G258" s="10">
        <v>0</v>
      </c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2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</row>
    <row r="259" spans="1:28" ht="18.75">
      <c r="A259" s="5">
        <v>4863097</v>
      </c>
      <c r="B259" s="6" t="s">
        <v>315</v>
      </c>
      <c r="C259" s="14">
        <v>3</v>
      </c>
      <c r="D259" s="5" t="s">
        <v>310</v>
      </c>
      <c r="E259" s="8" t="e">
        <f>VLOOKUP(B259,[3]Grupo_3!$B$1:$C$128,2,0)</f>
        <v>#N/A</v>
      </c>
      <c r="F259" s="9" t="s">
        <v>26</v>
      </c>
      <c r="G259" s="10">
        <v>0</v>
      </c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2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</row>
    <row r="260" spans="1:28" ht="18.75">
      <c r="A260" s="5">
        <v>5311646</v>
      </c>
      <c r="B260" s="6" t="s">
        <v>343</v>
      </c>
      <c r="C260" s="14">
        <v>3</v>
      </c>
      <c r="D260" s="5" t="s">
        <v>310</v>
      </c>
      <c r="E260" s="8" t="e">
        <f>VLOOKUP(B260,[3]Grupo_3!$B$1:$C$128,2,0)</f>
        <v>#N/A</v>
      </c>
      <c r="F260" s="9" t="s">
        <v>26</v>
      </c>
      <c r="G260" s="10">
        <v>0</v>
      </c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2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</row>
    <row r="261" spans="1:28" ht="18.75">
      <c r="A261" s="5">
        <v>5355846</v>
      </c>
      <c r="B261" s="6" t="s">
        <v>355</v>
      </c>
      <c r="C261" s="14">
        <v>3</v>
      </c>
      <c r="D261" s="5" t="s">
        <v>310</v>
      </c>
      <c r="E261" s="8" t="e">
        <f>VLOOKUP(B261,[3]Grupo_3!$B$1:$C$128,2,0)</f>
        <v>#N/A</v>
      </c>
      <c r="F261" s="9" t="s">
        <v>26</v>
      </c>
      <c r="G261" s="10">
        <v>1</v>
      </c>
      <c r="H261" s="11" t="s">
        <v>10</v>
      </c>
      <c r="I261" s="11" t="s">
        <v>37</v>
      </c>
      <c r="J261" s="11" t="s">
        <v>16</v>
      </c>
      <c r="K261" s="11" t="s">
        <v>11</v>
      </c>
      <c r="L261" s="11" t="s">
        <v>11</v>
      </c>
      <c r="M261" s="11" t="s">
        <v>37</v>
      </c>
      <c r="N261" s="11" t="s">
        <v>37</v>
      </c>
      <c r="O261" s="11" t="s">
        <v>37</v>
      </c>
      <c r="P261" s="11" t="s">
        <v>37</v>
      </c>
      <c r="Q261" s="11" t="s">
        <v>37</v>
      </c>
      <c r="R261" s="12">
        <v>14.4</v>
      </c>
      <c r="S261">
        <v>1</v>
      </c>
      <c r="T261">
        <v>0</v>
      </c>
      <c r="U261">
        <v>1</v>
      </c>
      <c r="V261">
        <v>1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</row>
    <row r="262" spans="1:28" ht="18.75">
      <c r="A262" s="5">
        <v>5362134</v>
      </c>
      <c r="B262" s="6" t="s">
        <v>360</v>
      </c>
      <c r="C262" s="14">
        <v>3</v>
      </c>
      <c r="D262" s="5" t="s">
        <v>310</v>
      </c>
      <c r="E262" s="8" t="e">
        <f>VLOOKUP(B262,[3]Grupo_3!$B$1:$C$128,2,0)</f>
        <v>#N/A</v>
      </c>
      <c r="F262" s="9" t="s">
        <v>26</v>
      </c>
      <c r="G262" s="10">
        <v>1</v>
      </c>
      <c r="H262" s="11" t="s">
        <v>45</v>
      </c>
      <c r="I262" s="11" t="s">
        <v>54</v>
      </c>
      <c r="J262" s="11" t="s">
        <v>62</v>
      </c>
      <c r="K262" s="11" t="s">
        <v>62</v>
      </c>
      <c r="L262" s="11" t="s">
        <v>72</v>
      </c>
      <c r="M262" s="11" t="s">
        <v>45</v>
      </c>
      <c r="N262" s="11" t="s">
        <v>54</v>
      </c>
      <c r="O262" s="11" t="s">
        <v>54</v>
      </c>
      <c r="P262" s="11" t="s">
        <v>72</v>
      </c>
      <c r="Q262" s="11" t="s">
        <v>62</v>
      </c>
      <c r="R262" s="1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</row>
    <row r="263" spans="1:28" ht="18.75">
      <c r="A263" s="5">
        <v>5732162</v>
      </c>
      <c r="B263" s="6" t="s">
        <v>415</v>
      </c>
      <c r="C263" s="14">
        <v>3</v>
      </c>
      <c r="D263" s="5" t="s">
        <v>310</v>
      </c>
      <c r="E263" s="8" t="e">
        <f>VLOOKUP(B263,[3]Grupo_3!$B$1:$C$128,2,0)</f>
        <v>#N/A</v>
      </c>
      <c r="F263" s="9" t="s">
        <v>26</v>
      </c>
      <c r="G263" s="10">
        <v>1</v>
      </c>
      <c r="H263" s="11" t="s">
        <v>10</v>
      </c>
      <c r="I263" s="11" t="s">
        <v>37</v>
      </c>
      <c r="J263" s="11" t="s">
        <v>16</v>
      </c>
      <c r="K263" s="11" t="s">
        <v>11</v>
      </c>
      <c r="L263" s="11" t="s">
        <v>37</v>
      </c>
      <c r="M263" s="11" t="s">
        <v>11</v>
      </c>
      <c r="N263" s="11" t="s">
        <v>37</v>
      </c>
      <c r="O263" s="11" t="s">
        <v>10</v>
      </c>
      <c r="P263" s="11" t="s">
        <v>37</v>
      </c>
      <c r="Q263" s="11" t="s">
        <v>37</v>
      </c>
      <c r="R263" s="12">
        <v>18</v>
      </c>
      <c r="S263">
        <v>1</v>
      </c>
      <c r="T263">
        <v>0</v>
      </c>
      <c r="U263">
        <v>1</v>
      </c>
      <c r="V263">
        <v>1</v>
      </c>
      <c r="W263">
        <v>0</v>
      </c>
      <c r="X263">
        <v>1</v>
      </c>
      <c r="Y263">
        <v>0</v>
      </c>
      <c r="Z263">
        <v>1</v>
      </c>
      <c r="AA263">
        <v>0</v>
      </c>
      <c r="AB263">
        <v>0</v>
      </c>
    </row>
    <row r="264" spans="1:28" ht="18.75">
      <c r="A264" s="5">
        <v>5467451</v>
      </c>
      <c r="B264" s="6" t="s">
        <v>397</v>
      </c>
      <c r="C264" s="14">
        <v>3</v>
      </c>
      <c r="D264" s="5" t="s">
        <v>310</v>
      </c>
      <c r="E264" s="8" t="e">
        <f>VLOOKUP(B264,[3]Grupo_3!$B$1:$C$128,2,0)</f>
        <v>#N/A</v>
      </c>
      <c r="F264" s="9" t="s">
        <v>26</v>
      </c>
      <c r="G264" s="10">
        <v>1</v>
      </c>
      <c r="H264" s="11" t="s">
        <v>22</v>
      </c>
      <c r="I264" s="11" t="s">
        <v>16</v>
      </c>
      <c r="J264" s="11" t="s">
        <v>37</v>
      </c>
      <c r="K264" s="11" t="s">
        <v>37</v>
      </c>
      <c r="L264" s="11" t="s">
        <v>37</v>
      </c>
      <c r="M264" s="11" t="s">
        <v>37</v>
      </c>
      <c r="N264" s="11" t="s">
        <v>37</v>
      </c>
      <c r="O264" s="11" t="s">
        <v>37</v>
      </c>
      <c r="P264" s="11" t="s">
        <v>37</v>
      </c>
      <c r="Q264" s="11" t="s">
        <v>37</v>
      </c>
      <c r="R264" s="12">
        <v>3.6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</row>
    <row r="265" spans="1:28" ht="18.75">
      <c r="A265" s="5">
        <v>5398886</v>
      </c>
      <c r="B265" s="6" t="s">
        <v>381</v>
      </c>
      <c r="C265" s="14">
        <v>3</v>
      </c>
      <c r="D265" s="5" t="s">
        <v>310</v>
      </c>
      <c r="E265" s="8" t="e">
        <f>VLOOKUP(B265,[3]Grupo_3!$B$1:$C$128,2,0)</f>
        <v>#N/A</v>
      </c>
      <c r="F265" s="9" t="s">
        <v>26</v>
      </c>
      <c r="G265" s="10">
        <v>0</v>
      </c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2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</row>
    <row r="266" spans="1:28" ht="18.75">
      <c r="A266" s="5">
        <v>5421193</v>
      </c>
      <c r="B266" s="6" t="s">
        <v>387</v>
      </c>
      <c r="C266" s="14">
        <v>3</v>
      </c>
      <c r="D266" s="5" t="s">
        <v>310</v>
      </c>
      <c r="E266" s="8" t="e">
        <f>VLOOKUP(B266,[3]Grupo_3!$B$1:$C$128,2,0)</f>
        <v>#N/A</v>
      </c>
      <c r="F266" s="9" t="s">
        <v>26</v>
      </c>
      <c r="G266" s="10">
        <v>1</v>
      </c>
      <c r="H266" s="11" t="s">
        <v>10</v>
      </c>
      <c r="I266" s="11" t="s">
        <v>16</v>
      </c>
      <c r="J266" s="11" t="s">
        <v>16</v>
      </c>
      <c r="K266" s="11" t="s">
        <v>11</v>
      </c>
      <c r="L266" s="11" t="s">
        <v>11</v>
      </c>
      <c r="M266" s="11" t="s">
        <v>37</v>
      </c>
      <c r="N266" s="11" t="s">
        <v>22</v>
      </c>
      <c r="O266" s="11" t="s">
        <v>11</v>
      </c>
      <c r="P266" s="11" t="s">
        <v>16</v>
      </c>
      <c r="Q266" s="11" t="s">
        <v>37</v>
      </c>
      <c r="R266" s="12">
        <v>21.6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0</v>
      </c>
      <c r="Y266">
        <v>1</v>
      </c>
      <c r="Z266">
        <v>0</v>
      </c>
      <c r="AA266">
        <v>0</v>
      </c>
      <c r="AB266">
        <v>0</v>
      </c>
    </row>
    <row r="267" spans="1:28" ht="18.75">
      <c r="A267" s="5">
        <v>5262247</v>
      </c>
      <c r="B267" s="6" t="s">
        <v>337</v>
      </c>
      <c r="C267" s="14">
        <v>3</v>
      </c>
      <c r="D267" s="5" t="s">
        <v>310</v>
      </c>
      <c r="E267" s="8" t="e">
        <f>VLOOKUP(B267,[3]Grupo_3!$B$1:$C$128,2,0)</f>
        <v>#N/A</v>
      </c>
      <c r="F267" s="9" t="s">
        <v>26</v>
      </c>
      <c r="G267" s="10">
        <v>0</v>
      </c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2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</row>
    <row r="268" spans="1:28" ht="18.75">
      <c r="A268" s="5">
        <v>5540064</v>
      </c>
      <c r="B268" s="6" t="s">
        <v>406</v>
      </c>
      <c r="C268" s="14">
        <v>3</v>
      </c>
      <c r="D268" s="5" t="s">
        <v>310</v>
      </c>
      <c r="E268" s="8" t="e">
        <f>VLOOKUP(B268,[3]Grupo_3!$B$1:$C$128,2,0)</f>
        <v>#N/A</v>
      </c>
      <c r="F268" s="9" t="s">
        <v>26</v>
      </c>
      <c r="G268" s="10">
        <v>0</v>
      </c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2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</row>
    <row r="269" spans="1:28" ht="18.75">
      <c r="A269" s="5">
        <v>5372539</v>
      </c>
      <c r="B269" s="6" t="s">
        <v>371</v>
      </c>
      <c r="C269" s="14">
        <v>3</v>
      </c>
      <c r="D269" s="5" t="s">
        <v>310</v>
      </c>
      <c r="E269" s="8" t="e">
        <f>VLOOKUP(B269,[3]Grupo_3!$B$1:$C$128,2,0)</f>
        <v>#N/A</v>
      </c>
      <c r="F269" s="9" t="s">
        <v>26</v>
      </c>
      <c r="G269" s="10">
        <v>1</v>
      </c>
      <c r="H269" s="11" t="s">
        <v>11</v>
      </c>
      <c r="I269" s="11" t="s">
        <v>16</v>
      </c>
      <c r="J269" s="11" t="s">
        <v>11</v>
      </c>
      <c r="K269" s="11" t="s">
        <v>22</v>
      </c>
      <c r="L269" s="11" t="s">
        <v>37</v>
      </c>
      <c r="M269" s="11" t="s">
        <v>37</v>
      </c>
      <c r="N269" s="11" t="s">
        <v>72</v>
      </c>
      <c r="O269" s="11" t="s">
        <v>22</v>
      </c>
      <c r="P269" s="11" t="s">
        <v>37</v>
      </c>
      <c r="Q269" s="11" t="s">
        <v>37</v>
      </c>
      <c r="R269" s="12">
        <v>3.6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</row>
    <row r="270" spans="1:28" ht="18.75">
      <c r="A270" s="5">
        <v>5229824</v>
      </c>
      <c r="B270" s="6" t="s">
        <v>329</v>
      </c>
      <c r="C270" s="14">
        <v>3</v>
      </c>
      <c r="D270" s="5" t="s">
        <v>310</v>
      </c>
      <c r="E270" s="8" t="e">
        <f>VLOOKUP(B270,[3]Grupo_3!$B$1:$C$128,2,0)</f>
        <v>#N/A</v>
      </c>
      <c r="F270" s="9" t="s">
        <v>26</v>
      </c>
      <c r="G270" s="10">
        <v>0</v>
      </c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2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</row>
    <row r="271" spans="1:28" ht="18.75">
      <c r="A271" s="5">
        <v>5363490</v>
      </c>
      <c r="B271" s="6" t="s">
        <v>364</v>
      </c>
      <c r="C271" s="14">
        <v>3</v>
      </c>
      <c r="D271" s="5" t="s">
        <v>310</v>
      </c>
      <c r="E271" s="8" t="e">
        <f>VLOOKUP(B271,[3]Grupo_3!$B$1:$C$128,2,0)</f>
        <v>#N/A</v>
      </c>
      <c r="F271" s="9" t="s">
        <v>26</v>
      </c>
      <c r="G271" s="10">
        <v>0</v>
      </c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2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</row>
    <row r="272" spans="1:28" ht="18.75">
      <c r="A272" s="5">
        <v>5795303</v>
      </c>
      <c r="B272" s="6" t="s">
        <v>417</v>
      </c>
      <c r="C272" s="14">
        <v>3</v>
      </c>
      <c r="D272" s="5" t="s">
        <v>310</v>
      </c>
      <c r="E272" s="8" t="e">
        <f>VLOOKUP(B272,[3]Grupo_3!$B$1:$C$128,2,0)</f>
        <v>#N/A</v>
      </c>
      <c r="F272" s="9" t="s">
        <v>26</v>
      </c>
      <c r="G272" s="10">
        <v>0</v>
      </c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</row>
    <row r="273" spans="1:28" ht="18.75">
      <c r="A273" s="5">
        <v>4964148</v>
      </c>
      <c r="B273" s="6" t="s">
        <v>316</v>
      </c>
      <c r="C273" s="14">
        <v>3</v>
      </c>
      <c r="D273" s="5" t="s">
        <v>310</v>
      </c>
      <c r="E273" s="8" t="e">
        <f>VLOOKUP(B273,[3]Grupo_3!$B$1:$C$128,2,0)</f>
        <v>#N/A</v>
      </c>
      <c r="F273" s="9" t="s">
        <v>26</v>
      </c>
      <c r="G273" s="10">
        <v>0</v>
      </c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2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</row>
    <row r="274" spans="1:28" ht="18.75">
      <c r="A274" s="5">
        <v>5371971</v>
      </c>
      <c r="B274" s="6" t="s">
        <v>368</v>
      </c>
      <c r="C274" s="14">
        <v>3</v>
      </c>
      <c r="D274" s="5" t="s">
        <v>310</v>
      </c>
      <c r="E274" s="8" t="e">
        <f>VLOOKUP(B274,[3]Grupo_3!$B$1:$C$128,2,0)</f>
        <v>#N/A</v>
      </c>
      <c r="F274" s="9" t="s">
        <v>26</v>
      </c>
      <c r="G274" s="10">
        <v>0</v>
      </c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2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28" ht="18.75">
      <c r="A275" s="5">
        <v>5033534</v>
      </c>
      <c r="B275" s="6" t="s">
        <v>319</v>
      </c>
      <c r="C275" s="14">
        <v>3</v>
      </c>
      <c r="D275" s="5" t="s">
        <v>310</v>
      </c>
      <c r="E275" s="8" t="e">
        <f>VLOOKUP(B275,[3]Grupo_3!$B$1:$C$128,2,0)</f>
        <v>#N/A</v>
      </c>
      <c r="F275" s="9" t="s">
        <v>26</v>
      </c>
      <c r="G275" s="10">
        <v>0</v>
      </c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2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</row>
    <row r="276" spans="1:28" ht="18.75">
      <c r="A276" s="5">
        <v>5359310</v>
      </c>
      <c r="B276" s="6" t="s">
        <v>357</v>
      </c>
      <c r="C276" s="14">
        <v>3</v>
      </c>
      <c r="D276" s="5" t="s">
        <v>310</v>
      </c>
      <c r="E276" s="8" t="e">
        <f>VLOOKUP(B276,[3]Grupo_3!$B$1:$C$128,2,0)</f>
        <v>#N/A</v>
      </c>
      <c r="F276" s="9" t="s">
        <v>26</v>
      </c>
      <c r="G276" s="10">
        <v>0</v>
      </c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2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</row>
    <row r="277" spans="1:28" ht="18.75">
      <c r="A277" s="5">
        <v>5384056</v>
      </c>
      <c r="B277" s="6" t="s">
        <v>375</v>
      </c>
      <c r="C277" s="14">
        <v>3</v>
      </c>
      <c r="D277" s="5" t="s">
        <v>310</v>
      </c>
      <c r="E277" s="8" t="e">
        <f>VLOOKUP(B277,[3]Grupo_3!$B$1:$C$128,2,0)</f>
        <v>#N/A</v>
      </c>
      <c r="F277" s="9" t="s">
        <v>26</v>
      </c>
      <c r="G277" s="10">
        <v>1</v>
      </c>
      <c r="H277" s="11" t="s">
        <v>10</v>
      </c>
      <c r="I277" s="11" t="s">
        <v>37</v>
      </c>
      <c r="J277" s="11" t="s">
        <v>22</v>
      </c>
      <c r="K277" s="11" t="s">
        <v>11</v>
      </c>
      <c r="L277" s="11" t="s">
        <v>11</v>
      </c>
      <c r="M277" s="11" t="s">
        <v>11</v>
      </c>
      <c r="N277" s="11" t="s">
        <v>22</v>
      </c>
      <c r="O277" s="11" t="s">
        <v>10</v>
      </c>
      <c r="P277" s="11" t="s">
        <v>10</v>
      </c>
      <c r="Q277" s="11" t="s">
        <v>22</v>
      </c>
      <c r="R277" s="12">
        <v>28.8</v>
      </c>
      <c r="S277">
        <v>1</v>
      </c>
      <c r="T277">
        <v>0</v>
      </c>
      <c r="U277">
        <v>0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</row>
    <row r="278" spans="1:28" ht="18.75">
      <c r="A278" s="5">
        <v>5390926</v>
      </c>
      <c r="B278" s="6" t="s">
        <v>377</v>
      </c>
      <c r="C278" s="14">
        <v>3</v>
      </c>
      <c r="D278" s="5" t="s">
        <v>310</v>
      </c>
      <c r="E278" s="8" t="e">
        <f>VLOOKUP(B278,[3]Grupo_3!$B$1:$C$128,2,0)</f>
        <v>#N/A</v>
      </c>
      <c r="F278" s="9" t="s">
        <v>26</v>
      </c>
      <c r="G278" s="10">
        <v>1</v>
      </c>
      <c r="H278" s="11" t="s">
        <v>10</v>
      </c>
      <c r="I278" s="11" t="s">
        <v>16</v>
      </c>
      <c r="J278" s="11" t="s">
        <v>16</v>
      </c>
      <c r="K278" s="11" t="s">
        <v>16</v>
      </c>
      <c r="L278" s="11" t="s">
        <v>37</v>
      </c>
      <c r="M278" s="11" t="s">
        <v>37</v>
      </c>
      <c r="N278" s="11" t="s">
        <v>37</v>
      </c>
      <c r="O278" s="11" t="s">
        <v>37</v>
      </c>
      <c r="P278" s="11" t="s">
        <v>37</v>
      </c>
      <c r="Q278" s="11" t="s">
        <v>37</v>
      </c>
      <c r="R278" s="12">
        <v>10.8</v>
      </c>
      <c r="S278">
        <v>1</v>
      </c>
      <c r="T278">
        <v>1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</row>
    <row r="279" spans="1:28" ht="18.75">
      <c r="A279" s="5">
        <v>5739199</v>
      </c>
      <c r="B279" s="6" t="s">
        <v>416</v>
      </c>
      <c r="C279" s="14">
        <v>3</v>
      </c>
      <c r="D279" s="5" t="s">
        <v>310</v>
      </c>
      <c r="E279" s="8" t="e">
        <f>VLOOKUP(B279,[3]Grupo_3!$B$1:$C$128,2,0)</f>
        <v>#N/A</v>
      </c>
      <c r="F279" s="9" t="s">
        <v>26</v>
      </c>
      <c r="G279" s="10">
        <v>0</v>
      </c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2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</row>
    <row r="280" spans="1:28" ht="18.75">
      <c r="A280" s="5">
        <v>5440519</v>
      </c>
      <c r="B280" s="6" t="s">
        <v>394</v>
      </c>
      <c r="C280" s="14">
        <v>3</v>
      </c>
      <c r="D280" s="5" t="s">
        <v>310</v>
      </c>
      <c r="E280" s="8" t="e">
        <f>VLOOKUP(B280,[3]Grupo_3!$B$1:$C$128,2,0)</f>
        <v>#N/A</v>
      </c>
      <c r="F280" s="9" t="s">
        <v>26</v>
      </c>
      <c r="G280" s="10">
        <v>0</v>
      </c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2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</row>
    <row r="281" spans="1:28" ht="18.75">
      <c r="A281" s="5">
        <v>5239279</v>
      </c>
      <c r="B281" s="6" t="s">
        <v>330</v>
      </c>
      <c r="C281" s="14">
        <v>3</v>
      </c>
      <c r="D281" s="5" t="s">
        <v>310</v>
      </c>
      <c r="E281" s="8" t="e">
        <f>VLOOKUP(B281,[3]Grupo_3!$B$1:$C$128,2,0)</f>
        <v>#N/A</v>
      </c>
      <c r="F281" s="9" t="s">
        <v>26</v>
      </c>
      <c r="G281" s="10">
        <v>1</v>
      </c>
      <c r="H281" s="11" t="s">
        <v>10</v>
      </c>
      <c r="I281" s="11" t="s">
        <v>45</v>
      </c>
      <c r="J281" s="11" t="s">
        <v>16</v>
      </c>
      <c r="K281" s="11" t="s">
        <v>11</v>
      </c>
      <c r="L281" s="11" t="s">
        <v>37</v>
      </c>
      <c r="M281" s="11" t="s">
        <v>37</v>
      </c>
      <c r="N281" s="11" t="s">
        <v>22</v>
      </c>
      <c r="O281" s="11" t="s">
        <v>37</v>
      </c>
      <c r="P281" s="11" t="s">
        <v>11</v>
      </c>
      <c r="Q281" s="11" t="s">
        <v>37</v>
      </c>
      <c r="R281" s="12">
        <v>14.4</v>
      </c>
      <c r="S281">
        <v>1</v>
      </c>
      <c r="T281">
        <v>0</v>
      </c>
      <c r="U281">
        <v>1</v>
      </c>
      <c r="V281">
        <v>1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</row>
    <row r="282" spans="1:28" ht="18.75">
      <c r="A282" s="5">
        <v>5625342</v>
      </c>
      <c r="B282" s="6" t="s">
        <v>411</v>
      </c>
      <c r="C282" s="14">
        <v>3</v>
      </c>
      <c r="D282" s="5" t="s">
        <v>310</v>
      </c>
      <c r="E282" s="8" t="e">
        <f>VLOOKUP(B282,[3]Grupo_3!$B$1:$C$128,2,0)</f>
        <v>#N/A</v>
      </c>
      <c r="F282" s="9" t="s">
        <v>26</v>
      </c>
      <c r="G282" s="10">
        <v>1</v>
      </c>
      <c r="H282" s="11" t="s">
        <v>10</v>
      </c>
      <c r="I282" s="11" t="s">
        <v>16</v>
      </c>
      <c r="J282" s="11" t="s">
        <v>37</v>
      </c>
      <c r="K282" s="11" t="s">
        <v>22</v>
      </c>
      <c r="L282" s="11" t="s">
        <v>16</v>
      </c>
      <c r="M282" s="11" t="s">
        <v>37</v>
      </c>
      <c r="N282" s="11" t="s">
        <v>11</v>
      </c>
      <c r="O282" s="11" t="s">
        <v>37</v>
      </c>
      <c r="P282" s="11" t="s">
        <v>37</v>
      </c>
      <c r="Q282" s="11" t="s">
        <v>37</v>
      </c>
      <c r="R282" s="12">
        <v>7.2</v>
      </c>
      <c r="S282">
        <v>1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</row>
    <row r="283" spans="1:28" ht="18.75">
      <c r="A283" s="5">
        <v>5362802</v>
      </c>
      <c r="B283" s="6" t="s">
        <v>363</v>
      </c>
      <c r="C283" s="14">
        <v>3</v>
      </c>
      <c r="D283" s="5" t="s">
        <v>310</v>
      </c>
      <c r="E283" s="8" t="e">
        <f>VLOOKUP(B283,[3]Grupo_3!$B$1:$C$128,2,0)</f>
        <v>#N/A</v>
      </c>
      <c r="F283" s="9" t="s">
        <v>26</v>
      </c>
      <c r="G283" s="10">
        <v>1</v>
      </c>
      <c r="H283" s="11" t="s">
        <v>16</v>
      </c>
      <c r="I283" s="11" t="s">
        <v>16</v>
      </c>
      <c r="J283" s="11" t="s">
        <v>37</v>
      </c>
      <c r="K283" s="11" t="s">
        <v>37</v>
      </c>
      <c r="L283" s="11" t="s">
        <v>37</v>
      </c>
      <c r="M283" s="11" t="s">
        <v>37</v>
      </c>
      <c r="N283" s="11" t="s">
        <v>37</v>
      </c>
      <c r="O283" s="11" t="s">
        <v>22</v>
      </c>
      <c r="P283" s="11" t="s">
        <v>37</v>
      </c>
      <c r="Q283" s="11" t="s">
        <v>37</v>
      </c>
      <c r="R283" s="12">
        <v>3.6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</row>
    <row r="284" spans="1:28" ht="18.75">
      <c r="A284" s="5">
        <v>5437364</v>
      </c>
      <c r="B284" s="6" t="s">
        <v>392</v>
      </c>
      <c r="C284" s="14">
        <v>3</v>
      </c>
      <c r="D284" s="5" t="s">
        <v>310</v>
      </c>
      <c r="E284" s="8" t="e">
        <f>VLOOKUP(B284,[3]Grupo_3!$B$1:$C$128,2,0)</f>
        <v>#N/A</v>
      </c>
      <c r="F284" s="9" t="s">
        <v>26</v>
      </c>
      <c r="G284" s="10">
        <v>1</v>
      </c>
      <c r="H284" s="11" t="s">
        <v>10</v>
      </c>
      <c r="I284" s="11" t="s">
        <v>16</v>
      </c>
      <c r="J284" s="11" t="s">
        <v>16</v>
      </c>
      <c r="K284" s="11" t="s">
        <v>11</v>
      </c>
      <c r="L284" s="11" t="s">
        <v>11</v>
      </c>
      <c r="M284" s="11" t="s">
        <v>37</v>
      </c>
      <c r="N284" s="11" t="s">
        <v>22</v>
      </c>
      <c r="O284" s="11" t="s">
        <v>10</v>
      </c>
      <c r="P284" s="11" t="s">
        <v>37</v>
      </c>
      <c r="Q284" s="11" t="s">
        <v>37</v>
      </c>
      <c r="R284" s="12">
        <v>25.2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0</v>
      </c>
      <c r="Y284">
        <v>1</v>
      </c>
      <c r="Z284">
        <v>1</v>
      </c>
      <c r="AA284">
        <v>0</v>
      </c>
      <c r="AB284">
        <v>0</v>
      </c>
    </row>
    <row r="285" spans="1:28" ht="18.75">
      <c r="A285" s="5">
        <v>5175012</v>
      </c>
      <c r="B285" s="6" t="s">
        <v>324</v>
      </c>
      <c r="C285" s="14">
        <v>3</v>
      </c>
      <c r="D285" s="5" t="s">
        <v>310</v>
      </c>
      <c r="E285" s="8" t="e">
        <f>VLOOKUP(B285,[3]Grupo_3!$B$1:$C$128,2,0)</f>
        <v>#N/A</v>
      </c>
      <c r="F285" s="9" t="s">
        <v>26</v>
      </c>
      <c r="G285" s="10">
        <v>1</v>
      </c>
      <c r="H285" s="11" t="s">
        <v>10</v>
      </c>
      <c r="I285" s="11" t="s">
        <v>16</v>
      </c>
      <c r="J285" s="11" t="s">
        <v>11</v>
      </c>
      <c r="K285" s="11" t="s">
        <v>22</v>
      </c>
      <c r="L285" s="11" t="s">
        <v>11</v>
      </c>
      <c r="M285" s="11" t="s">
        <v>10</v>
      </c>
      <c r="N285" s="11" t="s">
        <v>16</v>
      </c>
      <c r="O285" s="11" t="s">
        <v>10</v>
      </c>
      <c r="P285" s="11" t="s">
        <v>11</v>
      </c>
      <c r="Q285" s="11" t="s">
        <v>16</v>
      </c>
      <c r="R285" s="12">
        <v>14.4</v>
      </c>
      <c r="S285">
        <v>1</v>
      </c>
      <c r="T285">
        <v>1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1</v>
      </c>
      <c r="AA285">
        <v>0</v>
      </c>
      <c r="AB285">
        <v>0</v>
      </c>
    </row>
    <row r="286" spans="1:28" ht="18.75">
      <c r="A286" s="5">
        <v>5709612</v>
      </c>
      <c r="B286" s="6" t="s">
        <v>414</v>
      </c>
      <c r="C286" s="14">
        <v>3</v>
      </c>
      <c r="D286" s="5" t="s">
        <v>310</v>
      </c>
      <c r="E286" s="8" t="e">
        <f>VLOOKUP(B286,[3]Grupo_3!$B$1:$C$128,2,0)</f>
        <v>#N/A</v>
      </c>
      <c r="F286" s="9" t="s">
        <v>26</v>
      </c>
      <c r="G286" s="10">
        <v>1</v>
      </c>
      <c r="H286" s="11" t="s">
        <v>10</v>
      </c>
      <c r="I286" s="11" t="s">
        <v>16</v>
      </c>
      <c r="J286" s="11" t="s">
        <v>16</v>
      </c>
      <c r="K286" s="11" t="s">
        <v>11</v>
      </c>
      <c r="L286" s="11" t="s">
        <v>11</v>
      </c>
      <c r="M286" s="11" t="s">
        <v>11</v>
      </c>
      <c r="N286" s="11" t="s">
        <v>22</v>
      </c>
      <c r="O286" s="11" t="s">
        <v>10</v>
      </c>
      <c r="P286" s="11" t="s">
        <v>37</v>
      </c>
      <c r="Q286" s="11" t="s">
        <v>37</v>
      </c>
      <c r="R286" s="12">
        <v>28.8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0</v>
      </c>
      <c r="AB286">
        <v>0</v>
      </c>
    </row>
    <row r="287" spans="1:28" ht="18.75">
      <c r="A287" s="5">
        <v>5371761</v>
      </c>
      <c r="B287" s="6" t="s">
        <v>367</v>
      </c>
      <c r="C287" s="14">
        <v>3</v>
      </c>
      <c r="D287" s="5" t="s">
        <v>310</v>
      </c>
      <c r="E287" s="8" t="e">
        <f>VLOOKUP(B287,[3]Grupo_3!$B$1:$C$128,2,0)</f>
        <v>#N/A</v>
      </c>
      <c r="F287" s="9" t="s">
        <v>26</v>
      </c>
      <c r="G287" s="10">
        <v>1</v>
      </c>
      <c r="H287" s="11" t="s">
        <v>10</v>
      </c>
      <c r="I287" s="11" t="s">
        <v>16</v>
      </c>
      <c r="J287" s="11" t="s">
        <v>10</v>
      </c>
      <c r="K287" s="11" t="s">
        <v>22</v>
      </c>
      <c r="L287" s="11" t="s">
        <v>16</v>
      </c>
      <c r="M287" s="11" t="s">
        <v>37</v>
      </c>
      <c r="N287" s="11" t="s">
        <v>11</v>
      </c>
      <c r="O287" s="11" t="s">
        <v>10</v>
      </c>
      <c r="P287" s="11" t="s">
        <v>10</v>
      </c>
      <c r="Q287" s="11" t="s">
        <v>22</v>
      </c>
      <c r="R287" s="12">
        <v>18</v>
      </c>
      <c r="S287">
        <v>1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1</v>
      </c>
      <c r="AA287">
        <v>1</v>
      </c>
      <c r="AB287">
        <v>1</v>
      </c>
    </row>
    <row r="288" spans="1:28" ht="18.75">
      <c r="A288" s="5">
        <v>5333006</v>
      </c>
      <c r="B288" s="6" t="s">
        <v>347</v>
      </c>
      <c r="C288" s="14">
        <v>3</v>
      </c>
      <c r="D288" s="5" t="s">
        <v>310</v>
      </c>
      <c r="E288" s="8" t="e">
        <f>VLOOKUP(B288,[3]Grupo_3!$B$1:$C$128,2,0)</f>
        <v>#N/A</v>
      </c>
      <c r="F288" s="9" t="s">
        <v>26</v>
      </c>
      <c r="G288" s="10">
        <v>1</v>
      </c>
      <c r="H288" s="11" t="s">
        <v>10</v>
      </c>
      <c r="I288" s="11" t="s">
        <v>37</v>
      </c>
      <c r="J288" s="11" t="s">
        <v>37</v>
      </c>
      <c r="K288" s="11" t="s">
        <v>37</v>
      </c>
      <c r="L288" s="11" t="s">
        <v>37</v>
      </c>
      <c r="M288" s="11" t="s">
        <v>22</v>
      </c>
      <c r="N288" s="11" t="s">
        <v>37</v>
      </c>
      <c r="O288" s="11" t="s">
        <v>37</v>
      </c>
      <c r="P288" s="11" t="s">
        <v>10</v>
      </c>
      <c r="Q288" s="11" t="s">
        <v>37</v>
      </c>
      <c r="R288" s="12">
        <v>7.2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0</v>
      </c>
    </row>
    <row r="289" spans="1:28" ht="18.75">
      <c r="A289" s="5">
        <v>5266132</v>
      </c>
      <c r="B289" s="6" t="s">
        <v>338</v>
      </c>
      <c r="C289" s="14">
        <v>3</v>
      </c>
      <c r="D289" s="5" t="s">
        <v>310</v>
      </c>
      <c r="E289" s="8" t="e">
        <f>VLOOKUP(B289,[3]Grupo_3!$B$1:$C$128,2,0)</f>
        <v>#N/A</v>
      </c>
      <c r="F289" s="9" t="s">
        <v>26</v>
      </c>
      <c r="G289" s="10">
        <v>1</v>
      </c>
      <c r="H289" s="11" t="s">
        <v>16</v>
      </c>
      <c r="I289" s="11" t="s">
        <v>37</v>
      </c>
      <c r="J289" s="11" t="s">
        <v>37</v>
      </c>
      <c r="K289" s="11" t="s">
        <v>22</v>
      </c>
      <c r="L289" s="11" t="s">
        <v>37</v>
      </c>
      <c r="M289" s="11" t="s">
        <v>37</v>
      </c>
      <c r="N289" s="11" t="s">
        <v>37</v>
      </c>
      <c r="O289" s="11" t="s">
        <v>37</v>
      </c>
      <c r="P289" s="11" t="s">
        <v>37</v>
      </c>
      <c r="Q289" s="11" t="s">
        <v>37</v>
      </c>
      <c r="R289" s="12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</row>
    <row r="290" spans="1:28" ht="18.75">
      <c r="A290" s="5">
        <v>5395630</v>
      </c>
      <c r="B290" s="6" t="s">
        <v>379</v>
      </c>
      <c r="C290" s="14">
        <v>3</v>
      </c>
      <c r="D290" s="5" t="s">
        <v>310</v>
      </c>
      <c r="E290" s="8" t="e">
        <f>VLOOKUP(B290,[3]Grupo_3!$B$1:$C$128,2,0)</f>
        <v>#N/A</v>
      </c>
      <c r="F290" s="9" t="s">
        <v>26</v>
      </c>
      <c r="G290" s="10">
        <v>0</v>
      </c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2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</row>
    <row r="291" spans="1:28" ht="18.75">
      <c r="A291" s="5">
        <v>5334817</v>
      </c>
      <c r="B291" s="6" t="s">
        <v>348</v>
      </c>
      <c r="C291" s="14">
        <v>3</v>
      </c>
      <c r="D291" s="5" t="s">
        <v>310</v>
      </c>
      <c r="E291" s="8" t="e">
        <f>VLOOKUP(B291,[3]Grupo_3!$B$1:$C$128,2,0)</f>
        <v>#N/A</v>
      </c>
      <c r="F291" s="9" t="s">
        <v>26</v>
      </c>
      <c r="G291" s="10">
        <v>1</v>
      </c>
      <c r="H291" s="11" t="s">
        <v>37</v>
      </c>
      <c r="I291" s="11" t="s">
        <v>37</v>
      </c>
      <c r="J291" s="11" t="s">
        <v>37</v>
      </c>
      <c r="K291" s="11" t="s">
        <v>37</v>
      </c>
      <c r="L291" s="11" t="s">
        <v>37</v>
      </c>
      <c r="M291" s="11" t="s">
        <v>37</v>
      </c>
      <c r="N291" s="11" t="s">
        <v>37</v>
      </c>
      <c r="O291" s="11" t="s">
        <v>37</v>
      </c>
      <c r="P291" s="11" t="s">
        <v>37</v>
      </c>
      <c r="Q291" s="11" t="s">
        <v>37</v>
      </c>
      <c r="R291" s="12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</row>
    <row r="292" spans="1:28" ht="18.75">
      <c r="A292" s="5">
        <v>5301361</v>
      </c>
      <c r="B292" s="6" t="s">
        <v>341</v>
      </c>
      <c r="C292" s="14">
        <v>3</v>
      </c>
      <c r="D292" s="5" t="s">
        <v>310</v>
      </c>
      <c r="E292" s="8" t="e">
        <f>VLOOKUP(B292,[3]Grupo_3!$B$1:$C$128,2,0)</f>
        <v>#N/A</v>
      </c>
      <c r="F292" s="9" t="s">
        <v>26</v>
      </c>
      <c r="G292" s="10">
        <v>0</v>
      </c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</row>
    <row r="293" spans="1:28" ht="18.75">
      <c r="A293" s="5">
        <v>5379100</v>
      </c>
      <c r="B293" s="6" t="s">
        <v>373</v>
      </c>
      <c r="C293" s="14">
        <v>3</v>
      </c>
      <c r="D293" s="5" t="s">
        <v>310</v>
      </c>
      <c r="E293" s="8">
        <v>14</v>
      </c>
      <c r="F293" s="9" t="s">
        <v>26</v>
      </c>
      <c r="G293" s="10">
        <v>1</v>
      </c>
      <c r="H293" s="11" t="s">
        <v>10</v>
      </c>
      <c r="I293" s="11" t="s">
        <v>16</v>
      </c>
      <c r="J293" s="11" t="s">
        <v>16</v>
      </c>
      <c r="K293" s="11" t="s">
        <v>11</v>
      </c>
      <c r="L293" s="11" t="s">
        <v>11</v>
      </c>
      <c r="M293" s="11" t="s">
        <v>37</v>
      </c>
      <c r="N293" s="11" t="s">
        <v>37</v>
      </c>
      <c r="O293" s="11" t="s">
        <v>37</v>
      </c>
      <c r="P293" s="11" t="s">
        <v>37</v>
      </c>
      <c r="Q293" s="11" t="s">
        <v>37</v>
      </c>
      <c r="R293" s="12">
        <v>18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28" ht="18.75">
      <c r="A294" s="5">
        <v>5383430</v>
      </c>
      <c r="B294" s="6" t="s">
        <v>374</v>
      </c>
      <c r="C294" s="14">
        <v>3</v>
      </c>
      <c r="D294" s="5" t="s">
        <v>310</v>
      </c>
      <c r="E294" s="8" t="e">
        <f>VLOOKUP(B294,[3]Grupo_3!$B$1:$C$128,2,0)</f>
        <v>#N/A</v>
      </c>
      <c r="F294" s="9" t="s">
        <v>26</v>
      </c>
      <c r="G294" s="10">
        <v>0</v>
      </c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2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</row>
    <row r="295" spans="1:28" ht="18.75">
      <c r="A295" s="5">
        <v>5437247</v>
      </c>
      <c r="B295" s="6" t="s">
        <v>391</v>
      </c>
      <c r="C295" s="14">
        <v>3</v>
      </c>
      <c r="D295" s="5" t="s">
        <v>310</v>
      </c>
      <c r="E295" s="8" t="e">
        <f>VLOOKUP(B295,[3]Grupo_3!$B$1:$C$128,2,0)</f>
        <v>#N/A</v>
      </c>
      <c r="F295" s="9" t="s">
        <v>26</v>
      </c>
      <c r="G295" s="10">
        <v>1</v>
      </c>
      <c r="H295" s="11" t="s">
        <v>10</v>
      </c>
      <c r="I295" s="11" t="s">
        <v>37</v>
      </c>
      <c r="J295" s="11" t="s">
        <v>37</v>
      </c>
      <c r="K295" s="11" t="s">
        <v>37</v>
      </c>
      <c r="L295" s="11" t="s">
        <v>37</v>
      </c>
      <c r="M295" s="11" t="s">
        <v>37</v>
      </c>
      <c r="N295" s="11" t="s">
        <v>37</v>
      </c>
      <c r="O295" s="11" t="s">
        <v>37</v>
      </c>
      <c r="P295" s="11" t="s">
        <v>37</v>
      </c>
      <c r="Q295" s="11" t="s">
        <v>37</v>
      </c>
      <c r="R295" s="12">
        <v>3.6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</row>
    <row r="296" spans="1:28" ht="18.75">
      <c r="A296" s="5">
        <v>5691123</v>
      </c>
      <c r="B296" s="6" t="s">
        <v>413</v>
      </c>
      <c r="C296" s="14">
        <v>3</v>
      </c>
      <c r="D296" s="5" t="s">
        <v>310</v>
      </c>
      <c r="E296" s="8" t="e">
        <f>VLOOKUP(B296,[3]Grupo_3!$B$1:$C$128,2,0)</f>
        <v>#N/A</v>
      </c>
      <c r="F296" s="9" t="s">
        <v>26</v>
      </c>
      <c r="G296" s="10">
        <v>0</v>
      </c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2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</row>
    <row r="297" spans="1:28" ht="18.75">
      <c r="A297" s="5">
        <v>5396867</v>
      </c>
      <c r="B297" s="6" t="s">
        <v>380</v>
      </c>
      <c r="C297" s="14">
        <v>3</v>
      </c>
      <c r="D297" s="5" t="s">
        <v>310</v>
      </c>
      <c r="E297" s="8" t="e">
        <f>VLOOKUP(B297,[3]Grupo_3!$B$1:$C$128,2,0)</f>
        <v>#N/A</v>
      </c>
      <c r="F297" s="9" t="s">
        <v>26</v>
      </c>
      <c r="G297" s="10">
        <v>1</v>
      </c>
      <c r="H297" s="11" t="s">
        <v>10</v>
      </c>
      <c r="I297" s="11" t="s">
        <v>16</v>
      </c>
      <c r="J297" s="11" t="s">
        <v>16</v>
      </c>
      <c r="K297" s="11" t="s">
        <v>11</v>
      </c>
      <c r="L297" s="11" t="s">
        <v>11</v>
      </c>
      <c r="M297" s="11" t="s">
        <v>37</v>
      </c>
      <c r="N297" s="11" t="s">
        <v>22</v>
      </c>
      <c r="O297" s="11" t="s">
        <v>37</v>
      </c>
      <c r="P297" s="11" t="s">
        <v>37</v>
      </c>
      <c r="Q297" s="11" t="s">
        <v>37</v>
      </c>
      <c r="R297" s="12">
        <v>21.6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0</v>
      </c>
      <c r="Y297">
        <v>1</v>
      </c>
      <c r="Z297">
        <v>0</v>
      </c>
      <c r="AA297">
        <v>0</v>
      </c>
      <c r="AB297">
        <v>0</v>
      </c>
    </row>
    <row r="298" spans="1:28" ht="18.75">
      <c r="A298" s="5">
        <v>5343835</v>
      </c>
      <c r="B298" s="6" t="s">
        <v>351</v>
      </c>
      <c r="C298" s="14">
        <v>3</v>
      </c>
      <c r="D298" s="5" t="s">
        <v>310</v>
      </c>
      <c r="E298" s="8" t="e">
        <f>VLOOKUP(B298,[3]Grupo_3!$B$1:$C$128,2,0)</f>
        <v>#N/A</v>
      </c>
      <c r="F298" s="9" t="s">
        <v>26</v>
      </c>
      <c r="G298" s="10">
        <v>1</v>
      </c>
      <c r="H298" s="11" t="s">
        <v>10</v>
      </c>
      <c r="I298" s="11" t="s">
        <v>37</v>
      </c>
      <c r="J298" s="11" t="s">
        <v>37</v>
      </c>
      <c r="K298" s="11" t="s">
        <v>22</v>
      </c>
      <c r="L298" s="11" t="s">
        <v>16</v>
      </c>
      <c r="M298" s="11" t="s">
        <v>37</v>
      </c>
      <c r="N298" s="11" t="s">
        <v>22</v>
      </c>
      <c r="O298" s="11" t="s">
        <v>10</v>
      </c>
      <c r="P298" s="11" t="s">
        <v>37</v>
      </c>
      <c r="Q298" s="11" t="s">
        <v>37</v>
      </c>
      <c r="R298" s="12">
        <v>10.8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1</v>
      </c>
      <c r="AA298">
        <v>0</v>
      </c>
      <c r="AB298">
        <v>0</v>
      </c>
    </row>
    <row r="299" spans="1:28" ht="18.75">
      <c r="A299" s="5">
        <v>5328323</v>
      </c>
      <c r="B299" s="6" t="s">
        <v>346</v>
      </c>
      <c r="C299" s="14">
        <v>3</v>
      </c>
      <c r="D299" s="5" t="s">
        <v>310</v>
      </c>
      <c r="E299" s="8" t="e">
        <f>VLOOKUP(B299,[3]Grupo_3!$B$1:$C$128,2,0)</f>
        <v>#N/A</v>
      </c>
      <c r="F299" s="9" t="s">
        <v>26</v>
      </c>
      <c r="G299" s="10">
        <v>0</v>
      </c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2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</row>
    <row r="300" spans="1:28" ht="18.75">
      <c r="A300" s="5">
        <v>5257078</v>
      </c>
      <c r="B300" s="6" t="s">
        <v>335</v>
      </c>
      <c r="C300" s="14">
        <v>3</v>
      </c>
      <c r="D300" s="5" t="s">
        <v>310</v>
      </c>
      <c r="E300" s="8" t="e">
        <f>VLOOKUP(B300,[3]Grupo_3!$B$1:$C$128,2,0)</f>
        <v>#N/A</v>
      </c>
      <c r="F300" s="9" t="s">
        <v>26</v>
      </c>
      <c r="G300" s="10">
        <v>0</v>
      </c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2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</row>
    <row r="301" spans="1:28" ht="18.75">
      <c r="A301" s="5">
        <v>4751668</v>
      </c>
      <c r="B301" s="6" t="s">
        <v>313</v>
      </c>
      <c r="C301" s="14">
        <v>3</v>
      </c>
      <c r="D301" s="5" t="s">
        <v>310</v>
      </c>
      <c r="E301" s="8" t="e">
        <f>VLOOKUP(B301,[3]Grupo_3!$B$1:$C$128,2,0)</f>
        <v>#N/A</v>
      </c>
      <c r="F301" s="9" t="s">
        <v>26</v>
      </c>
      <c r="G301" s="10">
        <v>0</v>
      </c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2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</row>
    <row r="302" spans="1:28" ht="18.75">
      <c r="A302" s="5">
        <v>5272290</v>
      </c>
      <c r="B302" s="6" t="s">
        <v>339</v>
      </c>
      <c r="C302" s="14">
        <v>3</v>
      </c>
      <c r="D302" s="5" t="s">
        <v>310</v>
      </c>
      <c r="E302" s="8" t="e">
        <f>VLOOKUP(B302,[3]Grupo_3!$B$1:$C$128,2,0)</f>
        <v>#N/A</v>
      </c>
      <c r="F302" s="9" t="s">
        <v>26</v>
      </c>
      <c r="G302" s="10">
        <v>1</v>
      </c>
      <c r="H302" s="11" t="s">
        <v>10</v>
      </c>
      <c r="I302" s="11" t="s">
        <v>37</v>
      </c>
      <c r="J302" s="11" t="s">
        <v>37</v>
      </c>
      <c r="K302" s="11" t="s">
        <v>16</v>
      </c>
      <c r="L302" s="11" t="s">
        <v>37</v>
      </c>
      <c r="M302" s="11" t="s">
        <v>37</v>
      </c>
      <c r="N302" s="11" t="s">
        <v>37</v>
      </c>
      <c r="O302" s="11" t="s">
        <v>37</v>
      </c>
      <c r="P302" s="11" t="s">
        <v>37</v>
      </c>
      <c r="Q302" s="11" t="s">
        <v>37</v>
      </c>
      <c r="R302" s="12">
        <v>3.6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</row>
    <row r="303" spans="1:28" ht="18.75">
      <c r="A303" s="5">
        <v>5424520</v>
      </c>
      <c r="B303" s="6" t="s">
        <v>388</v>
      </c>
      <c r="C303" s="14">
        <v>3</v>
      </c>
      <c r="D303" s="5" t="s">
        <v>310</v>
      </c>
      <c r="E303" s="8" t="e">
        <f>VLOOKUP(B303,[3]Grupo_3!$B$1:$C$128,2,0)</f>
        <v>#N/A</v>
      </c>
      <c r="F303" s="9" t="s">
        <v>26</v>
      </c>
      <c r="G303" s="10">
        <v>1</v>
      </c>
      <c r="H303" s="11" t="s">
        <v>10</v>
      </c>
      <c r="I303" s="11" t="s">
        <v>16</v>
      </c>
      <c r="J303" s="11" t="s">
        <v>11</v>
      </c>
      <c r="K303" s="11" t="s">
        <v>11</v>
      </c>
      <c r="L303" s="11" t="s">
        <v>16</v>
      </c>
      <c r="M303" s="11" t="s">
        <v>37</v>
      </c>
      <c r="N303" s="11" t="s">
        <v>37</v>
      </c>
      <c r="O303" s="11" t="s">
        <v>10</v>
      </c>
      <c r="P303" s="11" t="s">
        <v>37</v>
      </c>
      <c r="Q303" s="11" t="s">
        <v>37</v>
      </c>
      <c r="R303" s="12">
        <v>14.4</v>
      </c>
      <c r="S303">
        <v>1</v>
      </c>
      <c r="T303">
        <v>1</v>
      </c>
      <c r="U303">
        <v>0</v>
      </c>
      <c r="V303">
        <v>1</v>
      </c>
      <c r="W303">
        <v>0</v>
      </c>
      <c r="X303">
        <v>0</v>
      </c>
      <c r="Y303">
        <v>0</v>
      </c>
      <c r="Z303">
        <v>1</v>
      </c>
      <c r="AA303">
        <v>0</v>
      </c>
      <c r="AB303">
        <v>0</v>
      </c>
    </row>
    <row r="304" spans="1:28" ht="18.75">
      <c r="A304" s="5">
        <v>5625342</v>
      </c>
      <c r="B304" s="6" t="s">
        <v>272</v>
      </c>
      <c r="C304" s="14">
        <v>3</v>
      </c>
      <c r="D304" s="5" t="s">
        <v>310</v>
      </c>
      <c r="E304" s="8" t="e">
        <f>VLOOKUP(B304,[3]Grupo_3!$B$1:$C$128,2,0)</f>
        <v>#N/A</v>
      </c>
      <c r="F304" s="9" t="s">
        <v>26</v>
      </c>
      <c r="G304" s="10">
        <v>0</v>
      </c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2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</row>
    <row r="305" spans="1:28" ht="18.75">
      <c r="A305" s="5">
        <v>5361045</v>
      </c>
      <c r="B305" s="6" t="s">
        <v>358</v>
      </c>
      <c r="C305" s="14">
        <v>3</v>
      </c>
      <c r="D305" s="5" t="s">
        <v>310</v>
      </c>
      <c r="E305" s="8" t="e">
        <f>VLOOKUP(B305,[3]Grupo_3!$B$1:$C$128,2,0)</f>
        <v>#N/A</v>
      </c>
      <c r="F305" s="9" t="s">
        <v>26</v>
      </c>
      <c r="G305" s="10">
        <v>0</v>
      </c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2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</row>
    <row r="306" spans="1:28" ht="18.75">
      <c r="A306" s="5">
        <v>5513570</v>
      </c>
      <c r="B306" s="6" t="s">
        <v>404</v>
      </c>
      <c r="C306" s="14">
        <v>3</v>
      </c>
      <c r="D306" s="5" t="s">
        <v>310</v>
      </c>
      <c r="E306" s="8" t="e">
        <f>VLOOKUP(B306,[3]Grupo_3!$B$1:$C$128,2,0)</f>
        <v>#N/A</v>
      </c>
      <c r="F306" s="9" t="s">
        <v>26</v>
      </c>
      <c r="G306" s="10">
        <v>1</v>
      </c>
      <c r="H306" s="11" t="s">
        <v>10</v>
      </c>
      <c r="I306" s="11" t="s">
        <v>16</v>
      </c>
      <c r="J306" s="11" t="s">
        <v>37</v>
      </c>
      <c r="K306" s="11" t="s">
        <v>11</v>
      </c>
      <c r="L306" s="11" t="s">
        <v>37</v>
      </c>
      <c r="M306" s="11" t="s">
        <v>37</v>
      </c>
      <c r="N306" s="11" t="s">
        <v>37</v>
      </c>
      <c r="O306" s="11" t="s">
        <v>10</v>
      </c>
      <c r="P306" s="11" t="s">
        <v>37</v>
      </c>
      <c r="Q306" s="11" t="s">
        <v>37</v>
      </c>
      <c r="R306" s="12">
        <v>14.4</v>
      </c>
      <c r="S306">
        <v>1</v>
      </c>
      <c r="T306">
        <v>1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1</v>
      </c>
      <c r="AA306">
        <v>0</v>
      </c>
      <c r="AB306">
        <v>0</v>
      </c>
    </row>
    <row r="307" spans="1:28" ht="18.75">
      <c r="A307" s="5">
        <v>5416167</v>
      </c>
      <c r="B307" s="6" t="s">
        <v>385</v>
      </c>
      <c r="C307" s="14">
        <v>3</v>
      </c>
      <c r="D307" s="5" t="s">
        <v>310</v>
      </c>
      <c r="E307" s="8" t="e">
        <f>VLOOKUP(B307,[3]Grupo_3!$B$1:$C$128,2,0)</f>
        <v>#N/A</v>
      </c>
      <c r="F307" s="9" t="s">
        <v>26</v>
      </c>
      <c r="G307" s="10">
        <v>1</v>
      </c>
      <c r="H307" s="11" t="s">
        <v>37</v>
      </c>
      <c r="I307" s="11" t="s">
        <v>10</v>
      </c>
      <c r="J307" s="11" t="s">
        <v>37</v>
      </c>
      <c r="K307" s="11" t="s">
        <v>22</v>
      </c>
      <c r="L307" s="11" t="s">
        <v>37</v>
      </c>
      <c r="M307" s="11" t="s">
        <v>37</v>
      </c>
      <c r="N307" s="11" t="s">
        <v>37</v>
      </c>
      <c r="O307" s="11" t="s">
        <v>37</v>
      </c>
      <c r="P307" s="11" t="s">
        <v>37</v>
      </c>
      <c r="Q307" s="11" t="s">
        <v>37</v>
      </c>
      <c r="R307" s="12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</row>
    <row r="308" spans="1:28" ht="18.75">
      <c r="A308" s="5">
        <v>5432551</v>
      </c>
      <c r="B308" s="6" t="s">
        <v>390</v>
      </c>
      <c r="C308" s="14">
        <v>3</v>
      </c>
      <c r="D308" s="5" t="s">
        <v>310</v>
      </c>
      <c r="E308" s="8" t="e">
        <f>VLOOKUP(B308,[3]Grupo_3!$B$1:$C$128,2,0)</f>
        <v>#N/A</v>
      </c>
      <c r="F308" s="9" t="s">
        <v>26</v>
      </c>
      <c r="G308" s="10">
        <v>1</v>
      </c>
      <c r="H308" s="11" t="s">
        <v>10</v>
      </c>
      <c r="I308" s="11" t="s">
        <v>16</v>
      </c>
      <c r="J308" s="11" t="s">
        <v>16</v>
      </c>
      <c r="K308" s="11" t="s">
        <v>37</v>
      </c>
      <c r="L308" s="11" t="s">
        <v>37</v>
      </c>
      <c r="M308" s="11" t="s">
        <v>11</v>
      </c>
      <c r="N308" s="11" t="s">
        <v>37</v>
      </c>
      <c r="O308" s="11" t="s">
        <v>10</v>
      </c>
      <c r="P308" s="11" t="s">
        <v>10</v>
      </c>
      <c r="Q308" s="11" t="s">
        <v>22</v>
      </c>
      <c r="R308" s="12">
        <v>25.2</v>
      </c>
      <c r="S308">
        <v>1</v>
      </c>
      <c r="T308">
        <v>1</v>
      </c>
      <c r="U308">
        <v>1</v>
      </c>
      <c r="V308">
        <v>0</v>
      </c>
      <c r="W308">
        <v>0</v>
      </c>
      <c r="X308">
        <v>1</v>
      </c>
      <c r="Y308">
        <v>0</v>
      </c>
      <c r="Z308">
        <v>1</v>
      </c>
      <c r="AA308">
        <v>1</v>
      </c>
      <c r="AB308">
        <v>1</v>
      </c>
    </row>
    <row r="309" spans="1:28" ht="18.75">
      <c r="A309" s="5">
        <v>5414055</v>
      </c>
      <c r="B309" s="6" t="s">
        <v>384</v>
      </c>
      <c r="C309" s="14">
        <v>3</v>
      </c>
      <c r="D309" s="5" t="s">
        <v>310</v>
      </c>
      <c r="E309" s="8" t="e">
        <f>VLOOKUP(B309,[3]Grupo_3!$B$1:$C$128,2,0)</f>
        <v>#N/A</v>
      </c>
      <c r="F309" s="9" t="s">
        <v>26</v>
      </c>
      <c r="G309" s="10">
        <v>1</v>
      </c>
      <c r="H309" s="11" t="s">
        <v>16</v>
      </c>
      <c r="I309" s="11" t="s">
        <v>16</v>
      </c>
      <c r="J309" s="11" t="s">
        <v>16</v>
      </c>
      <c r="K309" s="11" t="s">
        <v>11</v>
      </c>
      <c r="L309" s="11" t="s">
        <v>22</v>
      </c>
      <c r="M309" s="11" t="s">
        <v>22</v>
      </c>
      <c r="N309" s="11" t="s">
        <v>22</v>
      </c>
      <c r="O309" s="11" t="s">
        <v>10</v>
      </c>
      <c r="P309" s="11" t="s">
        <v>11</v>
      </c>
      <c r="Q309" s="11" t="s">
        <v>22</v>
      </c>
      <c r="R309" s="12">
        <v>21.6</v>
      </c>
      <c r="S309">
        <v>0</v>
      </c>
      <c r="T309">
        <v>1</v>
      </c>
      <c r="U309">
        <v>1</v>
      </c>
      <c r="V309">
        <v>1</v>
      </c>
      <c r="W309">
        <v>0</v>
      </c>
      <c r="X309">
        <v>0</v>
      </c>
      <c r="Y309">
        <v>1</v>
      </c>
      <c r="Z309">
        <v>1</v>
      </c>
      <c r="AA309">
        <v>0</v>
      </c>
      <c r="AB309">
        <v>1</v>
      </c>
    </row>
    <row r="310" spans="1:28" ht="18.75">
      <c r="A310" s="5">
        <v>5658909</v>
      </c>
      <c r="B310" s="6" t="s">
        <v>412</v>
      </c>
      <c r="C310" s="14">
        <v>3</v>
      </c>
      <c r="D310" s="5" t="s">
        <v>310</v>
      </c>
      <c r="E310" s="8" t="e">
        <f>VLOOKUP(B310,[3]Grupo_3!$B$1:$C$128,2,0)</f>
        <v>#N/A</v>
      </c>
      <c r="F310" s="9" t="s">
        <v>26</v>
      </c>
      <c r="G310" s="10">
        <v>0</v>
      </c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2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</row>
    <row r="311" spans="1:28" ht="18.75">
      <c r="A311" s="5">
        <v>5185241</v>
      </c>
      <c r="B311" s="6" t="s">
        <v>325</v>
      </c>
      <c r="C311" s="14">
        <v>3</v>
      </c>
      <c r="D311" s="5" t="s">
        <v>310</v>
      </c>
      <c r="E311" s="8" t="e">
        <f>VLOOKUP(B311,[3]Grupo_3!$B$1:$C$128,2,0)</f>
        <v>#N/A</v>
      </c>
      <c r="F311" s="9" t="s">
        <v>26</v>
      </c>
      <c r="G311" s="10">
        <v>1</v>
      </c>
      <c r="H311" s="11" t="s">
        <v>10</v>
      </c>
      <c r="I311" s="11" t="s">
        <v>37</v>
      </c>
      <c r="J311" s="11" t="s">
        <v>37</v>
      </c>
      <c r="K311" s="11" t="s">
        <v>37</v>
      </c>
      <c r="L311" s="11" t="s">
        <v>22</v>
      </c>
      <c r="M311" s="11" t="s">
        <v>37</v>
      </c>
      <c r="N311" s="11" t="s">
        <v>37</v>
      </c>
      <c r="O311" s="11" t="s">
        <v>37</v>
      </c>
      <c r="P311" s="11" t="s">
        <v>37</v>
      </c>
      <c r="Q311" s="11" t="s">
        <v>37</v>
      </c>
      <c r="R311" s="12">
        <v>3.6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</row>
    <row r="312" spans="1:28" ht="18.75">
      <c r="A312" s="5">
        <v>5308900</v>
      </c>
      <c r="B312" s="6" t="s">
        <v>342</v>
      </c>
      <c r="C312" s="14">
        <v>3</v>
      </c>
      <c r="D312" s="5" t="s">
        <v>310</v>
      </c>
      <c r="E312" s="8" t="e">
        <f>VLOOKUP(B312,[3]Grupo_3!$B$1:$C$128,2,0)</f>
        <v>#N/A</v>
      </c>
      <c r="F312" s="9" t="s">
        <v>26</v>
      </c>
      <c r="G312" s="10">
        <v>1</v>
      </c>
      <c r="H312" s="11" t="s">
        <v>10</v>
      </c>
      <c r="I312" s="11" t="s">
        <v>37</v>
      </c>
      <c r="J312" s="11" t="s">
        <v>37</v>
      </c>
      <c r="K312" s="11" t="s">
        <v>37</v>
      </c>
      <c r="L312" s="11" t="s">
        <v>37</v>
      </c>
      <c r="M312" s="11" t="s">
        <v>22</v>
      </c>
      <c r="N312" s="11" t="s">
        <v>16</v>
      </c>
      <c r="O312" s="11" t="s">
        <v>10</v>
      </c>
      <c r="P312" s="11" t="s">
        <v>37</v>
      </c>
      <c r="Q312" s="11" t="s">
        <v>37</v>
      </c>
      <c r="R312" s="12">
        <v>7.2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0</v>
      </c>
    </row>
    <row r="313" spans="1:28" ht="18.75">
      <c r="A313" s="5">
        <v>5428765</v>
      </c>
      <c r="B313" s="6" t="s">
        <v>389</v>
      </c>
      <c r="C313" s="14">
        <v>3</v>
      </c>
      <c r="D313" s="5" t="s">
        <v>310</v>
      </c>
      <c r="E313" s="8" t="e">
        <f>VLOOKUP(B313,[3]Grupo_3!$B$1:$C$128,2,0)</f>
        <v>#N/A</v>
      </c>
      <c r="F313" s="9" t="s">
        <v>26</v>
      </c>
      <c r="G313" s="10">
        <v>0</v>
      </c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2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</row>
    <row r="314" spans="1:28" ht="18.75">
      <c r="A314" s="5">
        <v>5114225</v>
      </c>
      <c r="B314" s="6" t="s">
        <v>321</v>
      </c>
      <c r="C314" s="14">
        <v>3</v>
      </c>
      <c r="D314" s="5" t="s">
        <v>310</v>
      </c>
      <c r="E314" s="8" t="e">
        <f>VLOOKUP(B314,[3]Grupo_3!$B$1:$C$128,2,0)</f>
        <v>#N/A</v>
      </c>
      <c r="F314" s="9" t="s">
        <v>26</v>
      </c>
      <c r="G314" s="10">
        <v>0</v>
      </c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2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</row>
    <row r="315" spans="1:28" ht="18.75">
      <c r="A315" s="5">
        <v>5128139</v>
      </c>
      <c r="B315" s="6" t="s">
        <v>323</v>
      </c>
      <c r="C315" s="14">
        <v>3</v>
      </c>
      <c r="D315" s="5" t="s">
        <v>310</v>
      </c>
      <c r="E315" s="8" t="e">
        <f>VLOOKUP(B315,[3]Grupo_3!$B$1:$C$128,2,0)</f>
        <v>#N/A</v>
      </c>
      <c r="F315" s="9" t="s">
        <v>26</v>
      </c>
      <c r="G315" s="10">
        <v>0</v>
      </c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2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</row>
    <row r="316" spans="1:28" ht="18.75">
      <c r="A316" s="5">
        <v>5607954</v>
      </c>
      <c r="B316" s="6" t="s">
        <v>410</v>
      </c>
      <c r="C316" s="14">
        <v>3</v>
      </c>
      <c r="D316" s="5" t="s">
        <v>310</v>
      </c>
      <c r="E316" s="8" t="e">
        <f>VLOOKUP(B316,[3]Grupo_3!$B$1:$C$128,2,0)</f>
        <v>#N/A</v>
      </c>
      <c r="F316" s="9" t="s">
        <v>26</v>
      </c>
      <c r="G316" s="10">
        <v>0</v>
      </c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2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</row>
    <row r="317" spans="1:28" ht="18.75">
      <c r="A317" s="5">
        <v>5393647</v>
      </c>
      <c r="B317" s="6" t="s">
        <v>378</v>
      </c>
      <c r="C317" s="14">
        <v>3</v>
      </c>
      <c r="D317" s="5" t="s">
        <v>310</v>
      </c>
      <c r="E317" s="8" t="e">
        <f>VLOOKUP(B317,[3]Grupo_3!$B$1:$C$128,2,0)</f>
        <v>#N/A</v>
      </c>
      <c r="F317" s="9" t="s">
        <v>26</v>
      </c>
      <c r="G317" s="10">
        <v>1</v>
      </c>
      <c r="H317" s="11" t="s">
        <v>37</v>
      </c>
      <c r="I317" s="11" t="s">
        <v>16</v>
      </c>
      <c r="J317" s="11" t="s">
        <v>37</v>
      </c>
      <c r="K317" s="11" t="s">
        <v>22</v>
      </c>
      <c r="L317" s="11" t="s">
        <v>37</v>
      </c>
      <c r="M317" s="11" t="s">
        <v>37</v>
      </c>
      <c r="N317" s="11" t="s">
        <v>37</v>
      </c>
      <c r="O317" s="11" t="s">
        <v>16</v>
      </c>
      <c r="P317" s="11" t="s">
        <v>37</v>
      </c>
      <c r="Q317" s="11" t="s">
        <v>37</v>
      </c>
      <c r="R317" s="12">
        <v>3.6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</row>
    <row r="318" spans="1:28" ht="18.75">
      <c r="A318" s="5">
        <v>4987910</v>
      </c>
      <c r="B318" s="6" t="s">
        <v>317</v>
      </c>
      <c r="C318" s="14">
        <v>3</v>
      </c>
      <c r="D318" s="5" t="s">
        <v>310</v>
      </c>
      <c r="E318" s="8" t="e">
        <f>VLOOKUP(B318,[3]Grupo_3!$B$1:$C$128,2,0)</f>
        <v>#N/A</v>
      </c>
      <c r="F318" s="9" t="s">
        <v>26</v>
      </c>
      <c r="G318" s="10">
        <v>1</v>
      </c>
      <c r="H318" s="11" t="s">
        <v>10</v>
      </c>
      <c r="I318" s="11" t="s">
        <v>37</v>
      </c>
      <c r="J318" s="11" t="s">
        <v>16</v>
      </c>
      <c r="K318" s="11" t="s">
        <v>37</v>
      </c>
      <c r="L318" s="11" t="s">
        <v>37</v>
      </c>
      <c r="M318" s="11" t="s">
        <v>37</v>
      </c>
      <c r="N318" s="11" t="s">
        <v>37</v>
      </c>
      <c r="O318" s="11" t="s">
        <v>37</v>
      </c>
      <c r="P318" s="11" t="s">
        <v>37</v>
      </c>
      <c r="Q318" s="11" t="s">
        <v>37</v>
      </c>
      <c r="R318" s="12">
        <v>7.2</v>
      </c>
      <c r="S318">
        <v>1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</row>
    <row r="319" spans="1:28" ht="18.75">
      <c r="A319" s="5">
        <v>5347700</v>
      </c>
      <c r="B319" s="6" t="s">
        <v>353</v>
      </c>
      <c r="C319" s="14">
        <v>3</v>
      </c>
      <c r="D319" s="5" t="s">
        <v>310</v>
      </c>
      <c r="E319" s="8" t="e">
        <f>VLOOKUP(B319,[3]Grupo_3!$B$1:$C$128,2,0)</f>
        <v>#N/A</v>
      </c>
      <c r="F319" s="9" t="s">
        <v>26</v>
      </c>
      <c r="G319" s="10">
        <v>0</v>
      </c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2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</row>
    <row r="320" spans="1:28" ht="18.75">
      <c r="A320" s="5">
        <v>5495608</v>
      </c>
      <c r="B320" s="6" t="s">
        <v>403</v>
      </c>
      <c r="C320" s="14">
        <v>3</v>
      </c>
      <c r="D320" s="5" t="s">
        <v>310</v>
      </c>
      <c r="E320" s="8" t="e">
        <f>VLOOKUP(B320,[3]Grupo_3!$B$1:$C$128,2,0)</f>
        <v>#N/A</v>
      </c>
      <c r="F320" s="9" t="s">
        <v>26</v>
      </c>
      <c r="G320" s="10">
        <v>1</v>
      </c>
      <c r="H320" s="11" t="s">
        <v>37</v>
      </c>
      <c r="I320" s="11" t="s">
        <v>16</v>
      </c>
      <c r="J320" s="11" t="s">
        <v>37</v>
      </c>
      <c r="K320" s="11" t="s">
        <v>22</v>
      </c>
      <c r="L320" s="11" t="s">
        <v>37</v>
      </c>
      <c r="M320" s="11" t="s">
        <v>37</v>
      </c>
      <c r="N320" s="11" t="s">
        <v>37</v>
      </c>
      <c r="O320" s="11" t="s">
        <v>37</v>
      </c>
      <c r="P320" s="11" t="s">
        <v>37</v>
      </c>
      <c r="Q320" s="11" t="s">
        <v>37</v>
      </c>
      <c r="R320" s="12">
        <v>3.6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</row>
    <row r="321" spans="1:28" ht="18.75">
      <c r="A321" s="5">
        <v>5418544</v>
      </c>
      <c r="B321" s="6" t="s">
        <v>386</v>
      </c>
      <c r="C321" s="14">
        <v>3</v>
      </c>
      <c r="D321" s="5" t="s">
        <v>310</v>
      </c>
      <c r="E321" s="8" t="e">
        <f>VLOOKUP(B321,[3]Grupo_3!$B$1:$C$128,2,0)</f>
        <v>#N/A</v>
      </c>
      <c r="F321" s="9" t="s">
        <v>26</v>
      </c>
      <c r="G321" s="10">
        <v>1</v>
      </c>
      <c r="H321" s="11" t="s">
        <v>16</v>
      </c>
      <c r="I321" s="11" t="s">
        <v>16</v>
      </c>
      <c r="J321" s="11" t="s">
        <v>37</v>
      </c>
      <c r="K321" s="11" t="s">
        <v>11</v>
      </c>
      <c r="L321" s="11" t="s">
        <v>11</v>
      </c>
      <c r="M321" s="11" t="s">
        <v>37</v>
      </c>
      <c r="N321" s="11" t="s">
        <v>37</v>
      </c>
      <c r="O321" s="11" t="s">
        <v>37</v>
      </c>
      <c r="P321" s="11" t="s">
        <v>37</v>
      </c>
      <c r="Q321" s="11" t="s">
        <v>37</v>
      </c>
      <c r="R321" s="12">
        <v>10.8</v>
      </c>
      <c r="S321">
        <v>0</v>
      </c>
      <c r="T321">
        <v>1</v>
      </c>
      <c r="U321">
        <v>0</v>
      </c>
      <c r="V321">
        <v>1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0</v>
      </c>
    </row>
    <row r="322" spans="1:28" ht="18.75">
      <c r="A322" s="5">
        <v>5362575</v>
      </c>
      <c r="B322" s="6" t="s">
        <v>361</v>
      </c>
      <c r="C322" s="14">
        <v>3</v>
      </c>
      <c r="D322" s="5" t="s">
        <v>310</v>
      </c>
      <c r="E322" s="8" t="e">
        <f>VLOOKUP(B322,[3]Grupo_3!$B$1:$C$128,2,0)</f>
        <v>#N/A</v>
      </c>
      <c r="F322" s="9" t="s">
        <v>26</v>
      </c>
      <c r="G322" s="10">
        <v>0</v>
      </c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</row>
    <row r="323" spans="1:28" ht="18.75">
      <c r="A323" s="5">
        <v>5225703</v>
      </c>
      <c r="B323" s="6" t="s">
        <v>327</v>
      </c>
      <c r="C323" s="14">
        <v>3</v>
      </c>
      <c r="D323" s="5" t="s">
        <v>310</v>
      </c>
      <c r="E323" s="8" t="e">
        <f>VLOOKUP(B323,[3]Grupo_3!$B$1:$C$128,2,0)</f>
        <v>#N/A</v>
      </c>
      <c r="F323" s="9" t="s">
        <v>26</v>
      </c>
      <c r="G323" s="10">
        <v>0</v>
      </c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2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</row>
    <row r="324" spans="1:28" ht="18.75">
      <c r="A324" s="5">
        <v>6547899</v>
      </c>
      <c r="B324" s="6" t="s">
        <v>420</v>
      </c>
      <c r="C324" s="14">
        <v>3</v>
      </c>
      <c r="D324" s="5" t="s">
        <v>310</v>
      </c>
      <c r="E324" s="8" t="e">
        <f>VLOOKUP(B324,[3]Grupo_3!$B$1:$C$128,2,0)</f>
        <v>#N/A</v>
      </c>
      <c r="F324" s="9" t="s">
        <v>26</v>
      </c>
      <c r="G324" s="10">
        <v>0</v>
      </c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2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</row>
    <row r="325" spans="1:28" ht="18.75">
      <c r="A325" s="5">
        <v>5197058</v>
      </c>
      <c r="B325" s="6" t="s">
        <v>326</v>
      </c>
      <c r="C325" s="14">
        <v>3</v>
      </c>
      <c r="D325" s="5" t="s">
        <v>310</v>
      </c>
      <c r="E325" s="8" t="e">
        <f>VLOOKUP(B325,[3]Grupo_3!$B$1:$C$128,2,0)</f>
        <v>#N/A</v>
      </c>
      <c r="F325" s="9" t="s">
        <v>26</v>
      </c>
      <c r="G325" s="10">
        <v>0</v>
      </c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2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</row>
    <row r="326" spans="1:28" ht="18.75">
      <c r="A326" s="5">
        <v>4709861</v>
      </c>
      <c r="B326" s="6" t="s">
        <v>311</v>
      </c>
      <c r="C326" s="14">
        <v>3</v>
      </c>
      <c r="D326" s="5" t="s">
        <v>310</v>
      </c>
      <c r="E326" s="8" t="e">
        <f>VLOOKUP(B326,[3]Grupo_3!$B$1:$C$128,2,0)</f>
        <v>#N/A</v>
      </c>
      <c r="F326" s="9" t="s">
        <v>26</v>
      </c>
      <c r="G326" s="10">
        <v>1</v>
      </c>
      <c r="H326" s="11" t="s">
        <v>16</v>
      </c>
      <c r="I326" s="11" t="s">
        <v>37</v>
      </c>
      <c r="J326" s="11" t="s">
        <v>11</v>
      </c>
      <c r="K326" s="11" t="s">
        <v>37</v>
      </c>
      <c r="L326" s="11" t="s">
        <v>37</v>
      </c>
      <c r="M326" s="11" t="s">
        <v>37</v>
      </c>
      <c r="N326" s="11" t="s">
        <v>37</v>
      </c>
      <c r="O326" s="11" t="s">
        <v>37</v>
      </c>
      <c r="P326" s="11" t="s">
        <v>37</v>
      </c>
      <c r="Q326" s="11" t="s">
        <v>37</v>
      </c>
      <c r="R326" s="12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</row>
    <row r="327" spans="1:28" ht="18.75">
      <c r="A327" s="5">
        <v>5388494</v>
      </c>
      <c r="B327" s="6" t="s">
        <v>376</v>
      </c>
      <c r="C327" s="14">
        <v>3</v>
      </c>
      <c r="D327" s="5" t="s">
        <v>310</v>
      </c>
      <c r="E327" s="8" t="e">
        <f>VLOOKUP(B327,[3]Grupo_3!$B$1:$C$128,2,0)</f>
        <v>#N/A</v>
      </c>
      <c r="F327" s="9" t="s">
        <v>26</v>
      </c>
      <c r="G327" s="10">
        <v>1</v>
      </c>
      <c r="H327" s="11" t="s">
        <v>10</v>
      </c>
      <c r="I327" s="11" t="s">
        <v>37</v>
      </c>
      <c r="J327" s="11" t="s">
        <v>16</v>
      </c>
      <c r="K327" s="11" t="s">
        <v>11</v>
      </c>
      <c r="L327" s="11" t="s">
        <v>11</v>
      </c>
      <c r="M327" s="11" t="s">
        <v>37</v>
      </c>
      <c r="N327" s="11" t="s">
        <v>37</v>
      </c>
      <c r="O327" s="11" t="s">
        <v>37</v>
      </c>
      <c r="P327" s="11" t="s">
        <v>37</v>
      </c>
      <c r="Q327" s="11" t="s">
        <v>37</v>
      </c>
      <c r="R327" s="12">
        <v>14.4</v>
      </c>
      <c r="S327">
        <v>1</v>
      </c>
      <c r="T327">
        <v>0</v>
      </c>
      <c r="U327">
        <v>1</v>
      </c>
      <c r="V327">
        <v>1</v>
      </c>
      <c r="W327">
        <v>1</v>
      </c>
      <c r="X327">
        <v>0</v>
      </c>
      <c r="Y327">
        <v>0</v>
      </c>
      <c r="Z327">
        <v>0</v>
      </c>
      <c r="AA327">
        <v>0</v>
      </c>
      <c r="AB327">
        <v>0</v>
      </c>
    </row>
    <row r="328" spans="1:28" ht="18.75">
      <c r="A328" s="5">
        <v>5089453</v>
      </c>
      <c r="B328" s="6" t="s">
        <v>320</v>
      </c>
      <c r="C328" s="14">
        <v>3</v>
      </c>
      <c r="D328" s="5" t="s">
        <v>310</v>
      </c>
      <c r="E328" s="8" t="e">
        <f>VLOOKUP(B328,[3]Grupo_3!$B$1:$C$128,2,0)</f>
        <v>#N/A</v>
      </c>
      <c r="F328" s="9" t="s">
        <v>26</v>
      </c>
      <c r="G328" s="10">
        <v>1</v>
      </c>
      <c r="H328" s="11" t="s">
        <v>37</v>
      </c>
      <c r="I328" s="11" t="s">
        <v>37</v>
      </c>
      <c r="J328" s="11" t="s">
        <v>37</v>
      </c>
      <c r="K328" s="11" t="s">
        <v>10</v>
      </c>
      <c r="L328" s="11" t="s">
        <v>16</v>
      </c>
      <c r="M328" s="11" t="s">
        <v>11</v>
      </c>
      <c r="N328" s="11" t="s">
        <v>37</v>
      </c>
      <c r="O328" s="11" t="s">
        <v>10</v>
      </c>
      <c r="P328" s="11" t="s">
        <v>37</v>
      </c>
      <c r="Q328" s="11" t="s">
        <v>37</v>
      </c>
      <c r="R328" s="12">
        <v>7.2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</v>
      </c>
      <c r="Y328">
        <v>0</v>
      </c>
      <c r="Z328">
        <v>1</v>
      </c>
      <c r="AA328">
        <v>0</v>
      </c>
      <c r="AB328">
        <v>0</v>
      </c>
    </row>
    <row r="329" spans="1:28" ht="18.75">
      <c r="A329" s="5">
        <v>5253912</v>
      </c>
      <c r="B329" s="6" t="s">
        <v>334</v>
      </c>
      <c r="C329" s="14">
        <v>3</v>
      </c>
      <c r="D329" s="5" t="s">
        <v>310</v>
      </c>
      <c r="E329" s="8" t="e">
        <f>VLOOKUP(B329,[3]Grupo_3!$B$1:$C$128,2,0)</f>
        <v>#N/A</v>
      </c>
      <c r="F329" s="9" t="s">
        <v>26</v>
      </c>
      <c r="G329" s="10">
        <v>0</v>
      </c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2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</row>
    <row r="330" spans="1:28" ht="18.75">
      <c r="A330" s="5">
        <v>5358338</v>
      </c>
      <c r="B330" s="6" t="s">
        <v>356</v>
      </c>
      <c r="C330" s="14">
        <v>3</v>
      </c>
      <c r="D330" s="5" t="s">
        <v>310</v>
      </c>
      <c r="E330" s="8" t="e">
        <f>VLOOKUP(B330,[3]Grupo_3!$B$1:$C$128,2,0)</f>
        <v>#N/A</v>
      </c>
      <c r="F330" s="9" t="s">
        <v>26</v>
      </c>
      <c r="G330" s="10">
        <v>0</v>
      </c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2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</row>
    <row r="331" spans="1:28" ht="18.75">
      <c r="A331" s="5">
        <v>5352940</v>
      </c>
      <c r="B331" s="6" t="s">
        <v>354</v>
      </c>
      <c r="C331" s="14">
        <v>3</v>
      </c>
      <c r="D331" s="5" t="s">
        <v>310</v>
      </c>
      <c r="E331" s="8" t="e">
        <f>VLOOKUP(B331,[3]Grupo_3!$B$1:$C$128,2,0)</f>
        <v>#N/A</v>
      </c>
      <c r="F331" s="9" t="s">
        <v>26</v>
      </c>
      <c r="G331" s="10">
        <v>1</v>
      </c>
      <c r="H331" s="11" t="s">
        <v>37</v>
      </c>
      <c r="I331" s="11" t="s">
        <v>16</v>
      </c>
      <c r="J331" s="11" t="s">
        <v>11</v>
      </c>
      <c r="K331" s="11" t="s">
        <v>62</v>
      </c>
      <c r="L331" s="11" t="s">
        <v>16</v>
      </c>
      <c r="M331" s="11" t="s">
        <v>37</v>
      </c>
      <c r="N331" s="11" t="s">
        <v>37</v>
      </c>
      <c r="O331" s="11" t="s">
        <v>37</v>
      </c>
      <c r="P331" s="11" t="s">
        <v>37</v>
      </c>
      <c r="Q331" s="11" t="s">
        <v>37</v>
      </c>
      <c r="R331" s="12">
        <v>3.6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</row>
    <row r="332" spans="1:28" ht="18.75">
      <c r="A332" s="5">
        <v>5375458</v>
      </c>
      <c r="B332" s="6" t="s">
        <v>372</v>
      </c>
      <c r="C332" s="14">
        <v>3</v>
      </c>
      <c r="D332" s="5" t="s">
        <v>310</v>
      </c>
      <c r="E332" s="8" t="e">
        <f>VLOOKUP(B332,[3]Grupo_3!$B$1:$C$128,2,0)</f>
        <v>#N/A</v>
      </c>
      <c r="F332" s="9" t="s">
        <v>26</v>
      </c>
      <c r="G332" s="10">
        <v>1</v>
      </c>
      <c r="H332" s="11" t="s">
        <v>37</v>
      </c>
      <c r="I332" s="11" t="s">
        <v>54</v>
      </c>
      <c r="J332" s="11" t="s">
        <v>37</v>
      </c>
      <c r="K332" s="11" t="s">
        <v>37</v>
      </c>
      <c r="L332" s="11" t="s">
        <v>37</v>
      </c>
      <c r="M332" s="11" t="s">
        <v>37</v>
      </c>
      <c r="N332" s="11" t="s">
        <v>37</v>
      </c>
      <c r="O332" s="11" t="s">
        <v>37</v>
      </c>
      <c r="P332" s="11" t="s">
        <v>37</v>
      </c>
      <c r="Q332" s="11" t="s">
        <v>37</v>
      </c>
      <c r="R332" s="1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</row>
    <row r="333" spans="1:28" ht="18.75">
      <c r="A333" s="5">
        <v>5483351</v>
      </c>
      <c r="B333" s="6" t="s">
        <v>399</v>
      </c>
      <c r="C333" s="14">
        <v>3</v>
      </c>
      <c r="D333" s="5" t="s">
        <v>310</v>
      </c>
      <c r="E333" s="8" t="e">
        <f>VLOOKUP(B333,[3]Grupo_3!$B$1:$C$128,2,0)</f>
        <v>#N/A</v>
      </c>
      <c r="F333" s="9" t="s">
        <v>26</v>
      </c>
      <c r="G333" s="10">
        <v>1</v>
      </c>
      <c r="H333" s="11" t="s">
        <v>10</v>
      </c>
      <c r="I333" s="11" t="s">
        <v>37</v>
      </c>
      <c r="J333" s="11" t="s">
        <v>37</v>
      </c>
      <c r="K333" s="11" t="s">
        <v>22</v>
      </c>
      <c r="L333" s="11" t="s">
        <v>37</v>
      </c>
      <c r="M333" s="11" t="s">
        <v>37</v>
      </c>
      <c r="N333" s="11" t="s">
        <v>22</v>
      </c>
      <c r="O333" s="11" t="s">
        <v>37</v>
      </c>
      <c r="P333" s="11" t="s">
        <v>37</v>
      </c>
      <c r="Q333" s="11" t="s">
        <v>37</v>
      </c>
      <c r="R333" s="12">
        <v>7.2</v>
      </c>
      <c r="S333">
        <v>1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0</v>
      </c>
      <c r="AA333">
        <v>0</v>
      </c>
      <c r="AB333">
        <v>0</v>
      </c>
    </row>
    <row r="334" spans="1:28" ht="18.75">
      <c r="A334" s="5">
        <v>5008438</v>
      </c>
      <c r="B334" s="6" t="s">
        <v>318</v>
      </c>
      <c r="C334" s="14">
        <v>3</v>
      </c>
      <c r="D334" s="5" t="s">
        <v>310</v>
      </c>
      <c r="E334" s="8" t="e">
        <f>VLOOKUP(B334,[3]Grupo_3!$B$1:$C$128,2,0)</f>
        <v>#N/A</v>
      </c>
      <c r="F334" s="9" t="s">
        <v>26</v>
      </c>
      <c r="G334" s="10">
        <v>0</v>
      </c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2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</row>
    <row r="335" spans="1:28" ht="18.75">
      <c r="A335" s="5">
        <v>5280698</v>
      </c>
      <c r="B335" s="6" t="s">
        <v>340</v>
      </c>
      <c r="C335" s="14">
        <v>3</v>
      </c>
      <c r="D335" s="5" t="s">
        <v>310</v>
      </c>
      <c r="E335" s="8" t="e">
        <f>VLOOKUP(B335,[3]Grupo_3!$B$1:$C$128,2,0)</f>
        <v>#N/A</v>
      </c>
      <c r="F335" s="9" t="s">
        <v>26</v>
      </c>
      <c r="G335" s="10">
        <v>1</v>
      </c>
      <c r="H335" s="11" t="s">
        <v>37</v>
      </c>
      <c r="I335" s="11" t="s">
        <v>37</v>
      </c>
      <c r="J335" s="11" t="s">
        <v>37</v>
      </c>
      <c r="K335" s="11" t="s">
        <v>37</v>
      </c>
      <c r="L335" s="11" t="s">
        <v>37</v>
      </c>
      <c r="M335" s="11" t="s">
        <v>37</v>
      </c>
      <c r="N335" s="11" t="s">
        <v>37</v>
      </c>
      <c r="O335" s="11" t="s">
        <v>37</v>
      </c>
      <c r="P335" s="11" t="s">
        <v>37</v>
      </c>
      <c r="Q335" s="11" t="s">
        <v>37</v>
      </c>
      <c r="R335" s="12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</row>
    <row r="336" spans="1:28" ht="18.75">
      <c r="A336" s="5">
        <v>5342446</v>
      </c>
      <c r="B336" s="6" t="s">
        <v>350</v>
      </c>
      <c r="C336" s="14">
        <v>3</v>
      </c>
      <c r="D336" s="5" t="s">
        <v>310</v>
      </c>
      <c r="E336" s="8" t="e">
        <f>VLOOKUP(B336,[3]Grupo_3!$B$1:$C$128,2,0)</f>
        <v>#N/A</v>
      </c>
      <c r="F336" s="9" t="s">
        <v>26</v>
      </c>
      <c r="G336" s="10">
        <v>1</v>
      </c>
      <c r="H336" s="11" t="s">
        <v>10</v>
      </c>
      <c r="I336" s="11" t="s">
        <v>16</v>
      </c>
      <c r="J336" s="11" t="s">
        <v>16</v>
      </c>
      <c r="K336" s="11" t="s">
        <v>11</v>
      </c>
      <c r="L336" s="11" t="s">
        <v>11</v>
      </c>
      <c r="M336" s="11" t="s">
        <v>37</v>
      </c>
      <c r="N336" s="11" t="s">
        <v>22</v>
      </c>
      <c r="O336" s="11" t="s">
        <v>37</v>
      </c>
      <c r="P336" s="11" t="s">
        <v>37</v>
      </c>
      <c r="Q336" s="11" t="s">
        <v>37</v>
      </c>
      <c r="R336" s="12">
        <v>21.6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0</v>
      </c>
      <c r="Y336">
        <v>1</v>
      </c>
      <c r="Z336">
        <v>0</v>
      </c>
      <c r="AA336">
        <v>0</v>
      </c>
      <c r="AB336">
        <v>0</v>
      </c>
    </row>
    <row r="337" spans="1:28" ht="18.75">
      <c r="A337" s="5">
        <v>5466601</v>
      </c>
      <c r="B337" s="6" t="s">
        <v>396</v>
      </c>
      <c r="C337" s="14">
        <v>3</v>
      </c>
      <c r="D337" s="5" t="s">
        <v>310</v>
      </c>
      <c r="E337" s="8" t="e">
        <f>VLOOKUP(B337,[3]Grupo_3!$B$1:$C$128,2,0)</f>
        <v>#N/A</v>
      </c>
      <c r="F337" s="9" t="s">
        <v>26</v>
      </c>
      <c r="G337" s="10">
        <v>1</v>
      </c>
      <c r="H337" s="11" t="s">
        <v>10</v>
      </c>
      <c r="I337" s="11" t="s">
        <v>37</v>
      </c>
      <c r="J337" s="11" t="s">
        <v>16</v>
      </c>
      <c r="K337" s="11" t="s">
        <v>11</v>
      </c>
      <c r="L337" s="11" t="s">
        <v>22</v>
      </c>
      <c r="M337" s="11" t="s">
        <v>37</v>
      </c>
      <c r="N337" s="11" t="s">
        <v>37</v>
      </c>
      <c r="O337" s="11" t="s">
        <v>37</v>
      </c>
      <c r="P337" s="11" t="s">
        <v>37</v>
      </c>
      <c r="Q337" s="11" t="s">
        <v>37</v>
      </c>
      <c r="R337" s="12">
        <v>10.8</v>
      </c>
      <c r="S337">
        <v>1</v>
      </c>
      <c r="T337">
        <v>0</v>
      </c>
      <c r="U337">
        <v>1</v>
      </c>
      <c r="V337">
        <v>1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</row>
    <row r="338" spans="1:28" ht="18.75">
      <c r="A338" s="5">
        <v>5412929</v>
      </c>
      <c r="B338" s="6" t="s">
        <v>383</v>
      </c>
      <c r="C338" s="14">
        <v>3</v>
      </c>
      <c r="D338" s="5" t="s">
        <v>310</v>
      </c>
      <c r="E338" s="8" t="e">
        <f>VLOOKUP(B338,[3]Grupo_3!$B$1:$C$128,2,0)</f>
        <v>#N/A</v>
      </c>
      <c r="F338" s="9" t="s">
        <v>26</v>
      </c>
      <c r="G338" s="10">
        <v>1</v>
      </c>
      <c r="H338" s="11" t="s">
        <v>10</v>
      </c>
      <c r="I338" s="11" t="s">
        <v>37</v>
      </c>
      <c r="J338" s="11" t="s">
        <v>37</v>
      </c>
      <c r="K338" s="11" t="s">
        <v>22</v>
      </c>
      <c r="L338" s="11" t="s">
        <v>37</v>
      </c>
      <c r="M338" s="11" t="s">
        <v>37</v>
      </c>
      <c r="N338" s="11" t="s">
        <v>37</v>
      </c>
      <c r="O338" s="11" t="s">
        <v>37</v>
      </c>
      <c r="P338" s="11" t="s">
        <v>37</v>
      </c>
      <c r="Q338" s="11" t="s">
        <v>37</v>
      </c>
      <c r="R338" s="12">
        <v>3.6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</row>
    <row r="339" spans="1:28" ht="18.75">
      <c r="A339" s="5">
        <v>5316769</v>
      </c>
      <c r="B339" s="6" t="s">
        <v>344</v>
      </c>
      <c r="C339" s="14">
        <v>3</v>
      </c>
      <c r="D339" s="5" t="s">
        <v>310</v>
      </c>
      <c r="E339" s="8" t="e">
        <f>VLOOKUP(B339,[3]Grupo_3!$B$1:$C$128,2,0)</f>
        <v>#N/A</v>
      </c>
      <c r="F339" s="9" t="s">
        <v>26</v>
      </c>
      <c r="G339" s="10">
        <v>1</v>
      </c>
      <c r="H339" s="11" t="s">
        <v>10</v>
      </c>
      <c r="I339" s="11" t="s">
        <v>16</v>
      </c>
      <c r="J339" s="11" t="s">
        <v>16</v>
      </c>
      <c r="K339" s="11" t="s">
        <v>22</v>
      </c>
      <c r="L339" s="11" t="s">
        <v>11</v>
      </c>
      <c r="M339" s="11" t="s">
        <v>37</v>
      </c>
      <c r="N339" s="11" t="s">
        <v>37</v>
      </c>
      <c r="O339" s="11" t="s">
        <v>10</v>
      </c>
      <c r="P339" s="11" t="s">
        <v>37</v>
      </c>
      <c r="Q339" s="11" t="s">
        <v>37</v>
      </c>
      <c r="R339" s="12">
        <v>18</v>
      </c>
      <c r="S339">
        <v>1</v>
      </c>
      <c r="T339">
        <v>1</v>
      </c>
      <c r="U339">
        <v>1</v>
      </c>
      <c r="V339">
        <v>0</v>
      </c>
      <c r="W339">
        <v>1</v>
      </c>
      <c r="X339">
        <v>0</v>
      </c>
      <c r="Y339">
        <v>0</v>
      </c>
      <c r="Z339">
        <v>1</v>
      </c>
      <c r="AA339">
        <v>0</v>
      </c>
      <c r="AB339">
        <v>0</v>
      </c>
    </row>
    <row r="340" spans="1:28" ht="18.75">
      <c r="A340" s="5">
        <v>4808002</v>
      </c>
      <c r="B340" s="6" t="s">
        <v>314</v>
      </c>
      <c r="C340" s="14">
        <v>3</v>
      </c>
      <c r="D340" s="5" t="s">
        <v>310</v>
      </c>
      <c r="E340" s="8" t="e">
        <f>VLOOKUP(B340,[3]Grupo_3!$B$1:$C$128,2,0)</f>
        <v>#N/A</v>
      </c>
      <c r="F340" s="9" t="s">
        <v>26</v>
      </c>
      <c r="G340" s="10">
        <v>0</v>
      </c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2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</row>
    <row r="341" spans="1:28" ht="18.75">
      <c r="A341" s="5">
        <v>5492702</v>
      </c>
      <c r="B341" s="6" t="s">
        <v>401</v>
      </c>
      <c r="C341" s="14">
        <v>3</v>
      </c>
      <c r="D341" s="5" t="s">
        <v>310</v>
      </c>
      <c r="E341" s="8" t="e">
        <f>VLOOKUP(B341,[3]Grupo_3!$B$1:$C$128,2,0)</f>
        <v>#N/A</v>
      </c>
      <c r="F341" s="9" t="s">
        <v>26</v>
      </c>
      <c r="G341" s="10">
        <v>1</v>
      </c>
      <c r="H341" s="11" t="s">
        <v>10</v>
      </c>
      <c r="I341" s="11" t="s">
        <v>16</v>
      </c>
      <c r="J341" s="11" t="s">
        <v>37</v>
      </c>
      <c r="K341" s="11" t="s">
        <v>10</v>
      </c>
      <c r="L341" s="11" t="s">
        <v>37</v>
      </c>
      <c r="M341" s="11" t="s">
        <v>37</v>
      </c>
      <c r="N341" s="11" t="s">
        <v>37</v>
      </c>
      <c r="O341" s="11" t="s">
        <v>37</v>
      </c>
      <c r="P341" s="11" t="s">
        <v>37</v>
      </c>
      <c r="Q341" s="11" t="s">
        <v>37</v>
      </c>
      <c r="R341" s="12">
        <v>7.2</v>
      </c>
      <c r="S341">
        <v>1</v>
      </c>
      <c r="T341">
        <v>1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</row>
    <row r="342" spans="1:28" ht="18.75">
      <c r="A342" s="5">
        <v>5340459</v>
      </c>
      <c r="B342" s="6" t="s">
        <v>349</v>
      </c>
      <c r="C342" s="14">
        <v>3</v>
      </c>
      <c r="D342" s="5" t="s">
        <v>310</v>
      </c>
      <c r="E342" s="8" t="e">
        <f>VLOOKUP(B342,[3]Grupo_3!$B$1:$C$128,2,0)</f>
        <v>#N/A</v>
      </c>
      <c r="F342" s="9" t="s">
        <v>26</v>
      </c>
      <c r="G342" s="10">
        <v>1</v>
      </c>
      <c r="H342" s="11" t="s">
        <v>10</v>
      </c>
      <c r="I342" s="11" t="s">
        <v>16</v>
      </c>
      <c r="J342" s="11" t="s">
        <v>22</v>
      </c>
      <c r="K342" s="11" t="s">
        <v>11</v>
      </c>
      <c r="L342" s="11" t="s">
        <v>22</v>
      </c>
      <c r="M342" s="11" t="s">
        <v>11</v>
      </c>
      <c r="N342" s="11" t="s">
        <v>22</v>
      </c>
      <c r="O342" s="11" t="s">
        <v>37</v>
      </c>
      <c r="P342" s="11" t="s">
        <v>10</v>
      </c>
      <c r="Q342" s="11" t="s">
        <v>37</v>
      </c>
      <c r="R342" s="12">
        <v>21.6</v>
      </c>
      <c r="S342">
        <v>1</v>
      </c>
      <c r="T342">
        <v>1</v>
      </c>
      <c r="U342">
        <v>0</v>
      </c>
      <c r="V342">
        <v>1</v>
      </c>
      <c r="W342">
        <v>0</v>
      </c>
      <c r="X342">
        <v>1</v>
      </c>
      <c r="Y342">
        <v>1</v>
      </c>
      <c r="Z342">
        <v>0</v>
      </c>
      <c r="AA342">
        <v>1</v>
      </c>
      <c r="AB342">
        <v>0</v>
      </c>
    </row>
  </sheetData>
  <conditionalFormatting sqref="H2:Q342">
    <cfRule type="cellIs" dxfId="0" priority="1" stopIfTrue="1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2022-12-21T02:25:48Z</dcterms:created>
  <dcterms:modified xsi:type="dcterms:W3CDTF">2022-12-21T04:03:08Z</dcterms:modified>
  <cp:category/>
  <cp:contentStatus/>
</cp:coreProperties>
</file>