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broegg\Ingenico_Workspace\202011_Facturation\06.Factu_mars\01.Inputs\"/>
    </mc:Choice>
  </mc:AlternateContent>
  <xr:revisionPtr revIDLastSave="0" documentId="13_ncr:1_{E1DCD5E4-25F2-4292-91B4-C19DD8B8747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New SIM file" sheetId="2" r:id="rId1"/>
    <sheet name="Feuil1" sheetId="3" r:id="rId2"/>
    <sheet name="Old SIM file (ne plus utiliser)" sheetId="1" state="hidden" r:id="rId3"/>
  </sheets>
  <definedNames>
    <definedName name="_xlnm._FilterDatabase" localSheetId="0" hidden="1">'New SIM file'!$A$1:$G$1</definedName>
    <definedName name="_xlnm._FilterDatabase" localSheetId="2" hidden="1">'Old SIM file (ne plus utiliser)'!$A$1:$F$161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2" i="3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52" i="1"/>
  <c r="C53" i="1"/>
  <c r="C54" i="1"/>
  <c r="C57" i="1"/>
  <c r="C58" i="1"/>
  <c r="C59" i="1"/>
  <c r="C60" i="1"/>
  <c r="C61" i="1"/>
  <c r="B62" i="1"/>
  <c r="B63" i="1" s="1"/>
  <c r="C62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63" i="1" l="1"/>
  <c r="B64" i="1"/>
  <c r="C64" i="1" s="1"/>
  <c r="C2" i="1" l="1"/>
</calcChain>
</file>

<file path=xl/sharedStrings.xml><?xml version="1.0" encoding="utf-8"?>
<sst xmlns="http://schemas.openxmlformats.org/spreadsheetml/2006/main" count="703" uniqueCount="289">
  <si>
    <t>SSN</t>
  </si>
  <si>
    <t>Date début prêt</t>
  </si>
  <si>
    <t>Date fin de prêt</t>
  </si>
  <si>
    <t>Nom du client</t>
  </si>
  <si>
    <t>Commentaire</t>
  </si>
  <si>
    <t>89332401000003000000</t>
  </si>
  <si>
    <t>AVT</t>
  </si>
  <si>
    <t>Prêt AVT</t>
  </si>
  <si>
    <t>Parkare</t>
  </si>
  <si>
    <t>Reunion Telecom</t>
  </si>
  <si>
    <t>prêt reunion telecom</t>
  </si>
  <si>
    <t>ITBS</t>
  </si>
  <si>
    <t>prêt ITBS</t>
  </si>
  <si>
    <t>bp Med</t>
  </si>
  <si>
    <t>prêt bp med</t>
  </si>
  <si>
    <t>prêt hm telecom</t>
  </si>
  <si>
    <t>HM TELECOM</t>
  </si>
  <si>
    <t>JDC-MLservices</t>
  </si>
  <si>
    <t>Manuel Rodriguez</t>
  </si>
  <si>
    <t>Prêt Ingenico</t>
  </si>
  <si>
    <t>prêt capsys</t>
  </si>
  <si>
    <t>CAPSYS</t>
  </si>
  <si>
    <t>Natixis</t>
  </si>
  <si>
    <t>Prêt Natixis</t>
  </si>
  <si>
    <t>Prêt jdc-mlservices</t>
  </si>
  <si>
    <t>prêt parkare (La Reunion)</t>
  </si>
  <si>
    <t>Monetik Alizes</t>
  </si>
  <si>
    <t>Prêt Monetik Alizes</t>
  </si>
  <si>
    <t>Cales</t>
  </si>
  <si>
    <t>CALES</t>
  </si>
  <si>
    <t>Prêt Cales</t>
  </si>
  <si>
    <t>Prêt ITBS</t>
  </si>
  <si>
    <t>Alain Gicquel</t>
  </si>
  <si>
    <t>Capsys</t>
  </si>
  <si>
    <t>Prêt capsys</t>
  </si>
  <si>
    <t>2017-06-16</t>
  </si>
  <si>
    <t>2017-01-09</t>
  </si>
  <si>
    <t>2017-01-24</t>
  </si>
  <si>
    <t>2017-03-14</t>
  </si>
  <si>
    <t>2017-01-12</t>
  </si>
  <si>
    <t>2017-02-23</t>
  </si>
  <si>
    <t>2017-08-03</t>
  </si>
  <si>
    <t>2017-02-08</t>
  </si>
  <si>
    <t>2017-05-15</t>
  </si>
  <si>
    <t>2017-06-23</t>
  </si>
  <si>
    <t>2017-07-18</t>
  </si>
  <si>
    <t>2017-08-02</t>
  </si>
  <si>
    <t xml:space="preserve"> 89332401000003722259</t>
  </si>
  <si>
    <t xml:space="preserve"> 89332401000003054430</t>
  </si>
  <si>
    <t xml:space="preserve"> 89332401000003722309</t>
  </si>
  <si>
    <t xml:space="preserve"> 89332401000003054414</t>
  </si>
  <si>
    <t xml:space="preserve"> 89332401000003054653</t>
  </si>
  <si>
    <t xml:space="preserve"> 89332401000003054596</t>
  </si>
  <si>
    <t xml:space="preserve"> 89332401000003054406</t>
  </si>
  <si>
    <t xml:space="preserve"> 89332401000003722549</t>
  </si>
  <si>
    <t xml:space="preserve"> 89332401000003054836</t>
  </si>
  <si>
    <t xml:space="preserve"> 89332401000003054661</t>
  </si>
  <si>
    <t xml:space="preserve"> 89332401000003723208</t>
  </si>
  <si>
    <t xml:space="preserve"> 89332401000003722903</t>
  </si>
  <si>
    <t xml:space="preserve"> 89332401000003054448</t>
  </si>
  <si>
    <t xml:space="preserve"> 89332401000003722275</t>
  </si>
  <si>
    <t xml:space="preserve"> 89332401000004911083</t>
  </si>
  <si>
    <t xml:space="preserve"> 89332401000003054588</t>
  </si>
  <si>
    <t xml:space="preserve"> 89332401000004911075</t>
  </si>
  <si>
    <t xml:space="preserve"> 89332401000003722929</t>
  </si>
  <si>
    <t xml:space="preserve"> 89332401000004911026</t>
  </si>
  <si>
    <t xml:space="preserve"> 89332401000004911018</t>
  </si>
  <si>
    <t xml:space="preserve"> 89332401000003722895</t>
  </si>
  <si>
    <t xml:space="preserve"> 89332401000003053952</t>
  </si>
  <si>
    <t xml:space="preserve"> 89332401000004911034</t>
  </si>
  <si>
    <t xml:space="preserve"> 89332401000003054422</t>
  </si>
  <si>
    <t xml:space="preserve"> 89332401000003722937</t>
  </si>
  <si>
    <t xml:space="preserve"> 89332401000004911059</t>
  </si>
  <si>
    <t xml:space="preserve"> 89332401000004911000</t>
  </si>
  <si>
    <t xml:space="preserve"> 89332401000004911067</t>
  </si>
  <si>
    <t xml:space="preserve"> 89332401000003722531</t>
  </si>
  <si>
    <t xml:space="preserve"> 89332401000004911042</t>
  </si>
  <si>
    <t xml:space="preserve"> 89332401000004911091</t>
  </si>
  <si>
    <t xml:space="preserve"> 89332401000003723216</t>
  </si>
  <si>
    <t xml:space="preserve"> 89332401000003054828</t>
  </si>
  <si>
    <t xml:space="preserve"> 89332401000003722911</t>
  </si>
  <si>
    <t xml:space="preserve"> 89332401000003722283</t>
  </si>
  <si>
    <t xml:space="preserve"> 89332401000003053929</t>
  </si>
  <si>
    <t>89332401000003054646</t>
  </si>
  <si>
    <t>89332401000006219279</t>
  </si>
  <si>
    <t>Prêt Metro</t>
  </si>
  <si>
    <t>89332401000003722291</t>
  </si>
  <si>
    <t>89332401000003722317</t>
  </si>
  <si>
    <t>Prêt BPOC</t>
  </si>
  <si>
    <t>CALE</t>
  </si>
  <si>
    <t>Prêt Cale</t>
  </si>
  <si>
    <t>From Maeva affectée à BPOC</t>
  </si>
  <si>
    <t>89332401000003722879</t>
  </si>
  <si>
    <t>Hichem BOUSSETTA</t>
  </si>
  <si>
    <t>Prêt Monaco / METRO</t>
  </si>
  <si>
    <t>89332401000003722572</t>
  </si>
  <si>
    <t>89332401000003722622</t>
  </si>
  <si>
    <t>89332401000003722606</t>
  </si>
  <si>
    <t>89332401000003722630</t>
  </si>
  <si>
    <t>89332401000003722648</t>
  </si>
  <si>
    <t>89332401000003722655</t>
  </si>
  <si>
    <t>89332401000003722614</t>
  </si>
  <si>
    <t>89332401000003722663</t>
  </si>
  <si>
    <t>89332401000003722671</t>
  </si>
  <si>
    <t>89332401000003722580</t>
  </si>
  <si>
    <t>89332401000003722598</t>
  </si>
  <si>
    <t>IngenicoTNG</t>
  </si>
  <si>
    <t>89332401000004522690</t>
  </si>
  <si>
    <t>Prêt BBPO</t>
  </si>
  <si>
    <t>Gines</t>
  </si>
  <si>
    <t>89332401000004522781</t>
  </si>
  <si>
    <t>89332401000004522757</t>
  </si>
  <si>
    <t>89332401000004522740</t>
  </si>
  <si>
    <t>89332401000004522732</t>
  </si>
  <si>
    <t>89332401000004522724</t>
  </si>
  <si>
    <t>89332401000004522716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</si>
  <si>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89332401000004522708</t>
    </r>
  </si>
  <si>
    <t>89332401000004522682</t>
  </si>
  <si>
    <t>89332401000004522773</t>
  </si>
  <si>
    <t>89332401000004522765</t>
  </si>
  <si>
    <t>Olivier Picquot</t>
  </si>
  <si>
    <t>89332401000006219451</t>
  </si>
  <si>
    <t>89332401000004523045</t>
  </si>
  <si>
    <t>SG - Jacqueline LEONARDI</t>
  </si>
  <si>
    <t>SG - PROGECARTE TETRA</t>
  </si>
  <si>
    <t>89332401000003722689</t>
  </si>
  <si>
    <t xml:space="preserve">Julien </t>
  </si>
  <si>
    <t>Ted berte</t>
  </si>
  <si>
    <t>89332401000004522567</t>
  </si>
  <si>
    <t>Ingenico APO</t>
  </si>
  <si>
    <t>89332401000004522658</t>
  </si>
  <si>
    <t>89332401000004522591</t>
  </si>
  <si>
    <t>89332401000004522549</t>
  </si>
  <si>
    <t>89332401000003054216</t>
  </si>
  <si>
    <t>89332401000003054208</t>
  </si>
  <si>
    <t>Test VIX</t>
  </si>
  <si>
    <t>89332401000004522575</t>
  </si>
  <si>
    <t xml:space="preserve">Mickaël D'OLIVEIRA </t>
  </si>
  <si>
    <t>89332401000004522625</t>
  </si>
  <si>
    <t>89332401000004522633</t>
  </si>
  <si>
    <t>Chloé TIBERGHIEN</t>
  </si>
  <si>
    <t>89332401000004522583</t>
  </si>
  <si>
    <t>From Maeva affectée à Telnet (pour tests)</t>
  </si>
  <si>
    <t>Maeva (sandbox-ingenico)</t>
  </si>
  <si>
    <t>Nejia RJILI (Telnet, Tunisie)</t>
  </si>
  <si>
    <t>89332401000004523037</t>
  </si>
  <si>
    <t>Hung Nam Ly</t>
  </si>
  <si>
    <t>89332401000004523029</t>
  </si>
  <si>
    <t>Roman Dubuisson</t>
  </si>
  <si>
    <t>89332401000004522856</t>
  </si>
  <si>
    <t>89332401000004522849</t>
  </si>
  <si>
    <t>89332401000006219436</t>
  </si>
  <si>
    <t>89332401000003722234</t>
  </si>
  <si>
    <t>89332401000003054844</t>
  </si>
  <si>
    <t>89332401000004522880</t>
  </si>
  <si>
    <t>89332401000003054695</t>
  </si>
  <si>
    <t>89332401000004523011</t>
  </si>
  <si>
    <t>89332401000006219444</t>
  </si>
  <si>
    <t>89332401000006219287</t>
  </si>
  <si>
    <t>89332401000004522989</t>
  </si>
  <si>
    <t>89332401000004522864</t>
  </si>
  <si>
    <t>89332401000004522872</t>
  </si>
  <si>
    <t>89332401000004522997</t>
  </si>
  <si>
    <t>89332401000004523003</t>
  </si>
  <si>
    <t>Henri Mourot - Casino</t>
  </si>
  <si>
    <t>89332401000004522898</t>
  </si>
  <si>
    <t>Maeva (pour le client SATIN)</t>
  </si>
  <si>
    <t>89332401000004522906</t>
  </si>
  <si>
    <t>Maeva (pour test MEP Karim BOUABENE)</t>
  </si>
  <si>
    <t>Maeva (pour test MEP Boualem Benabdelkader)</t>
  </si>
  <si>
    <t>8934071179002124970</t>
  </si>
  <si>
    <t>AVT prêt O2</t>
  </si>
  <si>
    <t>SIM O2</t>
  </si>
  <si>
    <t>METRO (Ingenico TNG)</t>
  </si>
  <si>
    <t>Philippe Koch (test move 5000) Ingenico TNG</t>
  </si>
  <si>
    <t>Test MONACO (Ingenico TNG)</t>
  </si>
  <si>
    <t>89332401000004522914</t>
  </si>
  <si>
    <t>89332401000004522922</t>
  </si>
  <si>
    <t>89332401000004522930</t>
  </si>
  <si>
    <t>89332401000004522948</t>
  </si>
  <si>
    <t>89332401000004522955</t>
  </si>
  <si>
    <t>prêt Carrefour</t>
  </si>
  <si>
    <t>89332401000004522963</t>
  </si>
  <si>
    <t>Cyril Meunier</t>
  </si>
  <si>
    <t>prêt le bon marché</t>
  </si>
  <si>
    <t>89332401000004523060</t>
  </si>
  <si>
    <t>89332401000004523078</t>
  </si>
  <si>
    <t>Maeva RANAIVOARIFENINA</t>
  </si>
  <si>
    <t>prêt test MSISDN</t>
  </si>
  <si>
    <t>89332401000004523516</t>
  </si>
  <si>
    <t>89332401000004523508</t>
  </si>
  <si>
    <t>89332401000004523524</t>
  </si>
  <si>
    <t>Sylvain QUACK</t>
  </si>
  <si>
    <t>89332401000004523490</t>
  </si>
  <si>
    <t>Charles Hoang</t>
  </si>
  <si>
    <t>89332401000006276402</t>
  </si>
  <si>
    <t>prêt tests pour MEP 9/10/2018</t>
  </si>
  <si>
    <t>89332401000006276410</t>
  </si>
  <si>
    <t>89332401000006276428</t>
  </si>
  <si>
    <t>89332401000004523458</t>
  </si>
  <si>
    <t>prêt tests pour Buffalo</t>
  </si>
  <si>
    <t>prêt tests pour Printemps</t>
  </si>
  <si>
    <t>89332401000004523441</t>
  </si>
  <si>
    <t>89332401000004523094</t>
  </si>
  <si>
    <t>Pascal Fontaine</t>
  </si>
  <si>
    <t>test support</t>
  </si>
  <si>
    <t>89332401000004523102</t>
  </si>
  <si>
    <t>89332401000004523110</t>
  </si>
  <si>
    <t>Charles Saudemont</t>
  </si>
  <si>
    <t>Support UK</t>
  </si>
  <si>
    <t>89332401000004523425</t>
  </si>
  <si>
    <t xml:space="preserve">test support </t>
  </si>
  <si>
    <t>89332401000004523391</t>
  </si>
  <si>
    <t>Test Intégration</t>
  </si>
  <si>
    <t>89332401000006276485</t>
  </si>
  <si>
    <t>Test Paymobil</t>
  </si>
  <si>
    <t>89332401000004523409</t>
  </si>
  <si>
    <t>Xavier Duprat</t>
  </si>
  <si>
    <t>Test Groupe vitesse</t>
  </si>
  <si>
    <t>89332401000006219428</t>
  </si>
  <si>
    <t>Test 4G</t>
  </si>
  <si>
    <t>prêt test Carrefour Belgique TAHA ZAHOURI</t>
  </si>
  <si>
    <t>89332401000011062433</t>
  </si>
  <si>
    <t>Vincent Fogeron</t>
  </si>
  <si>
    <t>Test IPS</t>
  </si>
  <si>
    <t>89332401000004523433</t>
  </si>
  <si>
    <t>89332401000004522971</t>
  </si>
  <si>
    <t>Frédérick Vinet</t>
  </si>
  <si>
    <t>Test UAT</t>
  </si>
  <si>
    <t>Renaud Serena</t>
  </si>
  <si>
    <t>Test Data Center</t>
  </si>
  <si>
    <t>89332401000011062425</t>
  </si>
  <si>
    <t>89332401000011062383</t>
  </si>
  <si>
    <t>Manuel Baladi test support</t>
  </si>
  <si>
    <t>89332401000006276527</t>
  </si>
  <si>
    <t>89332401000006276543</t>
  </si>
  <si>
    <t>89332401000006276501</t>
  </si>
  <si>
    <t>89332401000006276493</t>
  </si>
  <si>
    <t>89332401000006276519</t>
  </si>
  <si>
    <t>89332401000006276535</t>
  </si>
  <si>
    <t>Carrefour France</t>
  </si>
  <si>
    <t>Tests Carrefour France</t>
  </si>
  <si>
    <t>89332401000011902406</t>
  </si>
  <si>
    <t>89332401000011902414</t>
  </si>
  <si>
    <t>Sylvain Quack</t>
  </si>
  <si>
    <t>89332401000006219303</t>
  </si>
  <si>
    <t>89332401000006219394</t>
  </si>
  <si>
    <t>89332401000006219402</t>
  </si>
  <si>
    <t>89332401000006219410</t>
  </si>
  <si>
    <t>89332401000006219329</t>
  </si>
  <si>
    <t>Alain DEMERDJIBACHIAN</t>
  </si>
  <si>
    <t>Tests AXIUM</t>
  </si>
  <si>
    <t>89332401000014128405</t>
  </si>
  <si>
    <t>89332401000014128363</t>
  </si>
  <si>
    <t>89332401000014128371</t>
  </si>
  <si>
    <t>89332401000014128389</t>
  </si>
  <si>
    <t>89332401000014128397</t>
  </si>
  <si>
    <t>Oussama HAOUZIR</t>
  </si>
  <si>
    <t>Tests Move 3G / 4G</t>
  </si>
  <si>
    <t>Tests Move 3G / 4G - activée airvantage</t>
  </si>
  <si>
    <t>89332401000014128827</t>
  </si>
  <si>
    <t>89332401000014128819</t>
  </si>
  <si>
    <t>89332401000014128835</t>
  </si>
  <si>
    <t>Gerald Gritte</t>
  </si>
  <si>
    <t>ELIOR</t>
  </si>
  <si>
    <t>89332401000014128843</t>
  </si>
  <si>
    <t>Support FR</t>
  </si>
  <si>
    <t>89332401000003054612</t>
  </si>
  <si>
    <t>JDC</t>
  </si>
  <si>
    <t xml:space="preserve">Prêt JDC </t>
  </si>
  <si>
    <t>ERAM</t>
  </si>
  <si>
    <t>Prêt ERAM</t>
  </si>
  <si>
    <t>Jean Dumazy</t>
  </si>
  <si>
    <t xml:space="preserve">Test </t>
  </si>
  <si>
    <t>Test</t>
  </si>
  <si>
    <t>89332401000014128850</t>
  </si>
  <si>
    <t>89332401000014128751</t>
  </si>
  <si>
    <t>Interne ou Externe</t>
  </si>
  <si>
    <t>Interne</t>
  </si>
  <si>
    <t>Externe</t>
  </si>
  <si>
    <t>Date début de prêt</t>
  </si>
  <si>
    <t>Commentaires</t>
  </si>
  <si>
    <t>Nom du demandeur (client ou collaborateur.trice)</t>
  </si>
  <si>
    <t>Prêté à (client ou collaborateur.trice)</t>
  </si>
  <si>
    <t>89332401000011901671</t>
  </si>
  <si>
    <t>Bertrand MICHEL</t>
  </si>
  <si>
    <t>DATACAR</t>
  </si>
  <si>
    <t>89332401000011500000</t>
  </si>
  <si>
    <t>Sim activée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</si>
</sst>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7"/>
      <color theme="1"/>
      <name val="Times New Roman"/>
      <family val="1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rgb="FF4E586A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0" borderId="0" xfId="0" applyNumberFormat="1"/>
    <xf numFmtId="0" fontId="0" fillId="0" borderId="0" xfId="0" applyFont="1"/>
    <xf numFmtId="1" fontId="1" fillId="2" borderId="1" xfId="0" quotePrefix="1" applyNumberFormat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" fontId="5" fillId="0" borderId="1" xfId="0" quotePrefix="1" applyNumberFormat="1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49" fontId="0" fillId="0" borderId="1" xfId="0" quotePrefix="1" applyNumberFormat="1" applyFon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Border="1"/>
    <xf numFmtId="0" fontId="0" fillId="0" borderId="1" xfId="0" quotePrefix="1" applyFont="1" applyBorder="1"/>
    <xf numFmtId="0" fontId="2" fillId="3" borderId="1" xfId="0" quotePrefix="1" applyFon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0" fontId="4" fillId="0" borderId="1" xfId="0" quotePrefix="1" applyFont="1" applyBorder="1" applyAlignment="1">
      <alignment vertical="center"/>
    </xf>
    <xf numFmtId="49" fontId="4" fillId="0" borderId="1" xfId="0" quotePrefix="1" applyNumberFormat="1" applyFont="1" applyBorder="1" applyAlignment="1">
      <alignment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49" fontId="0" fillId="0" borderId="1" xfId="0" quotePrefix="1" applyNumberFormat="1" applyFont="1" applyFill="1" applyBorder="1"/>
    <xf numFmtId="0" fontId="0" fillId="0" borderId="1" xfId="0" applyFont="1" applyBorder="1"/>
    <xf numFmtId="0" fontId="0" fillId="0" borderId="1" xfId="0" quotePrefix="1" applyBorder="1"/>
    <xf numFmtId="1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6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14" fontId="5" fillId="0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49" fontId="9" fillId="0" borderId="1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0" borderId="1" xfId="0" quotePrefix="1" applyNumberFormat="1" applyFont="1" applyFill="1" applyBorder="1" applyAlignment="1">
      <alignment horizontal="left" vertical="center"/>
    </xf>
    <xf numFmtId="0" fontId="0" fillId="0" borderId="3" xfId="0" applyFill="1" applyBorder="1"/>
    <xf numFmtId="49" fontId="6" fillId="0" borderId="2" xfId="0" applyNumberFormat="1" applyFont="1" applyFill="1" applyBorder="1" applyAlignment="1">
      <alignment horizontal="left" vertical="center"/>
    </xf>
    <xf numFmtId="49" fontId="0" fillId="0" borderId="2" xfId="0" applyNumberFormat="1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Fill="1" applyBorder="1"/>
    <xf numFmtId="164" fontId="0" fillId="0" borderId="0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1"/>
  <sheetViews>
    <sheetView tabSelected="1" zoomScaleNormal="100" workbookViewId="0">
      <pane ySplit="1" topLeftCell="A2" activePane="bottomLeft" state="frozen"/>
      <selection pane="bottomLeft" activeCell="D14" sqref="D14"/>
    </sheetView>
  </sheetViews>
  <sheetFormatPr baseColWidth="10" defaultColWidth="10.81640625" defaultRowHeight="14.5" x14ac:dyDescent="0.35"/>
  <cols>
    <col min="1" max="1" width="21.54296875" style="1" bestFit="1" customWidth="1"/>
    <col min="2" max="2" width="21.453125" style="46" bestFit="1" customWidth="1"/>
    <col min="3" max="3" width="19.81640625" style="38" bestFit="1" customWidth="1"/>
    <col min="4" max="4" width="45.81640625" bestFit="1" customWidth="1"/>
    <col min="5" max="5" width="37" bestFit="1" customWidth="1"/>
    <col min="6" max="6" width="18.81640625" bestFit="1" customWidth="1"/>
    <col min="7" max="7" width="37" bestFit="1" customWidth="1"/>
  </cols>
  <sheetData>
    <row r="1" spans="1:7" s="33" customFormat="1" x14ac:dyDescent="0.35">
      <c r="A1" s="41" t="s">
        <v>0</v>
      </c>
      <c r="B1" s="45" t="s">
        <v>280</v>
      </c>
      <c r="C1" s="42" t="s">
        <v>2</v>
      </c>
      <c r="D1" s="43" t="s">
        <v>282</v>
      </c>
      <c r="E1" s="43" t="s">
        <v>283</v>
      </c>
      <c r="F1" s="41" t="s">
        <v>277</v>
      </c>
      <c r="G1" s="43" t="s">
        <v>281</v>
      </c>
    </row>
  </sheetData>
  <autoFilter ref="A1:G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CE8F-EAFF-4C3A-B06C-8AB9B856169D}">
  <dimension ref="A2:G6"/>
  <sheetViews>
    <sheetView workbookViewId="0">
      <selection activeCell="A6" sqref="A6:XFD6"/>
    </sheetView>
  </sheetViews>
  <sheetFormatPr baseColWidth="10" defaultRowHeight="14.5" x14ac:dyDescent="0.35"/>
  <sheetData>
    <row r="2" spans="1:7" x14ac:dyDescent="0.35">
      <c r="A2" s="22" t="s">
        <v>199</v>
      </c>
      <c r="B2" s="44">
        <v>43383</v>
      </c>
      <c r="C2" s="21">
        <f>EDATE(B2,4)</f>
        <v>43506</v>
      </c>
      <c r="D2" s="20" t="s">
        <v>137</v>
      </c>
      <c r="E2" s="20" t="s">
        <v>200</v>
      </c>
      <c r="F2" s="40" t="s">
        <v>278</v>
      </c>
      <c r="G2" s="20" t="s">
        <v>200</v>
      </c>
    </row>
    <row r="3" spans="1:7" x14ac:dyDescent="0.35">
      <c r="A3" s="22" t="s">
        <v>47</v>
      </c>
      <c r="B3" s="39" t="s">
        <v>35</v>
      </c>
      <c r="C3" s="21">
        <f>EDATE(B3,6)</f>
        <v>43085</v>
      </c>
      <c r="D3" s="20" t="s">
        <v>8</v>
      </c>
      <c r="E3" s="20" t="s">
        <v>25</v>
      </c>
      <c r="F3" s="40" t="s">
        <v>279</v>
      </c>
      <c r="G3" s="20" t="s">
        <v>25</v>
      </c>
    </row>
    <row r="4" spans="1:7" x14ac:dyDescent="0.35">
      <c r="A4" s="47" t="s">
        <v>287</v>
      </c>
      <c r="B4" s="44">
        <v>43748</v>
      </c>
      <c r="C4" s="21">
        <v>43748</v>
      </c>
      <c r="D4" s="40" t="s">
        <v>270</v>
      </c>
      <c r="E4" s="40" t="s">
        <v>271</v>
      </c>
      <c r="F4" s="40" t="s">
        <v>279</v>
      </c>
      <c r="G4" s="40" t="s">
        <v>271</v>
      </c>
    </row>
    <row r="5" spans="1:7" ht="15" thickBot="1" x14ac:dyDescent="0.4">
      <c r="A5" s="50" t="s">
        <v>284</v>
      </c>
      <c r="B5" s="52">
        <v>44011</v>
      </c>
      <c r="C5" s="54">
        <v>44104</v>
      </c>
      <c r="D5" s="55" t="s">
        <v>285</v>
      </c>
      <c r="E5" s="55" t="s">
        <v>286</v>
      </c>
      <c r="F5" s="55" t="s">
        <v>279</v>
      </c>
      <c r="G5" s="55" t="s">
        <v>288</v>
      </c>
    </row>
    <row r="6" spans="1:7" ht="15" thickBot="1" x14ac:dyDescent="0.4">
      <c r="A6" s="49">
        <v>8.9332401000011497E+19</v>
      </c>
      <c r="B6" s="51">
        <v>43748</v>
      </c>
      <c r="C6" s="53">
        <v>43748</v>
      </c>
      <c r="D6" s="48" t="s">
        <v>270</v>
      </c>
      <c r="E6" s="48" t="s">
        <v>271</v>
      </c>
      <c r="F6" s="48" t="s">
        <v>279</v>
      </c>
      <c r="G6" s="48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7"/>
  <sheetViews>
    <sheetView showGridLines="0" zoomScale="80" zoomScaleNormal="80" workbookViewId="0">
      <pane ySplit="1" topLeftCell="A161" activePane="bottomLeft" state="frozen"/>
      <selection pane="bottomLeft" activeCell="F2" sqref="F2:F161"/>
    </sheetView>
  </sheetViews>
  <sheetFormatPr baseColWidth="10" defaultColWidth="10.81640625" defaultRowHeight="14.5" x14ac:dyDescent="0.35"/>
  <cols>
    <col min="1" max="1" width="23.54296875" style="2" bestFit="1" customWidth="1"/>
    <col min="2" max="2" width="20.453125" style="36" bestFit="1" customWidth="1"/>
    <col min="3" max="3" width="19.453125" style="37" bestFit="1" customWidth="1"/>
    <col min="4" max="4" width="63.453125" customWidth="1"/>
    <col min="5" max="5" width="46" customWidth="1"/>
    <col min="6" max="6" width="22.54296875" bestFit="1" customWidth="1"/>
    <col min="7" max="7" width="81.453125" bestFit="1" customWidth="1"/>
  </cols>
  <sheetData>
    <row r="1" spans="1:7" x14ac:dyDescent="0.35">
      <c r="A1" s="23" t="s">
        <v>0</v>
      </c>
      <c r="B1" s="31" t="s">
        <v>1</v>
      </c>
      <c r="C1" s="10" t="s">
        <v>2</v>
      </c>
      <c r="D1" s="12" t="s">
        <v>3</v>
      </c>
      <c r="E1" s="12" t="s">
        <v>4</v>
      </c>
      <c r="F1" s="11" t="s">
        <v>277</v>
      </c>
      <c r="G1" s="1"/>
    </row>
    <row r="2" spans="1:7" x14ac:dyDescent="0.35">
      <c r="A2" s="17" t="s">
        <v>134</v>
      </c>
      <c r="B2" s="31">
        <v>42712</v>
      </c>
      <c r="C2" s="10">
        <f>EDATE(B2,6)</f>
        <v>42894</v>
      </c>
      <c r="D2" s="11" t="s">
        <v>18</v>
      </c>
      <c r="E2" s="11" t="s">
        <v>19</v>
      </c>
      <c r="F2" s="1" t="s">
        <v>278</v>
      </c>
    </row>
    <row r="3" spans="1:7" x14ac:dyDescent="0.35">
      <c r="A3" s="6" t="s">
        <v>170</v>
      </c>
      <c r="B3" s="34">
        <v>42736</v>
      </c>
      <c r="C3" s="7">
        <v>43465</v>
      </c>
      <c r="D3" s="8" t="s">
        <v>171</v>
      </c>
      <c r="E3" s="8" t="s">
        <v>172</v>
      </c>
      <c r="F3" s="1" t="s">
        <v>279</v>
      </c>
    </row>
    <row r="4" spans="1:7" x14ac:dyDescent="0.35">
      <c r="A4" s="3" t="s">
        <v>5</v>
      </c>
      <c r="B4" s="35">
        <v>42750</v>
      </c>
      <c r="C4" s="4">
        <v>42809</v>
      </c>
      <c r="D4" s="5" t="s">
        <v>6</v>
      </c>
      <c r="E4" s="5" t="s">
        <v>7</v>
      </c>
      <c r="F4" s="1" t="s">
        <v>279</v>
      </c>
      <c r="G4" s="1"/>
    </row>
    <row r="5" spans="1:7" x14ac:dyDescent="0.35">
      <c r="A5" s="13" t="s">
        <v>83</v>
      </c>
      <c r="B5" s="31">
        <v>42810</v>
      </c>
      <c r="C5" s="10">
        <f t="shared" ref="C5:C24" si="0">EDATE(B5,6)</f>
        <v>42994</v>
      </c>
      <c r="D5" s="11" t="s">
        <v>17</v>
      </c>
      <c r="E5" s="11" t="s">
        <v>24</v>
      </c>
      <c r="F5" s="1" t="s">
        <v>279</v>
      </c>
      <c r="G5" s="1"/>
    </row>
    <row r="6" spans="1:7" x14ac:dyDescent="0.35">
      <c r="A6" s="17" t="s">
        <v>133</v>
      </c>
      <c r="B6" s="31">
        <v>42874</v>
      </c>
      <c r="C6" s="10">
        <f t="shared" si="0"/>
        <v>43058</v>
      </c>
      <c r="D6" s="11" t="s">
        <v>18</v>
      </c>
      <c r="E6" s="11" t="s">
        <v>19</v>
      </c>
      <c r="F6" s="1" t="s">
        <v>278</v>
      </c>
      <c r="G6" s="1"/>
    </row>
    <row r="7" spans="1:7" x14ac:dyDescent="0.35">
      <c r="A7" s="17" t="s">
        <v>132</v>
      </c>
      <c r="B7" s="31">
        <v>43005</v>
      </c>
      <c r="C7" s="10">
        <f t="shared" si="0"/>
        <v>43186</v>
      </c>
      <c r="D7" s="11" t="s">
        <v>18</v>
      </c>
      <c r="E7" s="11" t="s">
        <v>19</v>
      </c>
      <c r="F7" s="1" t="s">
        <v>278</v>
      </c>
      <c r="G7" s="1"/>
    </row>
    <row r="8" spans="1:7" x14ac:dyDescent="0.35">
      <c r="A8" s="13" t="s">
        <v>92</v>
      </c>
      <c r="B8" s="31">
        <v>43007</v>
      </c>
      <c r="C8" s="10">
        <f t="shared" si="0"/>
        <v>43188</v>
      </c>
      <c r="D8" s="11" t="s">
        <v>106</v>
      </c>
      <c r="E8" s="11" t="s">
        <v>93</v>
      </c>
      <c r="F8" s="1" t="s">
        <v>279</v>
      </c>
      <c r="G8" s="1"/>
    </row>
    <row r="9" spans="1:7" x14ac:dyDescent="0.35">
      <c r="A9" s="9" t="s">
        <v>110</v>
      </c>
      <c r="B9" s="31">
        <v>43011</v>
      </c>
      <c r="C9" s="10">
        <f t="shared" si="0"/>
        <v>43193</v>
      </c>
      <c r="D9" s="11" t="s">
        <v>26</v>
      </c>
      <c r="E9" s="11" t="s">
        <v>27</v>
      </c>
      <c r="F9" s="1" t="s">
        <v>279</v>
      </c>
      <c r="G9" s="1"/>
    </row>
    <row r="10" spans="1:7" x14ac:dyDescent="0.35">
      <c r="A10" s="9" t="s">
        <v>118</v>
      </c>
      <c r="B10" s="31">
        <v>43011</v>
      </c>
      <c r="C10" s="10">
        <f t="shared" si="0"/>
        <v>43193</v>
      </c>
      <c r="D10" s="11" t="s">
        <v>26</v>
      </c>
      <c r="E10" s="11" t="s">
        <v>27</v>
      </c>
      <c r="F10" s="1" t="s">
        <v>279</v>
      </c>
      <c r="G10" s="1"/>
    </row>
    <row r="11" spans="1:7" x14ac:dyDescent="0.35">
      <c r="A11" s="9" t="s">
        <v>119</v>
      </c>
      <c r="B11" s="31">
        <v>43011</v>
      </c>
      <c r="C11" s="10">
        <f t="shared" si="0"/>
        <v>43193</v>
      </c>
      <c r="D11" s="11" t="s">
        <v>26</v>
      </c>
      <c r="E11" s="11" t="s">
        <v>27</v>
      </c>
      <c r="F11" s="1" t="s">
        <v>279</v>
      </c>
      <c r="G11" s="1"/>
    </row>
    <row r="12" spans="1:7" x14ac:dyDescent="0.35">
      <c r="A12" s="9" t="s">
        <v>111</v>
      </c>
      <c r="B12" s="31">
        <v>43011</v>
      </c>
      <c r="C12" s="10">
        <f t="shared" si="0"/>
        <v>43193</v>
      </c>
      <c r="D12" s="11" t="s">
        <v>26</v>
      </c>
      <c r="E12" s="11" t="s">
        <v>27</v>
      </c>
      <c r="F12" s="1" t="s">
        <v>279</v>
      </c>
      <c r="G12" s="1"/>
    </row>
    <row r="13" spans="1:7" x14ac:dyDescent="0.35">
      <c r="A13" s="9" t="s">
        <v>112</v>
      </c>
      <c r="B13" s="31">
        <v>43011</v>
      </c>
      <c r="C13" s="10">
        <f t="shared" si="0"/>
        <v>43193</v>
      </c>
      <c r="D13" s="11" t="s">
        <v>26</v>
      </c>
      <c r="E13" s="11" t="s">
        <v>27</v>
      </c>
      <c r="F13" s="1" t="s">
        <v>279</v>
      </c>
      <c r="G13" s="1"/>
    </row>
    <row r="14" spans="1:7" x14ac:dyDescent="0.35">
      <c r="A14" s="9" t="s">
        <v>113</v>
      </c>
      <c r="B14" s="31">
        <v>43011</v>
      </c>
      <c r="C14" s="10">
        <f t="shared" si="0"/>
        <v>43193</v>
      </c>
      <c r="D14" s="11" t="s">
        <v>26</v>
      </c>
      <c r="E14" s="11" t="s">
        <v>27</v>
      </c>
      <c r="F14" s="1" t="s">
        <v>279</v>
      </c>
      <c r="G14" s="1"/>
    </row>
    <row r="15" spans="1:7" x14ac:dyDescent="0.35">
      <c r="A15" s="9" t="s">
        <v>114</v>
      </c>
      <c r="B15" s="31">
        <v>43011</v>
      </c>
      <c r="C15" s="10">
        <f t="shared" si="0"/>
        <v>43193</v>
      </c>
      <c r="D15" s="11" t="s">
        <v>26</v>
      </c>
      <c r="E15" s="11" t="s">
        <v>27</v>
      </c>
      <c r="F15" s="1" t="s">
        <v>279</v>
      </c>
      <c r="G15" s="1"/>
    </row>
    <row r="16" spans="1:7" x14ac:dyDescent="0.35">
      <c r="A16" s="9" t="s">
        <v>115</v>
      </c>
      <c r="B16" s="31">
        <v>43011</v>
      </c>
      <c r="C16" s="10">
        <f t="shared" si="0"/>
        <v>43193</v>
      </c>
      <c r="D16" s="11" t="s">
        <v>26</v>
      </c>
      <c r="E16" s="11" t="s">
        <v>27</v>
      </c>
      <c r="F16" s="1" t="s">
        <v>279</v>
      </c>
      <c r="G16" s="1"/>
    </row>
    <row r="17" spans="1:7" x14ac:dyDescent="0.35">
      <c r="A17" s="9" t="s">
        <v>116</v>
      </c>
      <c r="B17" s="31">
        <v>43011</v>
      </c>
      <c r="C17" s="10">
        <f t="shared" si="0"/>
        <v>43193</v>
      </c>
      <c r="D17" s="11" t="s">
        <v>26</v>
      </c>
      <c r="E17" s="11" t="s">
        <v>27</v>
      </c>
      <c r="F17" s="1" t="s">
        <v>279</v>
      </c>
      <c r="G17" s="1"/>
    </row>
    <row r="18" spans="1:7" x14ac:dyDescent="0.35">
      <c r="A18" s="9" t="s">
        <v>117</v>
      </c>
      <c r="B18" s="31">
        <v>43011</v>
      </c>
      <c r="C18" s="10">
        <f t="shared" si="0"/>
        <v>43193</v>
      </c>
      <c r="D18" s="11" t="s">
        <v>26</v>
      </c>
      <c r="E18" s="11" t="s">
        <v>27</v>
      </c>
      <c r="F18" s="1" t="s">
        <v>279</v>
      </c>
      <c r="G18" s="1"/>
    </row>
    <row r="19" spans="1:7" x14ac:dyDescent="0.35">
      <c r="A19" s="17" t="s">
        <v>131</v>
      </c>
      <c r="B19" s="31">
        <v>43012</v>
      </c>
      <c r="C19" s="10">
        <f t="shared" si="0"/>
        <v>43194</v>
      </c>
      <c r="D19" s="11" t="s">
        <v>18</v>
      </c>
      <c r="E19" s="11" t="s">
        <v>19</v>
      </c>
      <c r="F19" s="1" t="s">
        <v>278</v>
      </c>
      <c r="G19" s="1"/>
    </row>
    <row r="20" spans="1:7" x14ac:dyDescent="0.35">
      <c r="A20" s="14" t="s">
        <v>84</v>
      </c>
      <c r="B20" s="32">
        <v>43031</v>
      </c>
      <c r="C20" s="15">
        <f t="shared" si="0"/>
        <v>43213</v>
      </c>
      <c r="D20" s="16" t="s">
        <v>173</v>
      </c>
      <c r="E20" s="16" t="s">
        <v>85</v>
      </c>
      <c r="F20" s="1" t="s">
        <v>279</v>
      </c>
      <c r="G20" s="1"/>
    </row>
    <row r="21" spans="1:7" x14ac:dyDescent="0.35">
      <c r="A21" s="14" t="s">
        <v>84</v>
      </c>
      <c r="B21" s="32">
        <v>43031</v>
      </c>
      <c r="C21" s="15">
        <f t="shared" si="0"/>
        <v>43213</v>
      </c>
      <c r="D21" s="16" t="s">
        <v>94</v>
      </c>
      <c r="E21" s="16" t="s">
        <v>85</v>
      </c>
      <c r="F21" s="1" t="s">
        <v>279</v>
      </c>
      <c r="G21" s="1"/>
    </row>
    <row r="22" spans="1:7" x14ac:dyDescent="0.35">
      <c r="A22" s="17" t="s">
        <v>84</v>
      </c>
      <c r="B22" s="31">
        <v>43031</v>
      </c>
      <c r="C22" s="10">
        <f t="shared" si="0"/>
        <v>43213</v>
      </c>
      <c r="D22" s="11" t="s">
        <v>120</v>
      </c>
      <c r="E22" s="11" t="s">
        <v>85</v>
      </c>
      <c r="F22" s="1" t="s">
        <v>279</v>
      </c>
      <c r="G22" s="1"/>
    </row>
    <row r="23" spans="1:7" x14ac:dyDescent="0.35">
      <c r="A23" s="17" t="s">
        <v>86</v>
      </c>
      <c r="B23" s="31">
        <v>43034</v>
      </c>
      <c r="C23" s="10">
        <f t="shared" si="0"/>
        <v>43216</v>
      </c>
      <c r="D23" s="11" t="s">
        <v>91</v>
      </c>
      <c r="E23" s="11" t="s">
        <v>88</v>
      </c>
      <c r="F23" s="1" t="s">
        <v>279</v>
      </c>
      <c r="G23" s="1"/>
    </row>
    <row r="24" spans="1:7" x14ac:dyDescent="0.35">
      <c r="A24" s="17" t="s">
        <v>87</v>
      </c>
      <c r="B24" s="31">
        <v>43034</v>
      </c>
      <c r="C24" s="10">
        <f t="shared" si="0"/>
        <v>43216</v>
      </c>
      <c r="D24" s="11" t="s">
        <v>91</v>
      </c>
      <c r="E24" s="11" t="s">
        <v>88</v>
      </c>
      <c r="F24" s="1" t="s">
        <v>279</v>
      </c>
      <c r="G24" s="1"/>
    </row>
    <row r="25" spans="1:7" x14ac:dyDescent="0.35">
      <c r="A25" s="9" t="s">
        <v>49</v>
      </c>
      <c r="B25" s="31">
        <v>43034</v>
      </c>
      <c r="C25" s="10"/>
      <c r="D25" s="11" t="s">
        <v>143</v>
      </c>
      <c r="E25" s="11" t="s">
        <v>19</v>
      </c>
      <c r="F25" s="1" t="s">
        <v>278</v>
      </c>
      <c r="G25" s="1"/>
    </row>
    <row r="26" spans="1:7" x14ac:dyDescent="0.35">
      <c r="A26" s="17" t="s">
        <v>95</v>
      </c>
      <c r="B26" s="31">
        <v>43052</v>
      </c>
      <c r="C26" s="10">
        <f t="shared" ref="C26:C41" si="1">EDATE(B26,6)</f>
        <v>43233</v>
      </c>
      <c r="D26" s="11" t="s">
        <v>106</v>
      </c>
      <c r="E26" s="11" t="s">
        <v>93</v>
      </c>
      <c r="F26" s="1" t="s">
        <v>279</v>
      </c>
    </row>
    <row r="27" spans="1:7" x14ac:dyDescent="0.35">
      <c r="A27" s="17" t="s">
        <v>96</v>
      </c>
      <c r="B27" s="31">
        <v>43052</v>
      </c>
      <c r="C27" s="10">
        <f t="shared" si="1"/>
        <v>43233</v>
      </c>
      <c r="D27" s="11" t="s">
        <v>106</v>
      </c>
      <c r="E27" s="11" t="s">
        <v>93</v>
      </c>
      <c r="F27" s="1" t="s">
        <v>279</v>
      </c>
    </row>
    <row r="28" spans="1:7" x14ac:dyDescent="0.35">
      <c r="A28" s="17" t="s">
        <v>97</v>
      </c>
      <c r="B28" s="31">
        <v>43052</v>
      </c>
      <c r="C28" s="10">
        <f t="shared" si="1"/>
        <v>43233</v>
      </c>
      <c r="D28" s="11" t="s">
        <v>106</v>
      </c>
      <c r="E28" s="11" t="s">
        <v>93</v>
      </c>
      <c r="F28" s="1" t="s">
        <v>279</v>
      </c>
    </row>
    <row r="29" spans="1:7" x14ac:dyDescent="0.35">
      <c r="A29" s="17" t="s">
        <v>98</v>
      </c>
      <c r="B29" s="31">
        <v>43052</v>
      </c>
      <c r="C29" s="10">
        <f t="shared" si="1"/>
        <v>43233</v>
      </c>
      <c r="D29" s="11" t="s">
        <v>106</v>
      </c>
      <c r="E29" s="11" t="s">
        <v>93</v>
      </c>
      <c r="F29" s="1" t="s">
        <v>279</v>
      </c>
    </row>
    <row r="30" spans="1:7" x14ac:dyDescent="0.35">
      <c r="A30" s="17" t="s">
        <v>99</v>
      </c>
      <c r="B30" s="31">
        <v>43052</v>
      </c>
      <c r="C30" s="10">
        <f t="shared" si="1"/>
        <v>43233</v>
      </c>
      <c r="D30" s="11" t="s">
        <v>106</v>
      </c>
      <c r="E30" s="11" t="s">
        <v>93</v>
      </c>
      <c r="F30" s="1" t="s">
        <v>279</v>
      </c>
    </row>
    <row r="31" spans="1:7" x14ac:dyDescent="0.35">
      <c r="A31" s="17" t="s">
        <v>100</v>
      </c>
      <c r="B31" s="31">
        <v>43052</v>
      </c>
      <c r="C31" s="10">
        <f t="shared" si="1"/>
        <v>43233</v>
      </c>
      <c r="D31" s="11" t="s">
        <v>106</v>
      </c>
      <c r="E31" s="11" t="s">
        <v>93</v>
      </c>
      <c r="F31" s="1" t="s">
        <v>279</v>
      </c>
    </row>
    <row r="32" spans="1:7" x14ac:dyDescent="0.35">
      <c r="A32" s="17" t="s">
        <v>101</v>
      </c>
      <c r="B32" s="31">
        <v>43052</v>
      </c>
      <c r="C32" s="10">
        <f t="shared" si="1"/>
        <v>43233</v>
      </c>
      <c r="D32" s="11" t="s">
        <v>106</v>
      </c>
      <c r="E32" s="11" t="s">
        <v>93</v>
      </c>
      <c r="F32" s="1" t="s">
        <v>279</v>
      </c>
    </row>
    <row r="33" spans="1:6" x14ac:dyDescent="0.35">
      <c r="A33" s="17" t="s">
        <v>102</v>
      </c>
      <c r="B33" s="31">
        <v>43052</v>
      </c>
      <c r="C33" s="10">
        <f t="shared" si="1"/>
        <v>43233</v>
      </c>
      <c r="D33" s="11" t="s">
        <v>106</v>
      </c>
      <c r="E33" s="11" t="s">
        <v>93</v>
      </c>
      <c r="F33" s="1" t="s">
        <v>279</v>
      </c>
    </row>
    <row r="34" spans="1:6" x14ac:dyDescent="0.35">
      <c r="A34" s="17" t="s">
        <v>103</v>
      </c>
      <c r="B34" s="31">
        <v>43052</v>
      </c>
      <c r="C34" s="10">
        <f t="shared" si="1"/>
        <v>43233</v>
      </c>
      <c r="D34" s="11" t="s">
        <v>106</v>
      </c>
      <c r="E34" s="11" t="s">
        <v>93</v>
      </c>
      <c r="F34" s="1" t="s">
        <v>279</v>
      </c>
    </row>
    <row r="35" spans="1:6" x14ac:dyDescent="0.35">
      <c r="A35" s="17" t="s">
        <v>92</v>
      </c>
      <c r="B35" s="31">
        <v>43052</v>
      </c>
      <c r="C35" s="10">
        <f t="shared" si="1"/>
        <v>43233</v>
      </c>
      <c r="D35" s="11" t="s">
        <v>106</v>
      </c>
      <c r="E35" s="11" t="s">
        <v>93</v>
      </c>
      <c r="F35" s="11" t="s">
        <v>279</v>
      </c>
    </row>
    <row r="36" spans="1:6" x14ac:dyDescent="0.35">
      <c r="A36" s="17" t="s">
        <v>84</v>
      </c>
      <c r="B36" s="31">
        <v>43052</v>
      </c>
      <c r="C36" s="10">
        <f t="shared" si="1"/>
        <v>43233</v>
      </c>
      <c r="D36" s="11" t="s">
        <v>106</v>
      </c>
      <c r="E36" s="11" t="s">
        <v>93</v>
      </c>
      <c r="F36" s="11" t="s">
        <v>279</v>
      </c>
    </row>
    <row r="37" spans="1:6" x14ac:dyDescent="0.35">
      <c r="A37" s="17" t="s">
        <v>104</v>
      </c>
      <c r="B37" s="31">
        <v>43052</v>
      </c>
      <c r="C37" s="10">
        <f t="shared" si="1"/>
        <v>43233</v>
      </c>
      <c r="D37" s="11" t="s">
        <v>106</v>
      </c>
      <c r="E37" s="11" t="s">
        <v>93</v>
      </c>
      <c r="F37" s="11" t="s">
        <v>279</v>
      </c>
    </row>
    <row r="38" spans="1:6" x14ac:dyDescent="0.35">
      <c r="A38" s="17" t="s">
        <v>105</v>
      </c>
      <c r="B38" s="31">
        <v>43052</v>
      </c>
      <c r="C38" s="10">
        <f t="shared" si="1"/>
        <v>43233</v>
      </c>
      <c r="D38" s="11" t="s">
        <v>106</v>
      </c>
      <c r="E38" s="11" t="s">
        <v>93</v>
      </c>
      <c r="F38" s="11" t="s">
        <v>279</v>
      </c>
    </row>
    <row r="39" spans="1:6" x14ac:dyDescent="0.35">
      <c r="A39" s="13" t="s">
        <v>107</v>
      </c>
      <c r="B39" s="31">
        <v>43053</v>
      </c>
      <c r="C39" s="10">
        <f t="shared" si="1"/>
        <v>43234</v>
      </c>
      <c r="D39" s="11" t="s">
        <v>108</v>
      </c>
      <c r="E39" s="11" t="s">
        <v>109</v>
      </c>
      <c r="F39" s="11" t="s">
        <v>279</v>
      </c>
    </row>
    <row r="40" spans="1:6" x14ac:dyDescent="0.35">
      <c r="A40" s="17" t="s">
        <v>121</v>
      </c>
      <c r="B40" s="31">
        <v>43059</v>
      </c>
      <c r="C40" s="10">
        <f t="shared" si="1"/>
        <v>43240</v>
      </c>
      <c r="D40" s="11" t="s">
        <v>120</v>
      </c>
      <c r="E40" s="11" t="s">
        <v>85</v>
      </c>
      <c r="F40" s="11" t="s">
        <v>279</v>
      </c>
    </row>
    <row r="41" spans="1:6" x14ac:dyDescent="0.35">
      <c r="A41" s="17" t="s">
        <v>130</v>
      </c>
      <c r="B41" s="31">
        <v>43074</v>
      </c>
      <c r="C41" s="10">
        <f t="shared" si="1"/>
        <v>43256</v>
      </c>
      <c r="D41" s="11" t="s">
        <v>18</v>
      </c>
      <c r="E41" s="11" t="s">
        <v>19</v>
      </c>
      <c r="F41" s="11" t="s">
        <v>278</v>
      </c>
    </row>
    <row r="42" spans="1:6" x14ac:dyDescent="0.35">
      <c r="A42" s="17" t="s">
        <v>122</v>
      </c>
      <c r="B42" s="31">
        <v>43076</v>
      </c>
      <c r="C42" s="10">
        <v>43441</v>
      </c>
      <c r="D42" s="11" t="s">
        <v>123</v>
      </c>
      <c r="E42" s="12" t="s">
        <v>124</v>
      </c>
      <c r="F42" s="11" t="s">
        <v>279</v>
      </c>
    </row>
    <row r="43" spans="1:6" x14ac:dyDescent="0.35">
      <c r="A43" s="17" t="s">
        <v>125</v>
      </c>
      <c r="B43" s="31">
        <v>43081</v>
      </c>
      <c r="C43" s="10">
        <v>43446</v>
      </c>
      <c r="D43" s="11" t="s">
        <v>123</v>
      </c>
      <c r="E43" s="12" t="s">
        <v>126</v>
      </c>
      <c r="F43" s="11" t="s">
        <v>279</v>
      </c>
    </row>
    <row r="44" spans="1:6" x14ac:dyDescent="0.35">
      <c r="A44" s="17" t="s">
        <v>128</v>
      </c>
      <c r="B44" s="31">
        <v>43088</v>
      </c>
      <c r="C44" s="10">
        <f>EDATE(B44,6)</f>
        <v>43270</v>
      </c>
      <c r="D44" s="11" t="s">
        <v>129</v>
      </c>
      <c r="E44" s="12" t="s">
        <v>127</v>
      </c>
      <c r="F44" s="11" t="s">
        <v>279</v>
      </c>
    </row>
    <row r="45" spans="1:6" x14ac:dyDescent="0.35">
      <c r="A45" s="17" t="s">
        <v>136</v>
      </c>
      <c r="B45" s="31">
        <v>43088</v>
      </c>
      <c r="C45" s="10">
        <f>EDATE(B45,6)</f>
        <v>43270</v>
      </c>
      <c r="D45" s="12" t="s">
        <v>137</v>
      </c>
      <c r="E45" s="12" t="s">
        <v>135</v>
      </c>
      <c r="F45" s="11" t="s">
        <v>279</v>
      </c>
    </row>
    <row r="46" spans="1:6" x14ac:dyDescent="0.35">
      <c r="A46" s="12" t="s">
        <v>234</v>
      </c>
      <c r="B46" s="31">
        <v>43101</v>
      </c>
      <c r="C46" s="21">
        <v>44197</v>
      </c>
      <c r="D46" s="20" t="s">
        <v>240</v>
      </c>
      <c r="E46" s="20" t="s">
        <v>241</v>
      </c>
      <c r="F46" s="11" t="s">
        <v>279</v>
      </c>
    </row>
    <row r="47" spans="1:6" x14ac:dyDescent="0.35">
      <c r="A47" s="12" t="s">
        <v>235</v>
      </c>
      <c r="B47" s="31">
        <v>43101</v>
      </c>
      <c r="C47" s="21">
        <v>44197</v>
      </c>
      <c r="D47" s="20" t="s">
        <v>240</v>
      </c>
      <c r="E47" s="20" t="s">
        <v>241</v>
      </c>
      <c r="F47" s="11" t="s">
        <v>279</v>
      </c>
    </row>
    <row r="48" spans="1:6" x14ac:dyDescent="0.35">
      <c r="A48" s="12" t="s">
        <v>236</v>
      </c>
      <c r="B48" s="31">
        <v>43101</v>
      </c>
      <c r="C48" s="21">
        <v>44197</v>
      </c>
      <c r="D48" s="20" t="s">
        <v>240</v>
      </c>
      <c r="E48" s="20" t="s">
        <v>241</v>
      </c>
      <c r="F48" s="11" t="s">
        <v>279</v>
      </c>
    </row>
    <row r="49" spans="1:6" x14ac:dyDescent="0.35">
      <c r="A49" s="12" t="s">
        <v>237</v>
      </c>
      <c r="B49" s="31">
        <v>43101</v>
      </c>
      <c r="C49" s="21">
        <v>44197</v>
      </c>
      <c r="D49" s="20" t="s">
        <v>240</v>
      </c>
      <c r="E49" s="20" t="s">
        <v>241</v>
      </c>
      <c r="F49" s="11" t="s">
        <v>279</v>
      </c>
    </row>
    <row r="50" spans="1:6" x14ac:dyDescent="0.35">
      <c r="A50" s="12" t="s">
        <v>238</v>
      </c>
      <c r="B50" s="31">
        <v>43101</v>
      </c>
      <c r="C50" s="21">
        <v>44197</v>
      </c>
      <c r="D50" s="20" t="s">
        <v>240</v>
      </c>
      <c r="E50" s="20" t="s">
        <v>241</v>
      </c>
      <c r="F50" s="11" t="s">
        <v>279</v>
      </c>
    </row>
    <row r="51" spans="1:6" x14ac:dyDescent="0.35">
      <c r="A51" s="12" t="s">
        <v>239</v>
      </c>
      <c r="B51" s="31">
        <v>43101</v>
      </c>
      <c r="C51" s="21">
        <v>44197</v>
      </c>
      <c r="D51" s="20" t="s">
        <v>240</v>
      </c>
      <c r="E51" s="20" t="s">
        <v>241</v>
      </c>
      <c r="F51" s="11" t="s">
        <v>279</v>
      </c>
    </row>
    <row r="52" spans="1:6" x14ac:dyDescent="0.35">
      <c r="A52" s="9" t="s">
        <v>138</v>
      </c>
      <c r="B52" s="31">
        <v>43146</v>
      </c>
      <c r="C52" s="10">
        <f>EDATE(B52,12)</f>
        <v>43511</v>
      </c>
      <c r="D52" s="11" t="s">
        <v>140</v>
      </c>
      <c r="E52" s="11" t="s">
        <v>19</v>
      </c>
      <c r="F52" s="12" t="s">
        <v>278</v>
      </c>
    </row>
    <row r="53" spans="1:6" x14ac:dyDescent="0.35">
      <c r="A53" s="9" t="s">
        <v>139</v>
      </c>
      <c r="B53" s="31">
        <v>43146</v>
      </c>
      <c r="C53" s="10">
        <f>EDATE(B53,12)</f>
        <v>43511</v>
      </c>
      <c r="D53" s="11" t="s">
        <v>140</v>
      </c>
      <c r="E53" s="11" t="s">
        <v>19</v>
      </c>
      <c r="F53" s="12" t="s">
        <v>278</v>
      </c>
    </row>
    <row r="54" spans="1:6" x14ac:dyDescent="0.35">
      <c r="A54" s="9" t="s">
        <v>141</v>
      </c>
      <c r="B54" s="31">
        <v>43146</v>
      </c>
      <c r="C54" s="10">
        <f>EDATE(B54,12)</f>
        <v>43511</v>
      </c>
      <c r="D54" s="11" t="s">
        <v>140</v>
      </c>
      <c r="E54" s="11" t="s">
        <v>19</v>
      </c>
      <c r="F54" s="12" t="s">
        <v>278</v>
      </c>
    </row>
    <row r="55" spans="1:6" x14ac:dyDescent="0.35">
      <c r="A55" s="9" t="s">
        <v>60</v>
      </c>
      <c r="B55" s="31">
        <v>43164</v>
      </c>
      <c r="C55" s="10"/>
      <c r="D55" s="11" t="s">
        <v>142</v>
      </c>
      <c r="E55" s="12" t="s">
        <v>144</v>
      </c>
      <c r="F55" s="11" t="s">
        <v>279</v>
      </c>
    </row>
    <row r="56" spans="1:6" x14ac:dyDescent="0.35">
      <c r="A56" s="9" t="s">
        <v>81</v>
      </c>
      <c r="B56" s="31">
        <v>43164</v>
      </c>
      <c r="C56" s="10"/>
      <c r="D56" s="11" t="s">
        <v>142</v>
      </c>
      <c r="E56" s="12" t="s">
        <v>144</v>
      </c>
      <c r="F56" s="11" t="s">
        <v>279</v>
      </c>
    </row>
    <row r="57" spans="1:6" x14ac:dyDescent="0.35">
      <c r="A57" s="9" t="s">
        <v>145</v>
      </c>
      <c r="B57" s="31">
        <v>43171</v>
      </c>
      <c r="C57" s="10">
        <f t="shared" ref="C57:C68" si="2">EDATE(B57,12)</f>
        <v>43536</v>
      </c>
      <c r="D57" s="11" t="s">
        <v>146</v>
      </c>
      <c r="E57" s="11" t="s">
        <v>19</v>
      </c>
      <c r="F57" s="12" t="s">
        <v>278</v>
      </c>
    </row>
    <row r="58" spans="1:6" x14ac:dyDescent="0.35">
      <c r="A58" s="9" t="s">
        <v>147</v>
      </c>
      <c r="B58" s="31">
        <v>43172</v>
      </c>
      <c r="C58" s="10">
        <f t="shared" si="2"/>
        <v>43537</v>
      </c>
      <c r="D58" s="11" t="s">
        <v>148</v>
      </c>
      <c r="E58" s="11" t="s">
        <v>19</v>
      </c>
      <c r="F58" s="12" t="s">
        <v>278</v>
      </c>
    </row>
    <row r="59" spans="1:6" x14ac:dyDescent="0.35">
      <c r="A59" s="9" t="s">
        <v>149</v>
      </c>
      <c r="B59" s="31">
        <v>43172</v>
      </c>
      <c r="C59" s="10">
        <f t="shared" si="2"/>
        <v>43537</v>
      </c>
      <c r="D59" s="11" t="s">
        <v>148</v>
      </c>
      <c r="E59" s="11" t="s">
        <v>19</v>
      </c>
      <c r="F59" s="12" t="s">
        <v>278</v>
      </c>
    </row>
    <row r="60" spans="1:6" x14ac:dyDescent="0.35">
      <c r="A60" s="9" t="s">
        <v>150</v>
      </c>
      <c r="B60" s="31">
        <v>43172</v>
      </c>
      <c r="C60" s="10">
        <f t="shared" si="2"/>
        <v>43537</v>
      </c>
      <c r="D60" s="11" t="s">
        <v>148</v>
      </c>
      <c r="E60" s="11" t="s">
        <v>19</v>
      </c>
      <c r="F60" s="12" t="s">
        <v>278</v>
      </c>
    </row>
    <row r="61" spans="1:6" x14ac:dyDescent="0.35">
      <c r="A61" s="9" t="s">
        <v>151</v>
      </c>
      <c r="B61" s="31">
        <v>43172</v>
      </c>
      <c r="C61" s="10">
        <f t="shared" si="2"/>
        <v>43537</v>
      </c>
      <c r="D61" s="11" t="s">
        <v>175</v>
      </c>
      <c r="E61" s="11" t="s">
        <v>19</v>
      </c>
      <c r="F61" s="12" t="s">
        <v>278</v>
      </c>
    </row>
    <row r="62" spans="1:6" ht="16" x14ac:dyDescent="0.35">
      <c r="A62" s="18" t="s">
        <v>152</v>
      </c>
      <c r="B62" s="31">
        <f>B61</f>
        <v>43172</v>
      </c>
      <c r="C62" s="10">
        <f t="shared" si="2"/>
        <v>43537</v>
      </c>
      <c r="D62" s="11" t="s">
        <v>148</v>
      </c>
      <c r="E62" s="11" t="s">
        <v>19</v>
      </c>
      <c r="F62" s="12" t="s">
        <v>278</v>
      </c>
    </row>
    <row r="63" spans="1:6" x14ac:dyDescent="0.35">
      <c r="A63" s="9" t="s">
        <v>153</v>
      </c>
      <c r="B63" s="31">
        <f>B62</f>
        <v>43172</v>
      </c>
      <c r="C63" s="10">
        <f t="shared" si="2"/>
        <v>43537</v>
      </c>
      <c r="D63" s="11" t="s">
        <v>148</v>
      </c>
      <c r="E63" s="11" t="s">
        <v>19</v>
      </c>
      <c r="F63" s="12" t="s">
        <v>278</v>
      </c>
    </row>
    <row r="64" spans="1:6" ht="16" x14ac:dyDescent="0.35">
      <c r="A64" s="19" t="s">
        <v>155</v>
      </c>
      <c r="B64" s="31">
        <f>B63</f>
        <v>43172</v>
      </c>
      <c r="C64" s="10">
        <f t="shared" si="2"/>
        <v>43537</v>
      </c>
      <c r="D64" s="11" t="s">
        <v>148</v>
      </c>
      <c r="E64" s="11" t="s">
        <v>19</v>
      </c>
      <c r="F64" s="12" t="s">
        <v>278</v>
      </c>
    </row>
    <row r="65" spans="1:6" x14ac:dyDescent="0.35">
      <c r="A65" s="9" t="s">
        <v>154</v>
      </c>
      <c r="B65" s="31">
        <v>43175</v>
      </c>
      <c r="C65" s="10">
        <f t="shared" si="2"/>
        <v>43540</v>
      </c>
      <c r="D65" s="11" t="s">
        <v>169</v>
      </c>
      <c r="E65" s="11" t="s">
        <v>19</v>
      </c>
      <c r="F65" s="12" t="s">
        <v>278</v>
      </c>
    </row>
    <row r="66" spans="1:6" x14ac:dyDescent="0.35">
      <c r="A66" s="9" t="s">
        <v>156</v>
      </c>
      <c r="B66" s="31">
        <v>43179</v>
      </c>
      <c r="C66" s="10">
        <f t="shared" si="2"/>
        <v>43544</v>
      </c>
      <c r="D66" s="11" t="s">
        <v>168</v>
      </c>
      <c r="E66" s="11" t="s">
        <v>19</v>
      </c>
      <c r="F66" s="12" t="s">
        <v>278</v>
      </c>
    </row>
    <row r="67" spans="1:6" x14ac:dyDescent="0.35">
      <c r="A67" s="9" t="s">
        <v>157</v>
      </c>
      <c r="B67" s="31">
        <v>43179</v>
      </c>
      <c r="C67" s="10">
        <f t="shared" si="2"/>
        <v>43544</v>
      </c>
      <c r="D67" s="11" t="s">
        <v>174</v>
      </c>
      <c r="E67" s="11" t="s">
        <v>19</v>
      </c>
      <c r="F67" s="12" t="s">
        <v>278</v>
      </c>
    </row>
    <row r="68" spans="1:6" x14ac:dyDescent="0.35">
      <c r="A68" s="9" t="s">
        <v>158</v>
      </c>
      <c r="B68" s="31">
        <v>43179</v>
      </c>
      <c r="C68" s="10">
        <f t="shared" si="2"/>
        <v>43544</v>
      </c>
      <c r="D68" s="11" t="s">
        <v>174</v>
      </c>
      <c r="E68" s="11" t="s">
        <v>19</v>
      </c>
      <c r="F68" s="12" t="s">
        <v>278</v>
      </c>
    </row>
    <row r="69" spans="1:6" x14ac:dyDescent="0.35">
      <c r="A69" s="9" t="s">
        <v>159</v>
      </c>
      <c r="B69" s="31">
        <v>43179</v>
      </c>
      <c r="C69" s="10">
        <f t="shared" ref="C69:C94" si="3">EDATE(B69,4)</f>
        <v>43301</v>
      </c>
      <c r="D69" s="11" t="s">
        <v>164</v>
      </c>
      <c r="E69" s="11" t="s">
        <v>19</v>
      </c>
      <c r="F69" s="12" t="s">
        <v>278</v>
      </c>
    </row>
    <row r="70" spans="1:6" x14ac:dyDescent="0.35">
      <c r="A70" s="9" t="s">
        <v>160</v>
      </c>
      <c r="B70" s="31">
        <v>43179</v>
      </c>
      <c r="C70" s="10">
        <f t="shared" si="3"/>
        <v>43301</v>
      </c>
      <c r="D70" s="11" t="s">
        <v>164</v>
      </c>
      <c r="E70" s="11" t="s">
        <v>19</v>
      </c>
      <c r="F70" s="12" t="s">
        <v>278</v>
      </c>
    </row>
    <row r="71" spans="1:6" x14ac:dyDescent="0.35">
      <c r="A71" s="9" t="s">
        <v>161</v>
      </c>
      <c r="B71" s="31">
        <v>43179</v>
      </c>
      <c r="C71" s="10">
        <f t="shared" si="3"/>
        <v>43301</v>
      </c>
      <c r="D71" s="11" t="s">
        <v>164</v>
      </c>
      <c r="E71" s="11" t="s">
        <v>19</v>
      </c>
      <c r="F71" s="12" t="s">
        <v>278</v>
      </c>
    </row>
    <row r="72" spans="1:6" x14ac:dyDescent="0.35">
      <c r="A72" s="9" t="s">
        <v>162</v>
      </c>
      <c r="B72" s="31">
        <v>43179</v>
      </c>
      <c r="C72" s="10">
        <f t="shared" si="3"/>
        <v>43301</v>
      </c>
      <c r="D72" s="11" t="s">
        <v>164</v>
      </c>
      <c r="E72" s="11" t="s">
        <v>19</v>
      </c>
      <c r="F72" s="12" t="s">
        <v>278</v>
      </c>
    </row>
    <row r="73" spans="1:6" x14ac:dyDescent="0.35">
      <c r="A73" s="9" t="s">
        <v>163</v>
      </c>
      <c r="B73" s="31">
        <v>43179</v>
      </c>
      <c r="C73" s="10">
        <f t="shared" si="3"/>
        <v>43301</v>
      </c>
      <c r="D73" s="11" t="s">
        <v>164</v>
      </c>
      <c r="E73" s="11" t="s">
        <v>19</v>
      </c>
      <c r="F73" s="12" t="s">
        <v>278</v>
      </c>
    </row>
    <row r="74" spans="1:6" x14ac:dyDescent="0.35">
      <c r="A74" s="9" t="s">
        <v>165</v>
      </c>
      <c r="B74" s="31">
        <v>43180</v>
      </c>
      <c r="C74" s="10">
        <f t="shared" si="3"/>
        <v>43302</v>
      </c>
      <c r="D74" s="11" t="s">
        <v>166</v>
      </c>
      <c r="E74" s="11" t="s">
        <v>19</v>
      </c>
      <c r="F74" s="12" t="s">
        <v>278</v>
      </c>
    </row>
    <row r="75" spans="1:6" x14ac:dyDescent="0.35">
      <c r="A75" s="9" t="s">
        <v>167</v>
      </c>
      <c r="B75" s="31">
        <v>43180</v>
      </c>
      <c r="C75" s="10">
        <f t="shared" si="3"/>
        <v>43302</v>
      </c>
      <c r="D75" s="11" t="s">
        <v>166</v>
      </c>
      <c r="E75" s="11" t="s">
        <v>19</v>
      </c>
      <c r="F75" s="12" t="s">
        <v>278</v>
      </c>
    </row>
    <row r="76" spans="1:6" x14ac:dyDescent="0.35">
      <c r="A76" s="9" t="s">
        <v>176</v>
      </c>
      <c r="B76" s="31">
        <v>43224</v>
      </c>
      <c r="C76" s="10">
        <f t="shared" si="3"/>
        <v>43347</v>
      </c>
      <c r="D76" s="11" t="s">
        <v>148</v>
      </c>
      <c r="E76" s="11" t="s">
        <v>19</v>
      </c>
      <c r="F76" s="12" t="s">
        <v>278</v>
      </c>
    </row>
    <row r="77" spans="1:6" x14ac:dyDescent="0.35">
      <c r="A77" s="9" t="s">
        <v>177</v>
      </c>
      <c r="B77" s="31">
        <v>43258</v>
      </c>
      <c r="C77" s="10">
        <f t="shared" si="3"/>
        <v>43380</v>
      </c>
      <c r="D77" s="11" t="s">
        <v>140</v>
      </c>
      <c r="E77" s="11" t="s">
        <v>181</v>
      </c>
      <c r="F77" s="12" t="s">
        <v>278</v>
      </c>
    </row>
    <row r="78" spans="1:6" x14ac:dyDescent="0.35">
      <c r="A78" s="9" t="s">
        <v>178</v>
      </c>
      <c r="B78" s="31">
        <v>43258</v>
      </c>
      <c r="C78" s="10">
        <f t="shared" si="3"/>
        <v>43380</v>
      </c>
      <c r="D78" s="11" t="s">
        <v>140</v>
      </c>
      <c r="E78" s="11" t="s">
        <v>181</v>
      </c>
      <c r="F78" s="12" t="s">
        <v>278</v>
      </c>
    </row>
    <row r="79" spans="1:6" x14ac:dyDescent="0.35">
      <c r="A79" s="9" t="s">
        <v>179</v>
      </c>
      <c r="B79" s="31">
        <v>43258</v>
      </c>
      <c r="C79" s="10">
        <f t="shared" si="3"/>
        <v>43380</v>
      </c>
      <c r="D79" s="11" t="s">
        <v>140</v>
      </c>
      <c r="E79" s="11" t="s">
        <v>181</v>
      </c>
      <c r="F79" s="12" t="s">
        <v>278</v>
      </c>
    </row>
    <row r="80" spans="1:6" x14ac:dyDescent="0.35">
      <c r="A80" s="9" t="s">
        <v>180</v>
      </c>
      <c r="B80" s="31">
        <v>43258</v>
      </c>
      <c r="C80" s="10">
        <f t="shared" si="3"/>
        <v>43380</v>
      </c>
      <c r="D80" s="11" t="s">
        <v>140</v>
      </c>
      <c r="E80" s="11" t="s">
        <v>181</v>
      </c>
      <c r="F80" s="12" t="s">
        <v>278</v>
      </c>
    </row>
    <row r="81" spans="1:6" x14ac:dyDescent="0.35">
      <c r="A81" s="9" t="s">
        <v>182</v>
      </c>
      <c r="B81" s="31">
        <v>43258</v>
      </c>
      <c r="C81" s="10">
        <f t="shared" si="3"/>
        <v>43380</v>
      </c>
      <c r="D81" s="11" t="s">
        <v>183</v>
      </c>
      <c r="E81" s="11" t="s">
        <v>184</v>
      </c>
      <c r="F81" s="12" t="s">
        <v>278</v>
      </c>
    </row>
    <row r="82" spans="1:6" x14ac:dyDescent="0.35">
      <c r="A82" s="9" t="s">
        <v>185</v>
      </c>
      <c r="B82" s="31">
        <v>43281</v>
      </c>
      <c r="C82" s="10">
        <f t="shared" si="3"/>
        <v>43403</v>
      </c>
      <c r="D82" s="11" t="s">
        <v>187</v>
      </c>
      <c r="E82" s="11" t="s">
        <v>221</v>
      </c>
      <c r="F82" s="12" t="s">
        <v>278</v>
      </c>
    </row>
    <row r="83" spans="1:6" x14ac:dyDescent="0.35">
      <c r="A83" s="9" t="s">
        <v>186</v>
      </c>
      <c r="B83" s="31">
        <v>43281</v>
      </c>
      <c r="C83" s="10">
        <f t="shared" si="3"/>
        <v>43403</v>
      </c>
      <c r="D83" s="11" t="s">
        <v>187</v>
      </c>
      <c r="E83" s="11" t="s">
        <v>188</v>
      </c>
      <c r="F83" s="12" t="s">
        <v>278</v>
      </c>
    </row>
    <row r="84" spans="1:6" x14ac:dyDescent="0.35">
      <c r="A84" s="9" t="s">
        <v>189</v>
      </c>
      <c r="B84" s="31">
        <v>43364</v>
      </c>
      <c r="C84" s="10">
        <f t="shared" si="3"/>
        <v>43486</v>
      </c>
      <c r="D84" s="11" t="s">
        <v>192</v>
      </c>
      <c r="E84" s="11" t="s">
        <v>19</v>
      </c>
      <c r="F84" s="12" t="s">
        <v>278</v>
      </c>
    </row>
    <row r="85" spans="1:6" x14ac:dyDescent="0.35">
      <c r="A85" s="9" t="s">
        <v>190</v>
      </c>
      <c r="B85" s="31">
        <v>43364</v>
      </c>
      <c r="C85" s="10">
        <f t="shared" si="3"/>
        <v>43486</v>
      </c>
      <c r="D85" s="11" t="s">
        <v>192</v>
      </c>
      <c r="E85" s="11" t="s">
        <v>19</v>
      </c>
      <c r="F85" s="12" t="s">
        <v>278</v>
      </c>
    </row>
    <row r="86" spans="1:6" x14ac:dyDescent="0.35">
      <c r="A86" s="9" t="s">
        <v>191</v>
      </c>
      <c r="B86" s="31">
        <v>43364</v>
      </c>
      <c r="C86" s="10">
        <f t="shared" si="3"/>
        <v>43486</v>
      </c>
      <c r="D86" s="11" t="s">
        <v>192</v>
      </c>
      <c r="E86" s="11" t="s">
        <v>19</v>
      </c>
      <c r="F86" s="12" t="s">
        <v>278</v>
      </c>
    </row>
    <row r="87" spans="1:6" x14ac:dyDescent="0.35">
      <c r="A87" s="9" t="s">
        <v>193</v>
      </c>
      <c r="B87" s="31">
        <v>43370</v>
      </c>
      <c r="C87" s="10">
        <f t="shared" si="3"/>
        <v>43492</v>
      </c>
      <c r="D87" s="11" t="s">
        <v>194</v>
      </c>
      <c r="E87" s="11" t="s">
        <v>19</v>
      </c>
      <c r="F87" s="12" t="s">
        <v>278</v>
      </c>
    </row>
    <row r="88" spans="1:6" x14ac:dyDescent="0.35">
      <c r="A88" s="9" t="s">
        <v>195</v>
      </c>
      <c r="B88" s="31">
        <v>43382</v>
      </c>
      <c r="C88" s="10">
        <f t="shared" si="3"/>
        <v>43505</v>
      </c>
      <c r="D88" s="11" t="s">
        <v>148</v>
      </c>
      <c r="E88" s="11" t="s">
        <v>196</v>
      </c>
      <c r="F88" s="12" t="s">
        <v>278</v>
      </c>
    </row>
    <row r="89" spans="1:6" x14ac:dyDescent="0.35">
      <c r="A89" s="9" t="s">
        <v>197</v>
      </c>
      <c r="B89" s="31">
        <v>43382</v>
      </c>
      <c r="C89" s="10">
        <f t="shared" si="3"/>
        <v>43505</v>
      </c>
      <c r="D89" s="11" t="s">
        <v>148</v>
      </c>
      <c r="E89" s="11" t="s">
        <v>196</v>
      </c>
      <c r="F89" s="12" t="s">
        <v>278</v>
      </c>
    </row>
    <row r="90" spans="1:6" x14ac:dyDescent="0.35">
      <c r="A90" s="9" t="s">
        <v>198</v>
      </c>
      <c r="B90" s="31">
        <v>43382</v>
      </c>
      <c r="C90" s="10">
        <f t="shared" si="3"/>
        <v>43505</v>
      </c>
      <c r="D90" s="11" t="s">
        <v>148</v>
      </c>
      <c r="E90" s="11" t="s">
        <v>196</v>
      </c>
      <c r="F90" s="12" t="s">
        <v>278</v>
      </c>
    </row>
    <row r="91" spans="1:6" x14ac:dyDescent="0.35">
      <c r="A91" s="9" t="s">
        <v>199</v>
      </c>
      <c r="B91" s="31">
        <v>43383</v>
      </c>
      <c r="C91" s="10">
        <f t="shared" si="3"/>
        <v>43506</v>
      </c>
      <c r="D91" s="20" t="s">
        <v>137</v>
      </c>
      <c r="E91" s="11" t="s">
        <v>200</v>
      </c>
      <c r="F91" s="12" t="s">
        <v>278</v>
      </c>
    </row>
    <row r="92" spans="1:6" x14ac:dyDescent="0.35">
      <c r="A92" s="9" t="s">
        <v>202</v>
      </c>
      <c r="B92" s="31">
        <v>43396</v>
      </c>
      <c r="C92" s="10">
        <f t="shared" si="3"/>
        <v>43519</v>
      </c>
      <c r="D92" s="20" t="s">
        <v>137</v>
      </c>
      <c r="E92" s="11" t="s">
        <v>201</v>
      </c>
      <c r="F92" s="12" t="s">
        <v>278</v>
      </c>
    </row>
    <row r="93" spans="1:6" x14ac:dyDescent="0.35">
      <c r="A93" s="13" t="s">
        <v>203</v>
      </c>
      <c r="B93" s="31">
        <v>43398</v>
      </c>
      <c r="C93" s="21">
        <f t="shared" si="3"/>
        <v>43521</v>
      </c>
      <c r="D93" s="20" t="s">
        <v>204</v>
      </c>
      <c r="E93" s="20" t="s">
        <v>205</v>
      </c>
      <c r="F93" s="12" t="s">
        <v>278</v>
      </c>
    </row>
    <row r="94" spans="1:6" x14ac:dyDescent="0.35">
      <c r="A94" s="22" t="s">
        <v>206</v>
      </c>
      <c r="B94" s="31">
        <v>43398</v>
      </c>
      <c r="C94" s="21">
        <f t="shared" si="3"/>
        <v>43521</v>
      </c>
      <c r="D94" s="20" t="s">
        <v>204</v>
      </c>
      <c r="E94" s="20" t="s">
        <v>205</v>
      </c>
      <c r="F94" s="12" t="s">
        <v>278</v>
      </c>
    </row>
    <row r="95" spans="1:6" x14ac:dyDescent="0.35">
      <c r="A95" s="22" t="s">
        <v>207</v>
      </c>
      <c r="B95" s="31">
        <v>43399</v>
      </c>
      <c r="C95" s="21">
        <f t="shared" ref="C95:C105" si="4">EDATE(B95,12)</f>
        <v>43764</v>
      </c>
      <c r="D95" s="20" t="s">
        <v>208</v>
      </c>
      <c r="E95" s="20" t="s">
        <v>209</v>
      </c>
      <c r="F95" s="12" t="s">
        <v>278</v>
      </c>
    </row>
    <row r="96" spans="1:6" x14ac:dyDescent="0.35">
      <c r="A96" s="22" t="s">
        <v>210</v>
      </c>
      <c r="B96" s="31">
        <v>43410</v>
      </c>
      <c r="C96" s="21">
        <f t="shared" si="4"/>
        <v>43775</v>
      </c>
      <c r="D96" s="20" t="s">
        <v>204</v>
      </c>
      <c r="E96" s="20" t="s">
        <v>211</v>
      </c>
      <c r="F96" s="12" t="s">
        <v>278</v>
      </c>
    </row>
    <row r="97" spans="1:6" x14ac:dyDescent="0.35">
      <c r="A97" s="22" t="s">
        <v>212</v>
      </c>
      <c r="B97" s="31">
        <v>43426</v>
      </c>
      <c r="C97" s="21">
        <f t="shared" si="4"/>
        <v>43791</v>
      </c>
      <c r="D97" s="20" t="s">
        <v>146</v>
      </c>
      <c r="E97" s="20" t="s">
        <v>213</v>
      </c>
      <c r="F97" s="12" t="s">
        <v>278</v>
      </c>
    </row>
    <row r="98" spans="1:6" x14ac:dyDescent="0.35">
      <c r="A98" s="22" t="s">
        <v>214</v>
      </c>
      <c r="B98" s="31">
        <v>43433</v>
      </c>
      <c r="C98" s="21">
        <f t="shared" si="4"/>
        <v>43798</v>
      </c>
      <c r="D98" s="11" t="s">
        <v>187</v>
      </c>
      <c r="E98" s="20" t="s">
        <v>215</v>
      </c>
      <c r="F98" s="12" t="s">
        <v>278</v>
      </c>
    </row>
    <row r="99" spans="1:6" x14ac:dyDescent="0.35">
      <c r="A99" s="22" t="s">
        <v>216</v>
      </c>
      <c r="B99" s="31">
        <v>43437</v>
      </c>
      <c r="C99" s="21">
        <f t="shared" si="4"/>
        <v>43802</v>
      </c>
      <c r="D99" s="20" t="s">
        <v>217</v>
      </c>
      <c r="E99" s="20" t="s">
        <v>218</v>
      </c>
      <c r="F99" s="12" t="s">
        <v>278</v>
      </c>
    </row>
    <row r="100" spans="1:6" x14ac:dyDescent="0.35">
      <c r="A100" s="22" t="s">
        <v>219</v>
      </c>
      <c r="B100" s="31">
        <v>43440</v>
      </c>
      <c r="C100" s="21">
        <f t="shared" si="4"/>
        <v>43805</v>
      </c>
      <c r="D100" s="20" t="s">
        <v>217</v>
      </c>
      <c r="E100" s="20" t="s">
        <v>220</v>
      </c>
      <c r="F100" s="12" t="s">
        <v>278</v>
      </c>
    </row>
    <row r="101" spans="1:6" x14ac:dyDescent="0.35">
      <c r="A101" s="22" t="s">
        <v>222</v>
      </c>
      <c r="B101" s="31">
        <v>43451</v>
      </c>
      <c r="C101" s="21">
        <f t="shared" si="4"/>
        <v>43816</v>
      </c>
      <c r="D101" s="20" t="s">
        <v>223</v>
      </c>
      <c r="E101" s="20" t="s">
        <v>224</v>
      </c>
      <c r="F101" s="12" t="s">
        <v>278</v>
      </c>
    </row>
    <row r="102" spans="1:6" x14ac:dyDescent="0.35">
      <c r="A102" s="22" t="s">
        <v>225</v>
      </c>
      <c r="B102" s="31">
        <v>43476</v>
      </c>
      <c r="C102" s="21">
        <f t="shared" si="4"/>
        <v>43841</v>
      </c>
      <c r="D102" s="20" t="s">
        <v>227</v>
      </c>
      <c r="E102" s="20" t="s">
        <v>228</v>
      </c>
      <c r="F102" s="12" t="s">
        <v>278</v>
      </c>
    </row>
    <row r="103" spans="1:6" x14ac:dyDescent="0.35">
      <c r="A103" s="22" t="s">
        <v>226</v>
      </c>
      <c r="B103" s="31">
        <v>43476</v>
      </c>
      <c r="C103" s="21">
        <f t="shared" si="4"/>
        <v>43841</v>
      </c>
      <c r="D103" s="20" t="s">
        <v>227</v>
      </c>
      <c r="E103" s="20" t="s">
        <v>228</v>
      </c>
      <c r="F103" s="12" t="s">
        <v>278</v>
      </c>
    </row>
    <row r="104" spans="1:6" x14ac:dyDescent="0.35">
      <c r="A104" s="22" t="s">
        <v>231</v>
      </c>
      <c r="B104" s="31">
        <v>43491</v>
      </c>
      <c r="C104" s="21">
        <f t="shared" si="4"/>
        <v>43856</v>
      </c>
      <c r="D104" s="20" t="s">
        <v>229</v>
      </c>
      <c r="E104" s="20" t="s">
        <v>230</v>
      </c>
      <c r="F104" s="12" t="s">
        <v>278</v>
      </c>
    </row>
    <row r="105" spans="1:6" x14ac:dyDescent="0.35">
      <c r="A105" s="22" t="s">
        <v>232</v>
      </c>
      <c r="B105" s="31">
        <v>43514</v>
      </c>
      <c r="C105" s="21">
        <f t="shared" si="4"/>
        <v>43879</v>
      </c>
      <c r="D105" s="12"/>
      <c r="E105" s="20" t="s">
        <v>233</v>
      </c>
      <c r="F105" s="12" t="s">
        <v>278</v>
      </c>
    </row>
    <row r="106" spans="1:6" x14ac:dyDescent="0.35">
      <c r="A106" s="24" t="s">
        <v>242</v>
      </c>
      <c r="B106" s="31">
        <v>43620</v>
      </c>
      <c r="C106" s="10">
        <v>43986</v>
      </c>
      <c r="D106" s="20" t="s">
        <v>244</v>
      </c>
      <c r="E106" s="12"/>
      <c r="F106" s="12" t="s">
        <v>278</v>
      </c>
    </row>
    <row r="107" spans="1:6" x14ac:dyDescent="0.35">
      <c r="A107" s="24" t="s">
        <v>243</v>
      </c>
      <c r="B107" s="31">
        <v>43620</v>
      </c>
      <c r="C107" s="10">
        <v>43986</v>
      </c>
      <c r="D107" s="20" t="s">
        <v>244</v>
      </c>
      <c r="E107" s="12"/>
      <c r="F107" s="12" t="s">
        <v>278</v>
      </c>
    </row>
    <row r="108" spans="1:6" x14ac:dyDescent="0.35">
      <c r="A108" s="24" t="s">
        <v>245</v>
      </c>
      <c r="B108" s="31">
        <v>43656</v>
      </c>
      <c r="C108" s="21">
        <f t="shared" ref="C108:C121" si="5">EDATE(B108,12)</f>
        <v>44022</v>
      </c>
      <c r="D108" s="20" t="s">
        <v>250</v>
      </c>
      <c r="E108" s="20" t="s">
        <v>251</v>
      </c>
      <c r="F108" s="12" t="s">
        <v>278</v>
      </c>
    </row>
    <row r="109" spans="1:6" x14ac:dyDescent="0.35">
      <c r="A109" s="24" t="s">
        <v>246</v>
      </c>
      <c r="B109" s="31">
        <v>43656</v>
      </c>
      <c r="C109" s="21">
        <f t="shared" si="5"/>
        <v>44022</v>
      </c>
      <c r="D109" s="20" t="s">
        <v>250</v>
      </c>
      <c r="E109" s="20" t="s">
        <v>251</v>
      </c>
      <c r="F109" s="12" t="s">
        <v>278</v>
      </c>
    </row>
    <row r="110" spans="1:6" x14ac:dyDescent="0.35">
      <c r="A110" s="24" t="s">
        <v>247</v>
      </c>
      <c r="B110" s="31">
        <v>43656</v>
      </c>
      <c r="C110" s="21">
        <f t="shared" si="5"/>
        <v>44022</v>
      </c>
      <c r="D110" s="20" t="s">
        <v>250</v>
      </c>
      <c r="E110" s="20" t="s">
        <v>251</v>
      </c>
      <c r="F110" s="12" t="s">
        <v>278</v>
      </c>
    </row>
    <row r="111" spans="1:6" x14ac:dyDescent="0.35">
      <c r="A111" s="24" t="s">
        <v>248</v>
      </c>
      <c r="B111" s="31">
        <v>43656</v>
      </c>
      <c r="C111" s="21">
        <f t="shared" si="5"/>
        <v>44022</v>
      </c>
      <c r="D111" s="20" t="s">
        <v>250</v>
      </c>
      <c r="E111" s="20" t="s">
        <v>251</v>
      </c>
      <c r="F111" s="12" t="s">
        <v>278</v>
      </c>
    </row>
    <row r="112" spans="1:6" x14ac:dyDescent="0.35">
      <c r="A112" s="24" t="s">
        <v>249</v>
      </c>
      <c r="B112" s="31">
        <v>43656</v>
      </c>
      <c r="C112" s="21">
        <f t="shared" si="5"/>
        <v>44022</v>
      </c>
      <c r="D112" s="20" t="s">
        <v>250</v>
      </c>
      <c r="E112" s="20" t="s">
        <v>251</v>
      </c>
      <c r="F112" s="12" t="s">
        <v>278</v>
      </c>
    </row>
    <row r="113" spans="1:6" x14ac:dyDescent="0.35">
      <c r="A113" s="24" t="s">
        <v>252</v>
      </c>
      <c r="B113" s="31">
        <v>43699</v>
      </c>
      <c r="C113" s="21">
        <f t="shared" si="5"/>
        <v>44065</v>
      </c>
      <c r="D113" s="20" t="s">
        <v>257</v>
      </c>
      <c r="E113" s="20" t="s">
        <v>259</v>
      </c>
      <c r="F113" s="12" t="s">
        <v>278</v>
      </c>
    </row>
    <row r="114" spans="1:6" x14ac:dyDescent="0.35">
      <c r="A114" s="24" t="s">
        <v>253</v>
      </c>
      <c r="B114" s="31">
        <v>43699</v>
      </c>
      <c r="C114" s="21">
        <f t="shared" si="5"/>
        <v>44065</v>
      </c>
      <c r="D114" s="20" t="s">
        <v>257</v>
      </c>
      <c r="E114" s="20" t="s">
        <v>258</v>
      </c>
      <c r="F114" s="12" t="s">
        <v>278</v>
      </c>
    </row>
    <row r="115" spans="1:6" x14ac:dyDescent="0.35">
      <c r="A115" s="24" t="s">
        <v>254</v>
      </c>
      <c r="B115" s="31">
        <v>43699</v>
      </c>
      <c r="C115" s="21">
        <f t="shared" si="5"/>
        <v>44065</v>
      </c>
      <c r="D115" s="20" t="s">
        <v>257</v>
      </c>
      <c r="E115" s="20" t="s">
        <v>258</v>
      </c>
      <c r="F115" s="12" t="s">
        <v>278</v>
      </c>
    </row>
    <row r="116" spans="1:6" x14ac:dyDescent="0.35">
      <c r="A116" s="24" t="s">
        <v>255</v>
      </c>
      <c r="B116" s="31">
        <v>43699</v>
      </c>
      <c r="C116" s="21">
        <f t="shared" si="5"/>
        <v>44065</v>
      </c>
      <c r="D116" s="20" t="s">
        <v>257</v>
      </c>
      <c r="E116" s="20" t="s">
        <v>258</v>
      </c>
      <c r="F116" s="12" t="s">
        <v>278</v>
      </c>
    </row>
    <row r="117" spans="1:6" x14ac:dyDescent="0.35">
      <c r="A117" s="24" t="s">
        <v>256</v>
      </c>
      <c r="B117" s="31">
        <v>43699</v>
      </c>
      <c r="C117" s="21">
        <f t="shared" si="5"/>
        <v>44065</v>
      </c>
      <c r="D117" s="20" t="s">
        <v>257</v>
      </c>
      <c r="E117" s="20" t="s">
        <v>258</v>
      </c>
      <c r="F117" s="12" t="s">
        <v>278</v>
      </c>
    </row>
    <row r="118" spans="1:6" x14ac:dyDescent="0.35">
      <c r="A118" s="24" t="s">
        <v>260</v>
      </c>
      <c r="B118" s="31">
        <v>43713</v>
      </c>
      <c r="C118" s="21">
        <f t="shared" si="5"/>
        <v>44079</v>
      </c>
      <c r="D118" s="20" t="s">
        <v>263</v>
      </c>
      <c r="E118" s="20" t="s">
        <v>264</v>
      </c>
      <c r="F118" s="12" t="s">
        <v>278</v>
      </c>
    </row>
    <row r="119" spans="1:6" x14ac:dyDescent="0.35">
      <c r="A119" s="24" t="s">
        <v>261</v>
      </c>
      <c r="B119" s="31">
        <v>43713</v>
      </c>
      <c r="C119" s="21">
        <f t="shared" si="5"/>
        <v>44079</v>
      </c>
      <c r="D119" s="20" t="s">
        <v>263</v>
      </c>
      <c r="E119" s="20" t="s">
        <v>264</v>
      </c>
      <c r="F119" s="12" t="s">
        <v>278</v>
      </c>
    </row>
    <row r="120" spans="1:6" x14ac:dyDescent="0.35">
      <c r="A120" s="24" t="s">
        <v>262</v>
      </c>
      <c r="B120" s="31">
        <v>43713</v>
      </c>
      <c r="C120" s="21">
        <f t="shared" si="5"/>
        <v>44079</v>
      </c>
      <c r="D120" s="20" t="s">
        <v>263</v>
      </c>
      <c r="E120" s="20" t="s">
        <v>264</v>
      </c>
      <c r="F120" s="12" t="s">
        <v>278</v>
      </c>
    </row>
    <row r="121" spans="1:6" x14ac:dyDescent="0.35">
      <c r="A121" s="24" t="s">
        <v>265</v>
      </c>
      <c r="B121" s="31">
        <v>43714</v>
      </c>
      <c r="C121" s="21">
        <f t="shared" si="5"/>
        <v>44080</v>
      </c>
      <c r="D121" s="20" t="s">
        <v>266</v>
      </c>
      <c r="E121" s="12"/>
      <c r="F121" s="12" t="s">
        <v>278</v>
      </c>
    </row>
    <row r="122" spans="1:6" x14ac:dyDescent="0.35">
      <c r="A122" s="25">
        <v>2108001123810</v>
      </c>
      <c r="B122" s="31">
        <v>43742</v>
      </c>
      <c r="C122" s="10">
        <v>44108</v>
      </c>
      <c r="D122" s="12" t="s">
        <v>268</v>
      </c>
      <c r="E122" s="12" t="s">
        <v>269</v>
      </c>
      <c r="F122" s="12" t="s">
        <v>279</v>
      </c>
    </row>
    <row r="123" spans="1:6" x14ac:dyDescent="0.35">
      <c r="A123" s="24" t="s">
        <v>267</v>
      </c>
      <c r="B123" s="31">
        <v>43742</v>
      </c>
      <c r="C123" s="10">
        <v>44108</v>
      </c>
      <c r="D123" s="12" t="s">
        <v>268</v>
      </c>
      <c r="E123" s="12" t="s">
        <v>269</v>
      </c>
      <c r="F123" s="12" t="s">
        <v>279</v>
      </c>
    </row>
    <row r="124" spans="1:6" x14ac:dyDescent="0.35">
      <c r="A124" s="25">
        <v>2108001123745</v>
      </c>
      <c r="B124" s="31">
        <v>43742</v>
      </c>
      <c r="C124" s="10">
        <v>44108</v>
      </c>
      <c r="D124" s="12" t="s">
        <v>268</v>
      </c>
      <c r="E124" s="12" t="s">
        <v>269</v>
      </c>
      <c r="F124" s="12" t="s">
        <v>279</v>
      </c>
    </row>
    <row r="125" spans="1:6" x14ac:dyDescent="0.35">
      <c r="A125" s="25">
        <v>2108001123513</v>
      </c>
      <c r="B125" s="31">
        <v>43742</v>
      </c>
      <c r="C125" s="10">
        <v>44108</v>
      </c>
      <c r="D125" s="12" t="s">
        <v>268</v>
      </c>
      <c r="E125" s="12" t="s">
        <v>269</v>
      </c>
      <c r="F125" s="12" t="s">
        <v>279</v>
      </c>
    </row>
    <row r="126" spans="1:6" x14ac:dyDescent="0.35">
      <c r="A126" s="25">
        <v>8.9332401000011497E+19</v>
      </c>
      <c r="B126" s="31">
        <v>43748</v>
      </c>
      <c r="C126" s="10">
        <v>43748</v>
      </c>
      <c r="D126" s="12" t="s">
        <v>270</v>
      </c>
      <c r="E126" s="12" t="s">
        <v>271</v>
      </c>
      <c r="F126" s="12" t="s">
        <v>279</v>
      </c>
    </row>
    <row r="127" spans="1:6" ht="16" x14ac:dyDescent="0.35">
      <c r="A127" s="24" t="s">
        <v>275</v>
      </c>
      <c r="B127" s="31">
        <v>43749</v>
      </c>
      <c r="C127" s="10">
        <v>43749</v>
      </c>
      <c r="D127" s="12" t="s">
        <v>272</v>
      </c>
      <c r="E127" s="30" t="s">
        <v>273</v>
      </c>
      <c r="F127" s="12" t="s">
        <v>278</v>
      </c>
    </row>
    <row r="128" spans="1:6" x14ac:dyDescent="0.35">
      <c r="A128" s="29" t="s">
        <v>276</v>
      </c>
      <c r="B128" s="31">
        <v>43749</v>
      </c>
      <c r="C128" s="10">
        <v>43749</v>
      </c>
      <c r="D128" s="12" t="s">
        <v>272</v>
      </c>
      <c r="E128" s="12" t="s">
        <v>274</v>
      </c>
      <c r="F128" s="12" t="s">
        <v>278</v>
      </c>
    </row>
    <row r="129" spans="1:6" x14ac:dyDescent="0.35">
      <c r="A129" s="9" t="s">
        <v>68</v>
      </c>
      <c r="B129" s="31" t="s">
        <v>36</v>
      </c>
      <c r="C129" s="10">
        <f t="shared" ref="C129:C161" si="6">EDATE(B129,6)</f>
        <v>42925</v>
      </c>
      <c r="D129" s="11" t="s">
        <v>9</v>
      </c>
      <c r="E129" s="11" t="s">
        <v>10</v>
      </c>
      <c r="F129" s="12" t="s">
        <v>279</v>
      </c>
    </row>
    <row r="130" spans="1:6" x14ac:dyDescent="0.35">
      <c r="A130" s="9" t="s">
        <v>82</v>
      </c>
      <c r="B130" s="31" t="s">
        <v>36</v>
      </c>
      <c r="C130" s="10">
        <f t="shared" si="6"/>
        <v>42925</v>
      </c>
      <c r="D130" s="11" t="s">
        <v>9</v>
      </c>
      <c r="E130" s="11" t="s">
        <v>10</v>
      </c>
      <c r="F130" s="12" t="s">
        <v>279</v>
      </c>
    </row>
    <row r="131" spans="1:6" x14ac:dyDescent="0.35">
      <c r="A131" s="9" t="s">
        <v>50</v>
      </c>
      <c r="B131" s="31" t="s">
        <v>39</v>
      </c>
      <c r="C131" s="10">
        <f t="shared" si="6"/>
        <v>42928</v>
      </c>
      <c r="D131" s="11" t="s">
        <v>13</v>
      </c>
      <c r="E131" s="11" t="s">
        <v>14</v>
      </c>
      <c r="F131" s="12" t="s">
        <v>279</v>
      </c>
    </row>
    <row r="132" spans="1:6" x14ac:dyDescent="0.35">
      <c r="A132" s="9" t="s">
        <v>53</v>
      </c>
      <c r="B132" s="31" t="s">
        <v>39</v>
      </c>
      <c r="C132" s="10">
        <f t="shared" si="6"/>
        <v>42928</v>
      </c>
      <c r="D132" s="11" t="s">
        <v>13</v>
      </c>
      <c r="E132" s="11" t="s">
        <v>14</v>
      </c>
      <c r="F132" s="12" t="s">
        <v>279</v>
      </c>
    </row>
    <row r="133" spans="1:6" x14ac:dyDescent="0.35">
      <c r="A133" s="9" t="s">
        <v>48</v>
      </c>
      <c r="B133" s="31" t="s">
        <v>37</v>
      </c>
      <c r="C133" s="10">
        <f t="shared" si="6"/>
        <v>42940</v>
      </c>
      <c r="D133" s="11" t="s">
        <v>11</v>
      </c>
      <c r="E133" s="11" t="s">
        <v>12</v>
      </c>
      <c r="F133" s="12" t="s">
        <v>279</v>
      </c>
    </row>
    <row r="134" spans="1:6" x14ac:dyDescent="0.35">
      <c r="A134" s="9" t="s">
        <v>59</v>
      </c>
      <c r="B134" s="31" t="s">
        <v>37</v>
      </c>
      <c r="C134" s="10">
        <f t="shared" si="6"/>
        <v>42940</v>
      </c>
      <c r="D134" s="11" t="s">
        <v>17</v>
      </c>
      <c r="E134" s="11" t="s">
        <v>24</v>
      </c>
      <c r="F134" s="12" t="s">
        <v>279</v>
      </c>
    </row>
    <row r="135" spans="1:6" x14ac:dyDescent="0.35">
      <c r="A135" s="9" t="s">
        <v>70</v>
      </c>
      <c r="B135" s="31" t="s">
        <v>37</v>
      </c>
      <c r="C135" s="10">
        <f t="shared" si="6"/>
        <v>42940</v>
      </c>
      <c r="D135" s="11" t="s">
        <v>11</v>
      </c>
      <c r="E135" s="11" t="s">
        <v>31</v>
      </c>
      <c r="F135" s="12" t="s">
        <v>279</v>
      </c>
    </row>
    <row r="136" spans="1:6" x14ac:dyDescent="0.35">
      <c r="A136" s="9" t="s">
        <v>55</v>
      </c>
      <c r="B136" s="31" t="s">
        <v>42</v>
      </c>
      <c r="C136" s="10">
        <f t="shared" si="6"/>
        <v>42955</v>
      </c>
      <c r="D136" s="11" t="s">
        <v>21</v>
      </c>
      <c r="E136" s="11" t="s">
        <v>20</v>
      </c>
      <c r="F136" s="12" t="s">
        <v>279</v>
      </c>
    </row>
    <row r="137" spans="1:6" x14ac:dyDescent="0.35">
      <c r="A137" s="9" t="s">
        <v>79</v>
      </c>
      <c r="B137" s="31" t="s">
        <v>42</v>
      </c>
      <c r="C137" s="10">
        <f t="shared" si="6"/>
        <v>42955</v>
      </c>
      <c r="D137" s="11" t="s">
        <v>33</v>
      </c>
      <c r="E137" s="11" t="s">
        <v>34</v>
      </c>
      <c r="F137" s="12" t="s">
        <v>279</v>
      </c>
    </row>
    <row r="138" spans="1:6" x14ac:dyDescent="0.35">
      <c r="A138" s="9" t="s">
        <v>52</v>
      </c>
      <c r="B138" s="31" t="s">
        <v>40</v>
      </c>
      <c r="C138" s="10">
        <f t="shared" si="6"/>
        <v>42970</v>
      </c>
      <c r="D138" s="12" t="s">
        <v>6</v>
      </c>
      <c r="E138" s="12" t="s">
        <v>7</v>
      </c>
      <c r="F138" s="12" t="s">
        <v>279</v>
      </c>
    </row>
    <row r="139" spans="1:6" x14ac:dyDescent="0.35">
      <c r="A139" s="9" t="s">
        <v>62</v>
      </c>
      <c r="B139" s="31" t="s">
        <v>40</v>
      </c>
      <c r="C139" s="10">
        <f t="shared" si="6"/>
        <v>42970</v>
      </c>
      <c r="D139" s="12" t="s">
        <v>6</v>
      </c>
      <c r="E139" s="12" t="s">
        <v>7</v>
      </c>
      <c r="F139" s="12" t="s">
        <v>279</v>
      </c>
    </row>
    <row r="140" spans="1:6" x14ac:dyDescent="0.35">
      <c r="A140" s="9" t="s">
        <v>51</v>
      </c>
      <c r="B140" s="31" t="s">
        <v>38</v>
      </c>
      <c r="C140" s="10">
        <f t="shared" si="6"/>
        <v>42992</v>
      </c>
      <c r="D140" s="11" t="s">
        <v>16</v>
      </c>
      <c r="E140" s="11" t="s">
        <v>15</v>
      </c>
      <c r="F140" s="12" t="s">
        <v>279</v>
      </c>
    </row>
    <row r="141" spans="1:6" x14ac:dyDescent="0.35">
      <c r="A141" s="9" t="s">
        <v>56</v>
      </c>
      <c r="B141" s="31" t="s">
        <v>38</v>
      </c>
      <c r="C141" s="10">
        <f t="shared" si="6"/>
        <v>42992</v>
      </c>
      <c r="D141" s="11" t="s">
        <v>16</v>
      </c>
      <c r="E141" s="11" t="s">
        <v>15</v>
      </c>
      <c r="F141" s="12" t="s">
        <v>279</v>
      </c>
    </row>
    <row r="142" spans="1:6" x14ac:dyDescent="0.35">
      <c r="A142" s="9" t="s">
        <v>57</v>
      </c>
      <c r="B142" s="31" t="s">
        <v>43</v>
      </c>
      <c r="C142" s="10">
        <f t="shared" si="6"/>
        <v>43054</v>
      </c>
      <c r="D142" s="11" t="s">
        <v>22</v>
      </c>
      <c r="E142" s="11" t="s">
        <v>23</v>
      </c>
      <c r="F142" s="12" t="s">
        <v>279</v>
      </c>
    </row>
    <row r="143" spans="1:6" x14ac:dyDescent="0.35">
      <c r="A143" s="9" t="s">
        <v>78</v>
      </c>
      <c r="B143" s="31" t="s">
        <v>43</v>
      </c>
      <c r="C143" s="10">
        <f t="shared" si="6"/>
        <v>43054</v>
      </c>
      <c r="D143" s="11" t="s">
        <v>22</v>
      </c>
      <c r="E143" s="11" t="s">
        <v>23</v>
      </c>
      <c r="F143" s="12" t="s">
        <v>279</v>
      </c>
    </row>
    <row r="144" spans="1:6" x14ac:dyDescent="0.35">
      <c r="A144" s="9" t="s">
        <v>47</v>
      </c>
      <c r="B144" s="31" t="s">
        <v>35</v>
      </c>
      <c r="C144" s="10">
        <f t="shared" si="6"/>
        <v>43085</v>
      </c>
      <c r="D144" s="11" t="s">
        <v>8</v>
      </c>
      <c r="E144" s="11" t="s">
        <v>25</v>
      </c>
      <c r="F144" s="12" t="s">
        <v>279</v>
      </c>
    </row>
    <row r="145" spans="1:6" x14ac:dyDescent="0.35">
      <c r="A145" s="9" t="s">
        <v>58</v>
      </c>
      <c r="B145" s="31" t="s">
        <v>44</v>
      </c>
      <c r="C145" s="10">
        <f t="shared" si="6"/>
        <v>43092</v>
      </c>
      <c r="D145" s="11" t="s">
        <v>89</v>
      </c>
      <c r="E145" s="11" t="s">
        <v>90</v>
      </c>
      <c r="F145" s="12" t="s">
        <v>279</v>
      </c>
    </row>
    <row r="146" spans="1:6" x14ac:dyDescent="0.35">
      <c r="A146" s="9" t="s">
        <v>64</v>
      </c>
      <c r="B146" s="31" t="s">
        <v>44</v>
      </c>
      <c r="C146" s="10">
        <f t="shared" si="6"/>
        <v>43092</v>
      </c>
      <c r="D146" s="11" t="s">
        <v>89</v>
      </c>
      <c r="E146" s="11" t="s">
        <v>90</v>
      </c>
      <c r="F146" s="12" t="s">
        <v>279</v>
      </c>
    </row>
    <row r="147" spans="1:6" x14ac:dyDescent="0.35">
      <c r="A147" s="9" t="s">
        <v>67</v>
      </c>
      <c r="B147" s="31" t="s">
        <v>44</v>
      </c>
      <c r="C147" s="10">
        <f t="shared" si="6"/>
        <v>43092</v>
      </c>
      <c r="D147" s="11" t="s">
        <v>28</v>
      </c>
      <c r="E147" s="11" t="s">
        <v>30</v>
      </c>
      <c r="F147" s="12" t="s">
        <v>279</v>
      </c>
    </row>
    <row r="148" spans="1:6" x14ac:dyDescent="0.35">
      <c r="A148" s="9" t="s">
        <v>71</v>
      </c>
      <c r="B148" s="31" t="s">
        <v>44</v>
      </c>
      <c r="C148" s="10">
        <f t="shared" si="6"/>
        <v>43092</v>
      </c>
      <c r="D148" s="11" t="s">
        <v>28</v>
      </c>
      <c r="E148" s="11" t="s">
        <v>30</v>
      </c>
      <c r="F148" s="12" t="s">
        <v>279</v>
      </c>
    </row>
    <row r="149" spans="1:6" x14ac:dyDescent="0.35">
      <c r="A149" s="9" t="s">
        <v>80</v>
      </c>
      <c r="B149" s="31" t="s">
        <v>44</v>
      </c>
      <c r="C149" s="10">
        <f t="shared" si="6"/>
        <v>43092</v>
      </c>
      <c r="D149" s="11" t="s">
        <v>29</v>
      </c>
      <c r="E149" s="11" t="s">
        <v>30</v>
      </c>
      <c r="F149" s="12" t="s">
        <v>279</v>
      </c>
    </row>
    <row r="150" spans="1:6" x14ac:dyDescent="0.35">
      <c r="A150" s="9" t="s">
        <v>61</v>
      </c>
      <c r="B150" s="31" t="s">
        <v>45</v>
      </c>
      <c r="C150" s="10">
        <f t="shared" si="6"/>
        <v>43118</v>
      </c>
      <c r="D150" s="11" t="s">
        <v>26</v>
      </c>
      <c r="E150" s="11" t="s">
        <v>27</v>
      </c>
      <c r="F150" s="12" t="s">
        <v>279</v>
      </c>
    </row>
    <row r="151" spans="1:6" x14ac:dyDescent="0.35">
      <c r="A151" s="9" t="s">
        <v>63</v>
      </c>
      <c r="B151" s="31" t="s">
        <v>45</v>
      </c>
      <c r="C151" s="10">
        <f t="shared" si="6"/>
        <v>43118</v>
      </c>
      <c r="D151" s="11" t="s">
        <v>26</v>
      </c>
      <c r="E151" s="11" t="s">
        <v>27</v>
      </c>
      <c r="F151" s="12" t="s">
        <v>279</v>
      </c>
    </row>
    <row r="152" spans="1:6" x14ac:dyDescent="0.35">
      <c r="A152" s="9" t="s">
        <v>65</v>
      </c>
      <c r="B152" s="31" t="s">
        <v>45</v>
      </c>
      <c r="C152" s="10">
        <f t="shared" si="6"/>
        <v>43118</v>
      </c>
      <c r="D152" s="11" t="s">
        <v>26</v>
      </c>
      <c r="E152" s="11" t="s">
        <v>27</v>
      </c>
      <c r="F152" s="12" t="s">
        <v>279</v>
      </c>
    </row>
    <row r="153" spans="1:6" x14ac:dyDescent="0.35">
      <c r="A153" s="9" t="s">
        <v>66</v>
      </c>
      <c r="B153" s="31" t="s">
        <v>45</v>
      </c>
      <c r="C153" s="10">
        <f t="shared" si="6"/>
        <v>43118</v>
      </c>
      <c r="D153" s="11" t="s">
        <v>26</v>
      </c>
      <c r="E153" s="11" t="s">
        <v>27</v>
      </c>
      <c r="F153" s="12" t="s">
        <v>279</v>
      </c>
    </row>
    <row r="154" spans="1:6" x14ac:dyDescent="0.35">
      <c r="A154" s="9" t="s">
        <v>69</v>
      </c>
      <c r="B154" s="31" t="s">
        <v>45</v>
      </c>
      <c r="C154" s="10">
        <f t="shared" si="6"/>
        <v>43118</v>
      </c>
      <c r="D154" s="11" t="s">
        <v>26</v>
      </c>
      <c r="E154" s="11" t="s">
        <v>27</v>
      </c>
      <c r="F154" s="12" t="s">
        <v>279</v>
      </c>
    </row>
    <row r="155" spans="1:6" x14ac:dyDescent="0.35">
      <c r="A155" s="9" t="s">
        <v>72</v>
      </c>
      <c r="B155" s="31" t="s">
        <v>45</v>
      </c>
      <c r="C155" s="10">
        <f t="shared" si="6"/>
        <v>43118</v>
      </c>
      <c r="D155" s="11" t="s">
        <v>26</v>
      </c>
      <c r="E155" s="11" t="s">
        <v>27</v>
      </c>
      <c r="F155" s="12" t="s">
        <v>279</v>
      </c>
    </row>
    <row r="156" spans="1:6" x14ac:dyDescent="0.35">
      <c r="A156" s="9" t="s">
        <v>73</v>
      </c>
      <c r="B156" s="31" t="s">
        <v>45</v>
      </c>
      <c r="C156" s="10">
        <f t="shared" si="6"/>
        <v>43118</v>
      </c>
      <c r="D156" s="11" t="s">
        <v>26</v>
      </c>
      <c r="E156" s="11" t="s">
        <v>27</v>
      </c>
      <c r="F156" s="12" t="s">
        <v>279</v>
      </c>
    </row>
    <row r="157" spans="1:6" x14ac:dyDescent="0.35">
      <c r="A157" s="9" t="s">
        <v>74</v>
      </c>
      <c r="B157" s="31" t="s">
        <v>45</v>
      </c>
      <c r="C157" s="10">
        <f t="shared" si="6"/>
        <v>43118</v>
      </c>
      <c r="D157" s="11" t="s">
        <v>26</v>
      </c>
      <c r="E157" s="11" t="s">
        <v>27</v>
      </c>
      <c r="F157" s="12" t="s">
        <v>279</v>
      </c>
    </row>
    <row r="158" spans="1:6" x14ac:dyDescent="0.35">
      <c r="A158" s="9" t="s">
        <v>76</v>
      </c>
      <c r="B158" s="31" t="s">
        <v>45</v>
      </c>
      <c r="C158" s="10">
        <f t="shared" si="6"/>
        <v>43118</v>
      </c>
      <c r="D158" s="11" t="s">
        <v>26</v>
      </c>
      <c r="E158" s="11" t="s">
        <v>27</v>
      </c>
      <c r="F158" s="12" t="s">
        <v>279</v>
      </c>
    </row>
    <row r="159" spans="1:6" x14ac:dyDescent="0.35">
      <c r="A159" s="9" t="s">
        <v>77</v>
      </c>
      <c r="B159" s="31" t="s">
        <v>45</v>
      </c>
      <c r="C159" s="10">
        <f t="shared" si="6"/>
        <v>43118</v>
      </c>
      <c r="D159" s="11" t="s">
        <v>26</v>
      </c>
      <c r="E159" s="11" t="s">
        <v>27</v>
      </c>
      <c r="F159" s="12" t="s">
        <v>279</v>
      </c>
    </row>
    <row r="160" spans="1:6" x14ac:dyDescent="0.35">
      <c r="A160" s="9" t="s">
        <v>75</v>
      </c>
      <c r="B160" s="31" t="s">
        <v>46</v>
      </c>
      <c r="C160" s="10">
        <f t="shared" si="6"/>
        <v>43133</v>
      </c>
      <c r="D160" s="11" t="s">
        <v>32</v>
      </c>
      <c r="E160" s="11" t="s">
        <v>19</v>
      </c>
      <c r="F160" s="1" t="s">
        <v>278</v>
      </c>
    </row>
    <row r="161" spans="1:7" x14ac:dyDescent="0.35">
      <c r="A161" s="9" t="s">
        <v>54</v>
      </c>
      <c r="B161" s="31" t="s">
        <v>41</v>
      </c>
      <c r="C161" s="10">
        <f t="shared" si="6"/>
        <v>43134</v>
      </c>
      <c r="D161" s="11" t="s">
        <v>18</v>
      </c>
      <c r="E161" s="11" t="s">
        <v>19</v>
      </c>
      <c r="F161" s="1" t="s">
        <v>278</v>
      </c>
    </row>
    <row r="162" spans="1:7" x14ac:dyDescent="0.35">
      <c r="A162" s="23"/>
      <c r="B162" s="31"/>
      <c r="C162" s="10"/>
      <c r="D162" s="12"/>
      <c r="E162" s="12"/>
      <c r="F162" s="12"/>
    </row>
    <row r="163" spans="1:7" x14ac:dyDescent="0.35">
      <c r="A163" s="23"/>
      <c r="B163" s="31"/>
      <c r="C163" s="10"/>
      <c r="D163" s="12"/>
      <c r="E163" s="12"/>
      <c r="F163" s="12"/>
    </row>
    <row r="164" spans="1:7" ht="16" x14ac:dyDescent="0.35">
      <c r="A164" s="23"/>
      <c r="B164" s="31"/>
      <c r="C164" s="10"/>
      <c r="D164" s="12"/>
      <c r="E164" s="12"/>
      <c r="F164" s="12"/>
      <c r="G164" s="26"/>
    </row>
    <row r="165" spans="1:7" x14ac:dyDescent="0.35">
      <c r="A165" s="23"/>
      <c r="B165" s="31"/>
      <c r="C165" s="10"/>
      <c r="D165" s="12"/>
      <c r="E165" s="12"/>
      <c r="F165" s="12"/>
      <c r="G165" s="27"/>
    </row>
    <row r="166" spans="1:7" x14ac:dyDescent="0.35">
      <c r="A166" s="23"/>
      <c r="B166" s="31"/>
      <c r="C166" s="10"/>
      <c r="D166" s="12"/>
      <c r="E166" s="12"/>
      <c r="F166" s="12"/>
      <c r="G166" s="28"/>
    </row>
    <row r="167" spans="1:7" x14ac:dyDescent="0.35">
      <c r="A167" s="23"/>
      <c r="B167" s="31"/>
      <c r="C167" s="10"/>
      <c r="D167" s="12"/>
      <c r="E167" s="12"/>
      <c r="F167" s="12"/>
    </row>
    <row r="168" spans="1:7" x14ac:dyDescent="0.35">
      <c r="A168" s="23"/>
      <c r="B168" s="31"/>
      <c r="C168" s="10"/>
      <c r="D168" s="12"/>
      <c r="E168" s="12"/>
      <c r="F168" s="12"/>
    </row>
    <row r="169" spans="1:7" x14ac:dyDescent="0.35">
      <c r="A169" s="23"/>
      <c r="B169" s="31"/>
      <c r="C169" s="10"/>
      <c r="D169" s="12"/>
      <c r="E169" s="12"/>
      <c r="F169" s="12"/>
    </row>
    <row r="170" spans="1:7" x14ac:dyDescent="0.35">
      <c r="A170" s="23"/>
      <c r="B170" s="31"/>
      <c r="C170" s="10"/>
      <c r="D170" s="12"/>
      <c r="E170" s="12"/>
      <c r="F170" s="12"/>
    </row>
    <row r="171" spans="1:7" x14ac:dyDescent="0.35">
      <c r="A171" s="23"/>
      <c r="B171" s="31"/>
      <c r="C171" s="10"/>
      <c r="D171" s="12"/>
      <c r="E171" s="12"/>
      <c r="F171" s="12"/>
    </row>
    <row r="172" spans="1:7" x14ac:dyDescent="0.35">
      <c r="A172" s="23"/>
      <c r="B172" s="31"/>
      <c r="C172" s="10"/>
      <c r="D172" s="12"/>
      <c r="E172" s="12"/>
      <c r="F172" s="12"/>
    </row>
    <row r="173" spans="1:7" x14ac:dyDescent="0.35">
      <c r="A173" s="23"/>
      <c r="B173" s="31"/>
      <c r="C173" s="10"/>
      <c r="D173" s="12"/>
      <c r="E173" s="12"/>
      <c r="F173" s="12"/>
    </row>
    <row r="174" spans="1:7" x14ac:dyDescent="0.35">
      <c r="A174" s="23"/>
      <c r="B174" s="31"/>
      <c r="C174" s="10"/>
      <c r="D174" s="12"/>
      <c r="E174" s="12"/>
      <c r="F174" s="12"/>
    </row>
    <row r="175" spans="1:7" x14ac:dyDescent="0.35">
      <c r="A175" s="23"/>
      <c r="B175" s="31"/>
      <c r="C175" s="10"/>
      <c r="D175" s="12"/>
      <c r="E175" s="12"/>
      <c r="F175" s="12"/>
    </row>
    <row r="176" spans="1:7" x14ac:dyDescent="0.35">
      <c r="A176" s="23"/>
      <c r="B176" s="31"/>
      <c r="C176" s="10"/>
      <c r="D176" s="12"/>
      <c r="E176" s="12"/>
      <c r="F176" s="12"/>
    </row>
    <row r="177" spans="1:6" x14ac:dyDescent="0.35">
      <c r="A177" s="23"/>
      <c r="B177" s="31"/>
      <c r="C177" s="10"/>
      <c r="D177" s="12"/>
      <c r="E177" s="12"/>
      <c r="F177" s="12"/>
    </row>
    <row r="178" spans="1:6" x14ac:dyDescent="0.35">
      <c r="A178" s="23"/>
      <c r="B178" s="31"/>
      <c r="C178" s="10"/>
      <c r="D178" s="12"/>
      <c r="E178" s="12"/>
      <c r="F178" s="12"/>
    </row>
    <row r="179" spans="1:6" x14ac:dyDescent="0.35">
      <c r="A179" s="23"/>
      <c r="B179" s="31"/>
      <c r="C179" s="10"/>
      <c r="D179" s="12"/>
      <c r="E179" s="12"/>
      <c r="F179" s="12"/>
    </row>
    <row r="180" spans="1:6" x14ac:dyDescent="0.35">
      <c r="A180" s="23"/>
      <c r="B180" s="31"/>
      <c r="C180" s="10"/>
      <c r="D180" s="12"/>
      <c r="E180" s="12"/>
      <c r="F180" s="12"/>
    </row>
    <row r="181" spans="1:6" x14ac:dyDescent="0.35">
      <c r="A181" s="23"/>
      <c r="B181" s="31"/>
      <c r="C181" s="10"/>
      <c r="D181" s="12"/>
      <c r="E181" s="12"/>
      <c r="F181" s="12"/>
    </row>
    <row r="182" spans="1:6" x14ac:dyDescent="0.35">
      <c r="A182" s="23"/>
      <c r="B182" s="31"/>
      <c r="C182" s="10"/>
      <c r="D182" s="12"/>
      <c r="E182" s="12"/>
      <c r="F182" s="12"/>
    </row>
    <row r="183" spans="1:6" x14ac:dyDescent="0.35">
      <c r="A183" s="23"/>
      <c r="B183" s="31"/>
      <c r="C183" s="10"/>
      <c r="D183" s="12"/>
      <c r="E183" s="12"/>
      <c r="F183" s="12"/>
    </row>
    <row r="184" spans="1:6" x14ac:dyDescent="0.35">
      <c r="A184" s="23"/>
      <c r="B184" s="31"/>
      <c r="C184" s="10"/>
      <c r="D184" s="12"/>
      <c r="E184" s="12"/>
      <c r="F184" s="12"/>
    </row>
    <row r="185" spans="1:6" x14ac:dyDescent="0.35">
      <c r="A185" s="23"/>
      <c r="B185" s="31"/>
      <c r="C185" s="10"/>
      <c r="D185" s="12"/>
      <c r="E185" s="12"/>
      <c r="F185" s="12"/>
    </row>
    <row r="186" spans="1:6" x14ac:dyDescent="0.35">
      <c r="A186" s="23"/>
      <c r="B186" s="31"/>
      <c r="C186" s="10"/>
      <c r="D186" s="12"/>
      <c r="E186" s="12"/>
      <c r="F186" s="12"/>
    </row>
    <row r="187" spans="1:6" x14ac:dyDescent="0.35">
      <c r="A187" s="23"/>
      <c r="B187" s="31"/>
      <c r="C187" s="10"/>
      <c r="D187" s="12"/>
      <c r="E187" s="12"/>
      <c r="F187" s="12"/>
    </row>
    <row r="188" spans="1:6" x14ac:dyDescent="0.35">
      <c r="A188" s="23"/>
      <c r="B188" s="31"/>
      <c r="C188" s="10"/>
      <c r="D188" s="12"/>
      <c r="E188" s="12"/>
      <c r="F188" s="12"/>
    </row>
    <row r="189" spans="1:6" x14ac:dyDescent="0.35">
      <c r="A189" s="23"/>
      <c r="B189" s="31"/>
      <c r="C189" s="10"/>
      <c r="D189" s="12"/>
      <c r="E189" s="12"/>
      <c r="F189" s="12"/>
    </row>
    <row r="190" spans="1:6" x14ac:dyDescent="0.35">
      <c r="A190" s="23"/>
      <c r="B190" s="31"/>
      <c r="C190" s="10"/>
      <c r="D190" s="12"/>
      <c r="E190" s="12"/>
      <c r="F190" s="12"/>
    </row>
    <row r="191" spans="1:6" x14ac:dyDescent="0.35">
      <c r="A191" s="23"/>
      <c r="B191" s="31"/>
      <c r="C191" s="10"/>
      <c r="D191" s="12"/>
      <c r="E191" s="12"/>
      <c r="F191" s="12"/>
    </row>
    <row r="192" spans="1:6" x14ac:dyDescent="0.35">
      <c r="A192" s="23"/>
      <c r="B192" s="31"/>
      <c r="C192" s="10"/>
      <c r="D192" s="12"/>
      <c r="E192" s="12"/>
      <c r="F192" s="12"/>
    </row>
    <row r="193" spans="1:6" x14ac:dyDescent="0.35">
      <c r="A193" s="23"/>
      <c r="B193" s="31"/>
      <c r="C193" s="10"/>
      <c r="D193" s="12"/>
      <c r="E193" s="12"/>
      <c r="F193" s="12"/>
    </row>
    <row r="194" spans="1:6" x14ac:dyDescent="0.35">
      <c r="A194" s="23"/>
      <c r="B194" s="31"/>
      <c r="C194" s="10"/>
      <c r="D194" s="12"/>
      <c r="E194" s="12"/>
      <c r="F194" s="12"/>
    </row>
    <row r="195" spans="1:6" x14ac:dyDescent="0.35">
      <c r="A195" s="23"/>
      <c r="B195" s="31"/>
      <c r="C195" s="10"/>
      <c r="D195" s="12"/>
      <c r="E195" s="12"/>
      <c r="F195" s="12"/>
    </row>
    <row r="196" spans="1:6" x14ac:dyDescent="0.35">
      <c r="A196" s="23"/>
      <c r="B196" s="31"/>
      <c r="C196" s="10"/>
      <c r="D196" s="12"/>
      <c r="E196" s="12"/>
      <c r="F196" s="12"/>
    </row>
    <row r="197" spans="1:6" x14ac:dyDescent="0.35">
      <c r="A197" s="23"/>
      <c r="B197" s="31"/>
      <c r="C197" s="10"/>
      <c r="D197" s="12"/>
      <c r="E197" s="12"/>
      <c r="F197" s="12"/>
    </row>
  </sheetData>
  <autoFilter ref="A1:F161" xr:uid="{00000000-0009-0000-0000-000001000000}"/>
  <sortState xmlns:xlrd2="http://schemas.microsoft.com/office/spreadsheetml/2017/richdata2" ref="A2:E161">
    <sortCondition ref="C2:C16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D16C5E5151946B0422670CF6CFD60" ma:contentTypeVersion="9" ma:contentTypeDescription="Crée un document." ma:contentTypeScope="" ma:versionID="760515010dabc21ec44073e9486a2de2">
  <xsd:schema xmlns:xsd="http://www.w3.org/2001/XMLSchema" xmlns:xs="http://www.w3.org/2001/XMLSchema" xmlns:p="http://schemas.microsoft.com/office/2006/metadata/properties" xmlns:ns2="96c3be33-0bb7-4184-b214-5e8b2e8cb5c8" xmlns:ns3="ed098320-0ae5-4768-a050-3244380ccde7" targetNamespace="http://schemas.microsoft.com/office/2006/metadata/properties" ma:root="true" ma:fieldsID="41888387f33f2e0558e44cae500e1f96" ns2:_="" ns3:_="">
    <xsd:import namespace="96c3be33-0bb7-4184-b214-5e8b2e8cb5c8"/>
    <xsd:import namespace="ed098320-0ae5-4768-a050-3244380cc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3be33-0bb7-4184-b214-5e8b2e8cb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98320-0ae5-4768-a050-3244380cc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B4492-CC32-4A86-A5D1-8AA2A291A906}"/>
</file>

<file path=customXml/itemProps2.xml><?xml version="1.0" encoding="utf-8"?>
<ds:datastoreItem xmlns:ds="http://schemas.openxmlformats.org/officeDocument/2006/customXml" ds:itemID="{4D943B21-2432-4F06-9D0B-B4EE3E1BABBC}"/>
</file>

<file path=customXml/itemProps3.xml><?xml version="1.0" encoding="utf-8"?>
<ds:datastoreItem xmlns:ds="http://schemas.openxmlformats.org/officeDocument/2006/customXml" ds:itemID="{E2F38136-5A76-400C-B890-875863553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 SIM file</vt:lpstr>
      <vt:lpstr>Feuil1</vt:lpstr>
      <vt:lpstr>Old SIM file (ne plus utiliser)</vt:lpstr>
    </vt:vector>
  </TitlesOfParts>
  <Company>Ingenico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QUACK</dc:creator>
  <cp:lastModifiedBy>Laure BROEGG</cp:lastModifiedBy>
  <dcterms:created xsi:type="dcterms:W3CDTF">2017-09-15T08:34:53Z</dcterms:created>
  <dcterms:modified xsi:type="dcterms:W3CDTF">2021-04-01T10:02:19Z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0x010100CFDD16C5E5151946B0422670CF6CFD60</vt:lpwstr>
  </property>
</Properties>
</file>